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ives compartilhados\SELC\04 - DOCUMENTOS DAS LICITAÇÕES\2025\PREGÕES\Z - Serviço de Seguro Predial\Documentos para publicar\"/>
    </mc:Choice>
  </mc:AlternateContent>
  <bookViews>
    <workbookView xWindow="0" yWindow="0" windowWidth="24000" windowHeight="9000"/>
  </bookViews>
  <sheets>
    <sheet name="ANEXO II" sheetId="8" r:id="rId1"/>
  </sheets>
  <externalReferences>
    <externalReference r:id="rId2"/>
  </externalReferences>
  <definedNames>
    <definedName name="_xlnm._FilterDatabase" localSheetId="0" hidden="1">'ANEXO II'!$B$1:$E$80</definedName>
    <definedName name="_xlnm.Print_Area" localSheetId="0">'ANEXO II'!$A$1:$E$80</definedName>
    <definedName name="_xlnm.Print_Titles" localSheetId="0">'ANEXO II'!$1:$1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8" l="1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80" i="8" s="1"/>
</calcChain>
</file>

<file path=xl/sharedStrings.xml><?xml version="1.0" encoding="utf-8"?>
<sst xmlns="http://schemas.openxmlformats.org/spreadsheetml/2006/main" count="240" uniqueCount="228">
  <si>
    <t>Município</t>
  </si>
  <si>
    <t>Aimorés</t>
  </si>
  <si>
    <t>Alfenas</t>
  </si>
  <si>
    <t>Almenara</t>
  </si>
  <si>
    <t>Araçuaí</t>
  </si>
  <si>
    <t>Araguari</t>
  </si>
  <si>
    <t>Araxá</t>
  </si>
  <si>
    <t>Barbacena</t>
  </si>
  <si>
    <t>Belo Horizonte</t>
  </si>
  <si>
    <t>Betim</t>
  </si>
  <si>
    <t>Governador Valadares</t>
  </si>
  <si>
    <t>Bom Despacho</t>
  </si>
  <si>
    <t>Caratinga</t>
  </si>
  <si>
    <t>Cataguases</t>
  </si>
  <si>
    <t>Caxambu</t>
  </si>
  <si>
    <t>Congonhas</t>
  </si>
  <si>
    <t>Conselheiro Lafaiete</t>
  </si>
  <si>
    <t>Contagem</t>
  </si>
  <si>
    <t>Coronel Fabriciano</t>
  </si>
  <si>
    <t>Curvelo</t>
  </si>
  <si>
    <t>Diamantina</t>
  </si>
  <si>
    <t>Divinópolis</t>
  </si>
  <si>
    <t>Formiga</t>
  </si>
  <si>
    <t>Frutal</t>
  </si>
  <si>
    <t>Guanhães</t>
  </si>
  <si>
    <t>Guaxupé</t>
  </si>
  <si>
    <t>Itabira</t>
  </si>
  <si>
    <t>Itajubá</t>
  </si>
  <si>
    <t>Itaúna</t>
  </si>
  <si>
    <t>Ituiutaba</t>
  </si>
  <si>
    <t>Iturama</t>
  </si>
  <si>
    <t>Januária</t>
  </si>
  <si>
    <t>João Monlevade</t>
  </si>
  <si>
    <t>Juiz de Fora</t>
  </si>
  <si>
    <t>Lavras</t>
  </si>
  <si>
    <t>Manhuaçu</t>
  </si>
  <si>
    <t>Monte Azul</t>
  </si>
  <si>
    <t>Montes Claros</t>
  </si>
  <si>
    <t>Muriaé</t>
  </si>
  <si>
    <t>Nanuque</t>
  </si>
  <si>
    <t>Nova Lima</t>
  </si>
  <si>
    <t>Ouro Preto</t>
  </si>
  <si>
    <t>Pará de Minas</t>
  </si>
  <si>
    <t>Paracatu</t>
  </si>
  <si>
    <t>Passos</t>
  </si>
  <si>
    <t>Patos de Minas</t>
  </si>
  <si>
    <t>Patrocínio</t>
  </si>
  <si>
    <t>Pedro Leopoldo</t>
  </si>
  <si>
    <t>Pirapora</t>
  </si>
  <si>
    <t>Piumhi</t>
  </si>
  <si>
    <t>Poços de Caldas</t>
  </si>
  <si>
    <t>Ponte Nova</t>
  </si>
  <si>
    <t>Pouso Alegre</t>
  </si>
  <si>
    <t>Ribeirão das Neves</t>
  </si>
  <si>
    <t>Sabará</t>
  </si>
  <si>
    <t>Santa Luzia</t>
  </si>
  <si>
    <t>Santa Rita do Sapucaí</t>
  </si>
  <si>
    <t>São João Del Rei</t>
  </si>
  <si>
    <t>São Sebastião do Paraíso</t>
  </si>
  <si>
    <t>Sete Lagoas</t>
  </si>
  <si>
    <t>Teófilo Otoni</t>
  </si>
  <si>
    <t>Três Corações</t>
  </si>
  <si>
    <t>Ubá</t>
  </si>
  <si>
    <t>Uberaba</t>
  </si>
  <si>
    <t>Uberlândia</t>
  </si>
  <si>
    <t>Unaí</t>
  </si>
  <si>
    <t>Varginha</t>
  </si>
  <si>
    <t>Avenida Deputado Álvaro Sales, 745 - Bairro Rua Nova - CEP 35200000</t>
  </si>
  <si>
    <t>Rua Treze de Maio, 507 - Bairro Centro - CEP 37130161</t>
  </si>
  <si>
    <t>Rua Mário José de Souza, 30 - Bairro Parque São João - CEP 39900000</t>
  </si>
  <si>
    <t>Rua Nossa Senhora Aparecida, 427, 02º andar - Bairro Centro - CEP 39600000</t>
  </si>
  <si>
    <t>Avenida Batalhão Mauá, 1326 - Bairro Santa Helena - CEP 38440227</t>
  </si>
  <si>
    <t>Praça José Adolfo de Aguiar, 10 - Bairro Fertiza - CEP 38184249</t>
  </si>
  <si>
    <t>Avenida Bias Fortes, 563 - Bairro Centro - CEP 36200068</t>
  </si>
  <si>
    <t>Avenida Amazonas, 3010 - Bairro Centro - CEP 30410000</t>
  </si>
  <si>
    <t>Avenida Contorno, 4631 - Bairro Funcionários - CEP 30110027</t>
  </si>
  <si>
    <t>Rua Curitiba, 835 - Bairro Centro - CEP 30170120</t>
  </si>
  <si>
    <t>Rua Guaicurus, 200 - Bairro Centro - CEP 30111060</t>
  </si>
  <si>
    <t>Rua Goitacases, 1475 - Bairro Barro Preto - CEP 30190052</t>
  </si>
  <si>
    <t>Avenida Getúlio Vargas, 265 - Bairro Funcionários - CEP 30112900</t>
  </si>
  <si>
    <t>Avenida Getúlio Vargas, 225 - Bairro Funcionários - CEP 30112900</t>
  </si>
  <si>
    <t>Rua Mato Grosso, 400 - Bairro Barro Preto - CEP 30190080</t>
  </si>
  <si>
    <t>Avenida Pedro II, 4550 - Bairro Jardim Montanhês - CEP 30411186</t>
  </si>
  <si>
    <t>Avenida Lalemã Vieira, 647 - Bairro Esplanada - CEP 35600000</t>
  </si>
  <si>
    <t>Praça Engenheiro Felipe Moreira Caldas, 21 - Bairro Santa Zita - CEP 35302001</t>
  </si>
  <si>
    <t>Alameda Francisco Peixoto Filho, 105, 2º andar - Bairro Granjaria - CEP 36773541</t>
  </si>
  <si>
    <t>Avenida Ápio Cardoso, 241 - Bairro Centro - CEP 37440000</t>
  </si>
  <si>
    <t>Avenida Bias Fortes, 1127 - Bairro Centro - CEP 36415000</t>
  </si>
  <si>
    <t>Avenida Professor Manoel Martins, 489, lojas 01 a 05 - Bairro Campo Alegre - CEP 36400110</t>
  </si>
  <si>
    <t>Rua Joaquim Rocha, 13 - Bairro Betânia - CEP 32017270</t>
  </si>
  <si>
    <t>Rua José Gomes Ferreira, 90 - Bairro Belvedere - CEP 35170185</t>
  </si>
  <si>
    <t>Rua Desembargador Elias Pinto, 310 - Bairro Vila Nova - CEP 35790000</t>
  </si>
  <si>
    <t>Rua Caminho de Carro, 237 - Bairro Centro - CEP 39100000</t>
  </si>
  <si>
    <t>Rua Pernambuco, 239 - Bairro Centro - CEP 35500008</t>
  </si>
  <si>
    <t>Avenida Primeiro de Maio, 283 - Bairro Alvorada - CEP 35570000</t>
  </si>
  <si>
    <t>Praça Sete de Setembro, 200, salas 601 a 612 - Bairro Centro - CEP 38200000</t>
  </si>
  <si>
    <t>Rua Orbis Clube, 20, 08º ao 12º andar - Bairro Centro - CEP 35020390</t>
  </si>
  <si>
    <t>Praça JK, 82, 02º andar - Bairro Centro - CEP 39740000</t>
  </si>
  <si>
    <t>Rua Domit Cecílio, 780 - Bairro Vila Magalhães - CEP 37800000</t>
  </si>
  <si>
    <t>Avenida Prefeito Li Guerra, 250 - Bairro Praia - CEP 35900279</t>
  </si>
  <si>
    <t>Rua Olavo Bilac, 266 - Bairro Pinheirinho - CEP 37500184</t>
  </si>
  <si>
    <t>Rua José Luiz Calambau, 726 - Bairro Graças - CEP 35680331</t>
  </si>
  <si>
    <t>Rua Getúlio Vargas, 30 - Bairro Universitário - CEP 38302220</t>
  </si>
  <si>
    <t>Avenida Belo Horizonte, 1544 - Bairro Centro - CEP 38280000</t>
  </si>
  <si>
    <t>Rua Barão do Rio Branco, 180 - Bairro Centro - CEP 39480000</t>
  </si>
  <si>
    <t>Rua Ricardo Leite, 262 - Bairro Nossa Senhora da Conceição - CEP 35930017</t>
  </si>
  <si>
    <t>Rua Gameleira, 73 - Bairro Nossa Senhora da Conceição - CEP 35930025</t>
  </si>
  <si>
    <t>Avenida Rio Branco, 1880 - Bairro Centro - CEP 36015510</t>
  </si>
  <si>
    <t>Rua Rui Barbosa, 448 - Bairro Centro - CEP 37200000</t>
  </si>
  <si>
    <t>Rua Coronel Eduardo Teixeira Chaves, 240 - Bairro São Geraldo - CEP 39500000</t>
  </si>
  <si>
    <t>Avenida Major Alexandre Rodrigues, 65 - Bairro Ibituruna - CEP 39401301</t>
  </si>
  <si>
    <t>Avenida José Resende Fontes, 270 - Bairro Chácara Boa Vista - CEP 36880000</t>
  </si>
  <si>
    <t>Rua Melo Viana, 277 - Bairro Centro - CEP 34000000</t>
  </si>
  <si>
    <t>Rua Professor Paulo Magalhães Gomes, 15 - Bairro Bauxita - CEP 35400000</t>
  </si>
  <si>
    <t>Rua Tabatinga, 170 - Bairro Vila Sinhô - CEP 35660089</t>
  </si>
  <si>
    <t>Rua Antônio José dos Santos, 135 - Bairro Jardim Pinheiros - CEP 37903676</t>
  </si>
  <si>
    <t>Rua Doutor José Olympio Melo, 70 - Bairro Eldorado - CEP 38705009</t>
  </si>
  <si>
    <t>Avenida Altino Guimarães, 1205 - Bairro Marciano Brandão - CEP 38740000</t>
  </si>
  <si>
    <t>Rua Anélio Caldas, 500 - Bairro Centro - CEP 33600000</t>
  </si>
  <si>
    <t>Avenida João Pinheiro, 314 - Bairro Santos Dumont - CEP 39270000</t>
  </si>
  <si>
    <t>Rua José Bernardo, 99 - Bairro Country Club - CEP 37701359</t>
  </si>
  <si>
    <t>Avenida Ernesto Trivellato, 210 - Bairro Triângulo - CEP 35430141</t>
  </si>
  <si>
    <t>Avenida Coronel Armando Rubens Storino, 2715 - Bairro Santa Rita II - CEP 37550000</t>
  </si>
  <si>
    <t>Rua José Ferreira, 335 - Bairro Savassi - CEP 33880350</t>
  </si>
  <si>
    <t>Praça Santa Rita, 226 - Bairro Centro - CEP 34505330</t>
  </si>
  <si>
    <t>Rua Bonfim, 179 - Bairro Centro - CEP 34505330</t>
  </si>
  <si>
    <t>Avenida João de Camargo, 384 - Bairro Delcides Teles - CEP 37540000</t>
  </si>
  <si>
    <t>Rua Hermílio Alves, 258 - Bairro Centro - CEP 36307328</t>
  </si>
  <si>
    <t>Avenida Doutor Pedro Bueno Júnior, 100 - Bairro Jardim Mediterranée - CEP 37950000</t>
  </si>
  <si>
    <t>Alameda Ismael Martins, 101 - Bairro Boa Vista - CEP 35700640</t>
  </si>
  <si>
    <t>Avenida Aniceto Alves de Souza, 40, 02º andar - Bairro Marajoara - CEP 39803130</t>
  </si>
  <si>
    <t>Praça Odilon Resende Andrade, 76, 03º e 04º andares - Bairro Vila Gesse - CEP 37410000</t>
  </si>
  <si>
    <t>Rua Vinte e Dois de Maio, 47 - Bairro Centro - CEP 36500000</t>
  </si>
  <si>
    <t>Avenida Maria Carmelita Castro Cunha, 60 - Bairro Vila Olímpica - CEP 38065320</t>
  </si>
  <si>
    <t>Avenida Cesário Alvim, 3200 - Bairro Brasil - CEP 38400696</t>
  </si>
  <si>
    <t>Rua Prefeito João Costa, 210 - Bairro Centro - CEP 38610000</t>
  </si>
  <si>
    <t>Avenida Princesa do Sul, 620 - Bairro Jardim Andere - CEP 37026080</t>
  </si>
  <si>
    <t>Rua Minas Novas, 220A - Bairro Centro - CEP 39860000</t>
  </si>
  <si>
    <t>Endereço</t>
  </si>
  <si>
    <t>Avenida Governador Valadares, 376 - Bairro Centro - CEP 32600222</t>
  </si>
  <si>
    <t>Avenida Deputado Quintino Vargas, 310, lojas 201 a 207, 209, 211 e 213 - Bairro Centro - CEP 38600000</t>
  </si>
  <si>
    <t>Código</t>
  </si>
  <si>
    <t>Rua Guaicurus, 201 - Bairro Centro - CEP 30111060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</si>
  <si>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</si>
  <si>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</si>
  <si>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</si>
  <si>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</si>
  <si>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</si>
  <si>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</si>
  <si>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</si>
  <si>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</si>
  <si>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</si>
  <si>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Total</t>
  </si>
  <si>
    <t>Prêmio Líquido 
(R$)</t>
  </si>
  <si>
    <t>VRD 
(R$)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</si>
  <si>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</si>
  <si>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</si>
  <si>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</si>
  <si>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</si>
  <si>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</si>
  <si>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</si>
  <si>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</si>
  <si>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</si>
  <si>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</si>
  <si>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</si>
  <si>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</si>
  <si>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</si>
  <si>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</si>
  <si>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</si>
  <si>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</si>
  <si>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</si>
  <si>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</si>
  <si>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</si>
  <si>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</si>
  <si>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</si>
  <si>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</si>
  <si>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</si>
  <si>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</si>
  <si>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</si>
  <si>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</si>
  <si>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</si>
  <si>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</si>
  <si>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</si>
  <si>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</si>
  <si>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</si>
  <si>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</si>
  <si>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</si>
  <si>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</si>
  <si>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</si>
  <si>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</si>
  <si>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</si>
  <si>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</si>
  <si>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</si>
  <si>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</si>
  <si>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</si>
  <si>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</si>
  <si>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</si>
  <si>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</si>
  <si>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</si>
  <si>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</si>
  <si>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</si>
  <si>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</si>
  <si>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</si>
  <si>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</si>
  <si>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</si>
  <si>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</si>
  <si>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</si>
  <si>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</si>
  <si>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</si>
  <si>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</si>
  <si>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</si>
  <si>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</si>
  <si>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</si>
  <si>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</si>
  <si>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</si>
  <si>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</si>
  <si>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</si>
  <si>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</si>
  <si>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</si>
  <si>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</si>
  <si>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</si>
  <si>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</si>
  <si>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</si>
  <si>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</si>
  <si>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Rua Neco Amorim, 20 - Bairro Bicame - CEP 39100000</t>
  </si>
  <si>
    <t>Rua Paracatu, 304  - Bairro Barro Preto - CEP 30180090</t>
  </si>
  <si>
    <t>Rua Padre Abel, 419, Bairro Centro - CEP 37925000</t>
  </si>
  <si>
    <t>Avenida Eloy Werner, 560, Br 262 Km 35, Bairro Nossa Senhora Aparecida - CEP 36904150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</si>
</sst>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[$R$-416]&quot; &quot;#,##0.00;[Red]&quot;-&quot;[$R$-416]&quot; &quot;#,##0.00"/>
    <numFmt numFmtId="165" formatCode="_(* #,##0.00_);_(* \(#,##0.00\);_(* \-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Liberation Sans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i/>
      <sz val="16"/>
      <color rgb="FF000000"/>
      <name val="Liberation Sans"/>
      <family val="2"/>
    </font>
    <font>
      <b/>
      <i/>
      <u/>
      <sz val="11"/>
      <color rgb="FF000000"/>
      <name val="Liberation Sans"/>
      <family val="2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6600"/>
        <bgColor rgb="FFFF6600"/>
      </patternFill>
    </fill>
    <fill>
      <patternFill patternType="solid">
        <fgColor rgb="FFDDDDDD"/>
        <bgColor rgb="FFDDDD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2" fillId="2" borderId="0" applyNumberFormat="0" applyFont="0" applyBorder="0" applyAlignment="0" applyProtection="0"/>
    <xf numFmtId="0" fontId="2" fillId="3" borderId="0" applyNumberFormat="0" applyFont="0" applyBorder="0" applyProtection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44" fontId="1" fillId="0" borderId="0" applyFont="0" applyFill="0" applyBorder="0" applyAlignment="0" applyProtection="0"/>
    <xf numFmtId="0" fontId="3" fillId="0" borderId="0"/>
    <xf numFmtId="9" fontId="3" fillId="0" borderId="0" applyFill="0" applyBorder="0" applyAlignment="0" applyProtection="0"/>
    <xf numFmtId="0" fontId="6" fillId="0" borderId="0" applyNumberFormat="0" applyBorder="0" applyProtection="0"/>
    <xf numFmtId="164" fontId="6" fillId="0" borderId="0" applyBorder="0" applyProtection="0"/>
    <xf numFmtId="0" fontId="2" fillId="4" borderId="0" applyNumberFormat="0" applyFont="0" applyBorder="0" applyProtection="0"/>
    <xf numFmtId="0" fontId="4" fillId="0" borderId="0" applyNumberFormat="0" applyFill="0" applyBorder="0" applyAlignment="0" applyProtection="0"/>
    <xf numFmtId="165" fontId="3" fillId="0" borderId="0" applyFill="0" applyBorder="0" applyAlignment="0" applyProtection="0"/>
    <xf numFmtId="0" fontId="1" fillId="0" borderId="0"/>
    <xf numFmtId="0" fontId="7" fillId="0" borderId="0"/>
    <xf numFmtId="165" fontId="7" fillId="0" borderId="0" applyBorder="0" applyProtection="0"/>
    <xf numFmtId="0" fontId="12" fillId="0" borderId="0"/>
    <xf numFmtId="0" fontId="3" fillId="0" borderId="0"/>
    <xf numFmtId="0" fontId="13" fillId="0" borderId="0"/>
  </cellStyleXfs>
  <cellXfs count="15">
    <xf numFmtId="0" fontId="0" fillId="0" borderId="0" xfId="0"/>
    <xf numFmtId="49" fontId="10" fillId="0" borderId="1" xfId="1" applyNumberFormat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vertical="center"/>
    </xf>
    <xf numFmtId="4" fontId="0" fillId="0" borderId="0" xfId="0" applyNumberFormat="1"/>
    <xf numFmtId="0" fontId="9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/>
    </xf>
  </cellXfs>
  <cellStyles count="20">
    <cellStyle name="cf1" xfId="2"/>
    <cellStyle name="Excel_CondFormat_1_1_1" xfId="3"/>
    <cellStyle name="Heading" xfId="4"/>
    <cellStyle name="Heading1" xfId="5"/>
    <cellStyle name="Moeda 2" xfId="6"/>
    <cellStyle name="Normal" xfId="0" builtinId="0"/>
    <cellStyle name="Normal 2" xfId="7"/>
    <cellStyle name="Normal 2 2" xfId="17"/>
    <cellStyle name="Normal 2 2 2" xfId="18"/>
    <cellStyle name="Normal 3" xfId="14"/>
    <cellStyle name="Normal 4" xfId="15"/>
    <cellStyle name="Normal 5" xfId="1"/>
    <cellStyle name="Normal 6" xfId="19"/>
    <cellStyle name="Porcentagem 2" xfId="8"/>
    <cellStyle name="Result" xfId="9"/>
    <cellStyle name="Result2" xfId="10"/>
    <cellStyle name="Sem título1" xfId="11"/>
    <cellStyle name="Título 5" xfId="12"/>
    <cellStyle name="Vírgula 2" xfId="13"/>
    <cellStyle name="Vírgula 3" xfId="16"/>
  </cellStyles>
  <dxfs count="0"/>
  <tableStyles count="1" defaultTableStyle="TableStyleMedium2" defaultPivotStyle="PivotStyleLight16">
    <tableStyle name="Estilo de Tabela Dinâ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SELC/04%20-%20DOCUMENTOS%20DAS%20LICITA&#199;&#213;ES/2025/PREG&#213;ES/Z%20-%20Servi&#231;o%20de%20Seguro%20Predial/SENG_DOC_Termo-Referencia-Anexos-1-2_2025-06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3 - TABELA 1"/>
      <sheetName val="ANEXO I"/>
      <sheetName val="ANEXO II"/>
      <sheetName val="Memória Cálculo"/>
    </sheetNames>
    <sheetDataSet>
      <sheetData sheetId="0"/>
      <sheetData sheetId="1">
        <row r="2">
          <cell r="N2">
            <v>560139.53</v>
          </cell>
        </row>
        <row r="3">
          <cell r="N3">
            <v>876679.32000000007</v>
          </cell>
        </row>
        <row r="4">
          <cell r="N4">
            <v>2970374.1999999997</v>
          </cell>
        </row>
        <row r="5">
          <cell r="N5">
            <v>1155233.5</v>
          </cell>
        </row>
        <row r="6">
          <cell r="N6">
            <v>1090070.76</v>
          </cell>
        </row>
        <row r="7">
          <cell r="N7">
            <v>771129.87</v>
          </cell>
        </row>
        <row r="8">
          <cell r="N8">
            <v>1151667.8500000001</v>
          </cell>
        </row>
        <row r="9">
          <cell r="N9">
            <v>935726.92</v>
          </cell>
        </row>
        <row r="10">
          <cell r="N10">
            <v>30452145.290000003</v>
          </cell>
        </row>
        <row r="11">
          <cell r="N11">
            <v>16743824.390000001</v>
          </cell>
        </row>
        <row r="12">
          <cell r="N12">
            <v>23929263</v>
          </cell>
        </row>
        <row r="13">
          <cell r="N13">
            <v>14169876.92</v>
          </cell>
        </row>
        <row r="14">
          <cell r="N14">
            <v>31524191.339999996</v>
          </cell>
        </row>
        <row r="15">
          <cell r="N15">
            <v>8390438.8699999992</v>
          </cell>
        </row>
        <row r="16">
          <cell r="N16">
            <v>39364322.350000001</v>
          </cell>
        </row>
        <row r="17">
          <cell r="N17">
            <v>2073799.7799999998</v>
          </cell>
        </row>
        <row r="18">
          <cell r="N18">
            <v>4939027.91</v>
          </cell>
        </row>
        <row r="19">
          <cell r="N19">
            <v>31420020.09</v>
          </cell>
        </row>
        <row r="20">
          <cell r="N20">
            <v>7073290.8700000001</v>
          </cell>
        </row>
        <row r="21">
          <cell r="N21">
            <v>1445311.95</v>
          </cell>
        </row>
        <row r="22">
          <cell r="N22">
            <v>1496239.99</v>
          </cell>
        </row>
        <row r="23">
          <cell r="N23">
            <v>1254197.1000000001</v>
          </cell>
        </row>
        <row r="24">
          <cell r="N24">
            <v>2075911.2</v>
          </cell>
        </row>
        <row r="25">
          <cell r="N25">
            <v>930525.13</v>
          </cell>
        </row>
        <row r="26">
          <cell r="N26">
            <v>1060015.47</v>
          </cell>
        </row>
        <row r="27">
          <cell r="N27">
            <v>10023191.6</v>
          </cell>
        </row>
        <row r="28">
          <cell r="N28">
            <v>16302271.99</v>
          </cell>
        </row>
        <row r="29">
          <cell r="N29">
            <v>939175.64</v>
          </cell>
        </row>
        <row r="30">
          <cell r="N30">
            <v>182962.62</v>
          </cell>
        </row>
        <row r="31">
          <cell r="N31">
            <v>500000</v>
          </cell>
        </row>
        <row r="32">
          <cell r="N32">
            <v>7240720.3399999999</v>
          </cell>
        </row>
        <row r="33">
          <cell r="N33">
            <v>3024266.2800000003</v>
          </cell>
        </row>
        <row r="34">
          <cell r="N34">
            <v>867172.11</v>
          </cell>
        </row>
        <row r="35">
          <cell r="N35">
            <v>1171044.72</v>
          </cell>
        </row>
        <row r="36">
          <cell r="N36">
            <v>544348.82000000007</v>
          </cell>
        </row>
        <row r="37">
          <cell r="N37">
            <v>1688105.0599999998</v>
          </cell>
        </row>
        <row r="38">
          <cell r="N38">
            <v>1504002.02</v>
          </cell>
        </row>
        <row r="39">
          <cell r="N39">
            <v>859661.78</v>
          </cell>
        </row>
        <row r="40">
          <cell r="N40">
            <v>1146060.19</v>
          </cell>
        </row>
        <row r="41">
          <cell r="N41">
            <v>970311.75</v>
          </cell>
        </row>
        <row r="42">
          <cell r="N42">
            <v>589220.26</v>
          </cell>
        </row>
        <row r="43">
          <cell r="N43">
            <v>343229.06</v>
          </cell>
        </row>
        <row r="44">
          <cell r="N44">
            <v>1259872.23</v>
          </cell>
        </row>
        <row r="45">
          <cell r="N45">
            <v>1661163.88</v>
          </cell>
        </row>
        <row r="46">
          <cell r="N46">
            <v>5127189.47</v>
          </cell>
        </row>
        <row r="47">
          <cell r="N47">
            <v>879643.53</v>
          </cell>
        </row>
        <row r="48">
          <cell r="N48">
            <v>4255994.84</v>
          </cell>
        </row>
        <row r="49">
          <cell r="N49">
            <v>638171.52999999991</v>
          </cell>
        </row>
        <row r="50">
          <cell r="N50">
            <v>14446370.359999999</v>
          </cell>
        </row>
        <row r="51">
          <cell r="N51">
            <v>3004091.51</v>
          </cell>
        </row>
        <row r="52">
          <cell r="N52">
            <v>363557.48</v>
          </cell>
        </row>
        <row r="53">
          <cell r="N53">
            <v>2155795.23</v>
          </cell>
        </row>
        <row r="54">
          <cell r="N54">
            <v>1567503.4100000001</v>
          </cell>
        </row>
        <row r="55">
          <cell r="N55">
            <v>1267446.43</v>
          </cell>
        </row>
        <row r="56">
          <cell r="N56">
            <v>394955.96</v>
          </cell>
        </row>
        <row r="57">
          <cell r="N57">
            <v>8931253.1799999997</v>
          </cell>
        </row>
        <row r="58">
          <cell r="N58">
            <v>892948.69</v>
          </cell>
        </row>
        <row r="59">
          <cell r="N59">
            <v>1059340.28</v>
          </cell>
        </row>
        <row r="60">
          <cell r="N60">
            <v>4911923.38</v>
          </cell>
        </row>
        <row r="61">
          <cell r="N61">
            <v>1472575.25</v>
          </cell>
        </row>
        <row r="62">
          <cell r="N62">
            <v>206628.91</v>
          </cell>
        </row>
        <row r="63">
          <cell r="N63">
            <v>10324332.01</v>
          </cell>
        </row>
        <row r="64">
          <cell r="N64">
            <v>814926.67999999993</v>
          </cell>
        </row>
        <row r="65">
          <cell r="N65">
            <v>8615074.25</v>
          </cell>
        </row>
        <row r="66">
          <cell r="N66">
            <v>1909864.75</v>
          </cell>
        </row>
        <row r="67">
          <cell r="N67">
            <v>272233.44</v>
          </cell>
        </row>
        <row r="68">
          <cell r="N68">
            <v>1155844.8899999999</v>
          </cell>
        </row>
        <row r="69">
          <cell r="N69">
            <v>357455.97</v>
          </cell>
        </row>
        <row r="70">
          <cell r="N70">
            <v>761439.87</v>
          </cell>
        </row>
        <row r="71">
          <cell r="N71">
            <v>2016320.42</v>
          </cell>
        </row>
        <row r="72">
          <cell r="N72">
            <v>8449061.1699999999</v>
          </cell>
        </row>
        <row r="73">
          <cell r="N73">
            <v>784693.17999999993</v>
          </cell>
        </row>
        <row r="74">
          <cell r="N74">
            <v>1967704.78</v>
          </cell>
        </row>
        <row r="75">
          <cell r="N75">
            <v>1191921.82</v>
          </cell>
        </row>
        <row r="76">
          <cell r="N76">
            <v>5088853.38</v>
          </cell>
        </row>
        <row r="77">
          <cell r="N77">
            <v>4717120.78</v>
          </cell>
        </row>
        <row r="78">
          <cell r="N78">
            <v>840970.02</v>
          </cell>
        </row>
        <row r="79">
          <cell r="N79">
            <v>3680492.49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abSelected="1" topLeftCell="A64" workbookViewId="0">
      <selection activeCell="C8" sqref="C8"/>
    </sheetView>
  </sheetViews>
  <sheetFormatPr defaultRowHeight="20.100000000000001" customHeight="1" x14ac:dyDescent="0.25"/>
  <cols>
    <col min="1" max="1" width="10.7109375" style="3" customWidth="1"/>
    <col min="2" max="2" width="25.7109375" style="3" bestFit="1" customWidth="1"/>
    <col min="3" max="3" width="100.7109375" style="3" customWidth="1"/>
    <col min="4" max="5" width="20.7109375" style="3" customWidth="1"/>
    <col min="6" max="6" width="9.140625" style="3"/>
    <col min="7" max="7" width="13.140625" style="3" bestFit="1" customWidth="1"/>
    <col min="8" max="16384" width="9.140625" style="3"/>
  </cols>
  <sheetData>
    <row r="1" spans="1:7" ht="39.950000000000003" customHeight="1" x14ac:dyDescent="0.25">
      <c r="A1" s="7" t="s">
        <v>141</v>
      </c>
      <c r="B1" s="2" t="s">
        <v>0</v>
      </c>
      <c r="C1" s="2" t="s">
        <v>138</v>
      </c>
      <c r="D1" s="2" t="s">
        <v>154</v>
      </c>
      <c r="E1" s="2" t="s">
        <v>153</v>
      </c>
    </row>
    <row r="2" spans="1:7" ht="20.100000000000001" customHeight="1" x14ac:dyDescent="0.25">
      <c r="A2" s="14" t="s">
        <v>143</v>
      </c>
      <c r="B2" s="1" t="s">
        <v>1</v>
      </c>
      <c r="C2" s="4" t="s">
        <v>67</v>
      </c>
      <c r="D2" s="5">
        <f>'[1]ANEXO I'!N2</f>
        <v>560139.53</v>
      </c>
      <c r="E2" s="6"/>
    </row>
    <row r="3" spans="1:7" ht="20.100000000000001" customHeight="1" x14ac:dyDescent="0.25">
      <c r="A3" s="14" t="s">
        <v>144</v>
      </c>
      <c r="B3" s="1" t="s">
        <v>2</v>
      </c>
      <c r="C3" s="4" t="s">
        <v>68</v>
      </c>
      <c r="D3" s="5">
        <f>'[1]ANEXO I'!N3</f>
        <v>876679.32000000007</v>
      </c>
      <c r="E3" s="6"/>
    </row>
    <row r="4" spans="1:7" ht="20.100000000000001" customHeight="1" x14ac:dyDescent="0.25">
      <c r="A4" s="14" t="s">
        <v>145</v>
      </c>
      <c r="B4" s="1" t="s">
        <v>3</v>
      </c>
      <c r="C4" s="4" t="s">
        <v>69</v>
      </c>
      <c r="D4" s="5">
        <f>'[1]ANEXO I'!N4</f>
        <v>2970374.1999999997</v>
      </c>
      <c r="E4" s="6"/>
    </row>
    <row r="5" spans="1:7" ht="20.100000000000001" customHeight="1" x14ac:dyDescent="0.25">
      <c r="A5" s="14" t="s">
        <v>146</v>
      </c>
      <c r="B5" s="1" t="s">
        <v>4</v>
      </c>
      <c r="C5" s="4" t="s">
        <v>70</v>
      </c>
      <c r="D5" s="5">
        <f>'[1]ANEXO I'!N5</f>
        <v>1155233.5</v>
      </c>
      <c r="E5" s="6"/>
    </row>
    <row r="6" spans="1:7" ht="20.100000000000001" customHeight="1" x14ac:dyDescent="0.25">
      <c r="A6" s="14" t="s">
        <v>147</v>
      </c>
      <c r="B6" s="1" t="s">
        <v>5</v>
      </c>
      <c r="C6" s="4" t="s">
        <v>71</v>
      </c>
      <c r="D6" s="5">
        <f>'[1]ANEXO I'!N6</f>
        <v>1090070.76</v>
      </c>
      <c r="E6" s="6"/>
    </row>
    <row r="7" spans="1:7" ht="20.100000000000001" customHeight="1" x14ac:dyDescent="0.25">
      <c r="A7" s="14" t="s">
        <v>148</v>
      </c>
      <c r="B7" s="1" t="s">
        <v>6</v>
      </c>
      <c r="C7" s="4" t="s">
        <v>72</v>
      </c>
      <c r="D7" s="5">
        <f>'[1]ANEXO I'!N7</f>
        <v>771129.87</v>
      </c>
      <c r="E7" s="6"/>
    </row>
    <row r="8" spans="1:7" ht="20.100000000000001" customHeight="1" x14ac:dyDescent="0.25">
      <c r="A8" s="14" t="s">
        <v>149</v>
      </c>
      <c r="B8" s="1" t="s">
        <v>7</v>
      </c>
      <c r="C8" s="4" t="s">
        <v>73</v>
      </c>
      <c r="D8" s="5">
        <f>'[1]ANEXO I'!N8</f>
        <v>1151667.8500000001</v>
      </c>
      <c r="E8" s="6"/>
    </row>
    <row r="9" spans="1:7" ht="20.100000000000001" customHeight="1" x14ac:dyDescent="0.25">
      <c r="A9" s="14" t="s">
        <v>150</v>
      </c>
      <c r="B9" s="1" t="s">
        <v>8</v>
      </c>
      <c r="C9" s="4" t="s">
        <v>74</v>
      </c>
      <c r="D9" s="5">
        <f>'[1]ANEXO I'!N9</f>
        <v>935726.92</v>
      </c>
      <c r="E9" s="6"/>
    </row>
    <row r="10" spans="1:7" ht="20.100000000000001" customHeight="1" x14ac:dyDescent="0.25">
      <c r="A10" s="14" t="s">
        <v>151</v>
      </c>
      <c r="B10" s="1" t="s">
        <v>8</v>
      </c>
      <c r="C10" s="4" t="s">
        <v>75</v>
      </c>
      <c r="D10" s="5">
        <f>'[1]ANEXO I'!N10</f>
        <v>30452145.290000003</v>
      </c>
      <c r="E10" s="6"/>
    </row>
    <row r="11" spans="1:7" ht="20.100000000000001" customHeight="1" x14ac:dyDescent="0.25">
      <c r="A11" s="14" t="s">
        <v>155</v>
      </c>
      <c r="B11" s="1" t="s">
        <v>8</v>
      </c>
      <c r="C11" s="4" t="s">
        <v>76</v>
      </c>
      <c r="D11" s="5">
        <f>'[1]ANEXO I'!N11</f>
        <v>16743824.390000001</v>
      </c>
      <c r="E11" s="6"/>
    </row>
    <row r="12" spans="1:7" ht="20.100000000000001" customHeight="1" x14ac:dyDescent="0.25">
      <c r="A12" s="14" t="s">
        <v>156</v>
      </c>
      <c r="B12" s="1" t="s">
        <v>8</v>
      </c>
      <c r="C12" s="4" t="s">
        <v>80</v>
      </c>
      <c r="D12" s="5">
        <f>'[1]ANEXO I'!N12</f>
        <v>23929263</v>
      </c>
      <c r="E12" s="6"/>
    </row>
    <row r="13" spans="1:7" ht="20.100000000000001" customHeight="1" x14ac:dyDescent="0.25">
      <c r="A13" s="14" t="s">
        <v>157</v>
      </c>
      <c r="B13" s="1" t="s">
        <v>8</v>
      </c>
      <c r="C13" s="4" t="s">
        <v>79</v>
      </c>
      <c r="D13" s="5">
        <f>'[1]ANEXO I'!N13</f>
        <v>14169876.92</v>
      </c>
      <c r="E13" s="6"/>
    </row>
    <row r="14" spans="1:7" ht="20.100000000000001" customHeight="1" x14ac:dyDescent="0.25">
      <c r="A14" s="14" t="s">
        <v>158</v>
      </c>
      <c r="B14" s="1" t="s">
        <v>8</v>
      </c>
      <c r="C14" s="4" t="s">
        <v>78</v>
      </c>
      <c r="D14" s="5">
        <f>'[1]ANEXO I'!N14</f>
        <v>31524191.339999996</v>
      </c>
      <c r="E14" s="6"/>
      <c r="G14" s="10"/>
    </row>
    <row r="15" spans="1:7" ht="20.100000000000001" customHeight="1" x14ac:dyDescent="0.25">
      <c r="A15" s="14" t="s">
        <v>159</v>
      </c>
      <c r="B15" s="1" t="s">
        <v>8</v>
      </c>
      <c r="C15" s="4" t="s">
        <v>77</v>
      </c>
      <c r="D15" s="5">
        <f>'[1]ANEXO I'!N15</f>
        <v>8390438.8699999992</v>
      </c>
      <c r="E15" s="6"/>
    </row>
    <row r="16" spans="1:7" ht="20.100000000000001" customHeight="1" x14ac:dyDescent="0.25">
      <c r="A16" s="14" t="s">
        <v>160</v>
      </c>
      <c r="B16" s="1" t="s">
        <v>8</v>
      </c>
      <c r="C16" s="4" t="s">
        <v>142</v>
      </c>
      <c r="D16" s="5">
        <f>'[1]ANEXO I'!N16</f>
        <v>39364322.350000001</v>
      </c>
      <c r="E16" s="6"/>
      <c r="G16" s="10"/>
    </row>
    <row r="17" spans="1:5" ht="20.100000000000001" customHeight="1" x14ac:dyDescent="0.25">
      <c r="A17" s="14" t="s">
        <v>161</v>
      </c>
      <c r="B17" s="1" t="s">
        <v>8</v>
      </c>
      <c r="C17" s="4" t="s">
        <v>81</v>
      </c>
      <c r="D17" s="5">
        <f>'[1]ANEXO I'!N17</f>
        <v>2073799.7799999998</v>
      </c>
      <c r="E17" s="6"/>
    </row>
    <row r="18" spans="1:5" ht="20.100000000000001" customHeight="1" x14ac:dyDescent="0.25">
      <c r="A18" s="14" t="s">
        <v>162</v>
      </c>
      <c r="B18" s="1" t="s">
        <v>8</v>
      </c>
      <c r="C18" s="4" t="s">
        <v>82</v>
      </c>
      <c r="D18" s="5">
        <f>'[1]ANEXO I'!N18</f>
        <v>4939027.91</v>
      </c>
      <c r="E18" s="6"/>
    </row>
    <row r="19" spans="1:5" ht="20.100000000000001" customHeight="1" x14ac:dyDescent="0.25">
      <c r="A19" s="14" t="s">
        <v>163</v>
      </c>
      <c r="B19" s="1" t="s">
        <v>8</v>
      </c>
      <c r="C19" s="4" t="s">
        <v>225</v>
      </c>
      <c r="D19" s="5">
        <f>'[1]ANEXO I'!N19</f>
        <v>31420020.09</v>
      </c>
      <c r="E19" s="6"/>
    </row>
    <row r="20" spans="1:5" ht="20.100000000000001" customHeight="1" x14ac:dyDescent="0.25">
      <c r="A20" s="14" t="s">
        <v>164</v>
      </c>
      <c r="B20" s="1" t="s">
        <v>9</v>
      </c>
      <c r="C20" s="4" t="s">
        <v>139</v>
      </c>
      <c r="D20" s="5">
        <f>'[1]ANEXO I'!N20</f>
        <v>7073290.8700000001</v>
      </c>
      <c r="E20" s="6"/>
    </row>
    <row r="21" spans="1:5" ht="20.100000000000001" customHeight="1" x14ac:dyDescent="0.25">
      <c r="A21" s="14" t="s">
        <v>165</v>
      </c>
      <c r="B21" s="1" t="s">
        <v>11</v>
      </c>
      <c r="C21" s="4" t="s">
        <v>83</v>
      </c>
      <c r="D21" s="5">
        <f>'[1]ANEXO I'!N21</f>
        <v>1445311.95</v>
      </c>
      <c r="E21" s="6"/>
    </row>
    <row r="22" spans="1:5" ht="20.100000000000001" customHeight="1" x14ac:dyDescent="0.25">
      <c r="A22" s="14" t="s">
        <v>166</v>
      </c>
      <c r="B22" s="1" t="s">
        <v>12</v>
      </c>
      <c r="C22" s="4" t="s">
        <v>84</v>
      </c>
      <c r="D22" s="5">
        <f>'[1]ANEXO I'!N22</f>
        <v>1496239.99</v>
      </c>
      <c r="E22" s="6"/>
    </row>
    <row r="23" spans="1:5" ht="20.100000000000001" customHeight="1" x14ac:dyDescent="0.25">
      <c r="A23" s="14" t="s">
        <v>167</v>
      </c>
      <c r="B23" s="1" t="s">
        <v>13</v>
      </c>
      <c r="C23" s="4" t="s">
        <v>85</v>
      </c>
      <c r="D23" s="5">
        <f>'[1]ANEXO I'!N23</f>
        <v>1254197.1000000001</v>
      </c>
      <c r="E23" s="6"/>
    </row>
    <row r="24" spans="1:5" ht="20.100000000000001" customHeight="1" x14ac:dyDescent="0.25">
      <c r="A24" s="14" t="s">
        <v>168</v>
      </c>
      <c r="B24" s="1" t="s">
        <v>14</v>
      </c>
      <c r="C24" s="4" t="s">
        <v>86</v>
      </c>
      <c r="D24" s="5">
        <f>'[1]ANEXO I'!N24</f>
        <v>2075911.2</v>
      </c>
      <c r="E24" s="6"/>
    </row>
    <row r="25" spans="1:5" ht="20.100000000000001" customHeight="1" x14ac:dyDescent="0.25">
      <c r="A25" s="14" t="s">
        <v>169</v>
      </c>
      <c r="B25" s="1" t="s">
        <v>15</v>
      </c>
      <c r="C25" s="4" t="s">
        <v>87</v>
      </c>
      <c r="D25" s="5">
        <f>'[1]ANEXO I'!N25</f>
        <v>930525.13</v>
      </c>
      <c r="E25" s="6"/>
    </row>
    <row r="26" spans="1:5" ht="20.100000000000001" customHeight="1" x14ac:dyDescent="0.25">
      <c r="A26" s="14" t="s">
        <v>170</v>
      </c>
      <c r="B26" s="1" t="s">
        <v>16</v>
      </c>
      <c r="C26" s="4" t="s">
        <v>88</v>
      </c>
      <c r="D26" s="5">
        <f>'[1]ANEXO I'!N26</f>
        <v>1060015.47</v>
      </c>
      <c r="E26" s="6"/>
    </row>
    <row r="27" spans="1:5" ht="20.100000000000001" customHeight="1" x14ac:dyDescent="0.25">
      <c r="A27" s="14" t="s">
        <v>171</v>
      </c>
      <c r="B27" s="1" t="s">
        <v>17</v>
      </c>
      <c r="C27" s="4" t="s">
        <v>89</v>
      </c>
      <c r="D27" s="5">
        <f>'[1]ANEXO I'!N27</f>
        <v>10023191.6</v>
      </c>
      <c r="E27" s="6"/>
    </row>
    <row r="28" spans="1:5" ht="20.100000000000001" customHeight="1" x14ac:dyDescent="0.25">
      <c r="A28" s="14" t="s">
        <v>172</v>
      </c>
      <c r="B28" s="1" t="s">
        <v>18</v>
      </c>
      <c r="C28" s="4" t="s">
        <v>90</v>
      </c>
      <c r="D28" s="5">
        <f>'[1]ANEXO I'!N28</f>
        <v>16302271.99</v>
      </c>
      <c r="E28" s="6"/>
    </row>
    <row r="29" spans="1:5" ht="20.100000000000001" customHeight="1" x14ac:dyDescent="0.25">
      <c r="A29" s="14" t="s">
        <v>173</v>
      </c>
      <c r="B29" s="1" t="s">
        <v>19</v>
      </c>
      <c r="C29" s="4" t="s">
        <v>91</v>
      </c>
      <c r="D29" s="5">
        <f>'[1]ANEXO I'!N29</f>
        <v>939175.64</v>
      </c>
      <c r="E29" s="6"/>
    </row>
    <row r="30" spans="1:5" ht="20.100000000000001" customHeight="1" x14ac:dyDescent="0.25">
      <c r="A30" s="14" t="s">
        <v>174</v>
      </c>
      <c r="B30" s="1" t="s">
        <v>20</v>
      </c>
      <c r="C30" s="4" t="s">
        <v>92</v>
      </c>
      <c r="D30" s="5">
        <f>'[1]ANEXO I'!N30</f>
        <v>182962.62</v>
      </c>
      <c r="E30" s="6"/>
    </row>
    <row r="31" spans="1:5" ht="20.100000000000001" customHeight="1" x14ac:dyDescent="0.25">
      <c r="A31" s="14" t="s">
        <v>175</v>
      </c>
      <c r="B31" s="1" t="s">
        <v>20</v>
      </c>
      <c r="C31" s="4" t="s">
        <v>224</v>
      </c>
      <c r="D31" s="5">
        <f>'[1]ANEXO I'!N31</f>
        <v>500000</v>
      </c>
      <c r="E31" s="6"/>
    </row>
    <row r="32" spans="1:5" ht="20.100000000000001" customHeight="1" x14ac:dyDescent="0.25">
      <c r="A32" s="14" t="s">
        <v>176</v>
      </c>
      <c r="B32" s="1" t="s">
        <v>21</v>
      </c>
      <c r="C32" s="4" t="s">
        <v>93</v>
      </c>
      <c r="D32" s="5">
        <f>'[1]ANEXO I'!N32</f>
        <v>7240720.3399999999</v>
      </c>
      <c r="E32" s="6"/>
    </row>
    <row r="33" spans="1:5" ht="20.100000000000001" customHeight="1" x14ac:dyDescent="0.25">
      <c r="A33" s="14" t="s">
        <v>177</v>
      </c>
      <c r="B33" s="1" t="s">
        <v>22</v>
      </c>
      <c r="C33" s="4" t="s">
        <v>94</v>
      </c>
      <c r="D33" s="5">
        <f>'[1]ANEXO I'!N33</f>
        <v>3024266.2800000003</v>
      </c>
      <c r="E33" s="6"/>
    </row>
    <row r="34" spans="1:5" ht="20.100000000000001" customHeight="1" x14ac:dyDescent="0.25">
      <c r="A34" s="14" t="s">
        <v>178</v>
      </c>
      <c r="B34" s="1" t="s">
        <v>23</v>
      </c>
      <c r="C34" s="4" t="s">
        <v>95</v>
      </c>
      <c r="D34" s="5">
        <f>'[1]ANEXO I'!N34</f>
        <v>867172.11</v>
      </c>
      <c r="E34" s="6"/>
    </row>
    <row r="35" spans="1:5" ht="20.100000000000001" customHeight="1" x14ac:dyDescent="0.25">
      <c r="A35" s="14" t="s">
        <v>179</v>
      </c>
      <c r="B35" s="1" t="s">
        <v>10</v>
      </c>
      <c r="C35" s="4" t="s">
        <v>96</v>
      </c>
      <c r="D35" s="5">
        <f>'[1]ANEXO I'!N35</f>
        <v>1171044.72</v>
      </c>
      <c r="E35" s="6"/>
    </row>
    <row r="36" spans="1:5" ht="20.100000000000001" customHeight="1" x14ac:dyDescent="0.25">
      <c r="A36" s="14" t="s">
        <v>180</v>
      </c>
      <c r="B36" s="1" t="s">
        <v>24</v>
      </c>
      <c r="C36" s="4" t="s">
        <v>97</v>
      </c>
      <c r="D36" s="5">
        <f>'[1]ANEXO I'!N36</f>
        <v>544348.82000000007</v>
      </c>
      <c r="E36" s="6"/>
    </row>
    <row r="37" spans="1:5" ht="20.100000000000001" customHeight="1" x14ac:dyDescent="0.25">
      <c r="A37" s="14" t="s">
        <v>181</v>
      </c>
      <c r="B37" s="1" t="s">
        <v>25</v>
      </c>
      <c r="C37" s="4" t="s">
        <v>98</v>
      </c>
      <c r="D37" s="5">
        <f>'[1]ANEXO I'!N37</f>
        <v>1688105.0599999998</v>
      </c>
      <c r="E37" s="6"/>
    </row>
    <row r="38" spans="1:5" ht="20.100000000000001" customHeight="1" x14ac:dyDescent="0.25">
      <c r="A38" s="14" t="s">
        <v>182</v>
      </c>
      <c r="B38" s="1" t="s">
        <v>26</v>
      </c>
      <c r="C38" s="4" t="s">
        <v>99</v>
      </c>
      <c r="D38" s="5">
        <f>'[1]ANEXO I'!N38</f>
        <v>1504002.02</v>
      </c>
      <c r="E38" s="6"/>
    </row>
    <row r="39" spans="1:5" ht="20.100000000000001" customHeight="1" x14ac:dyDescent="0.25">
      <c r="A39" s="14" t="s">
        <v>183</v>
      </c>
      <c r="B39" s="1" t="s">
        <v>27</v>
      </c>
      <c r="C39" s="4" t="s">
        <v>100</v>
      </c>
      <c r="D39" s="5">
        <f>'[1]ANEXO I'!N39</f>
        <v>859661.78</v>
      </c>
      <c r="E39" s="6"/>
    </row>
    <row r="40" spans="1:5" ht="20.100000000000001" customHeight="1" x14ac:dyDescent="0.25">
      <c r="A40" s="14" t="s">
        <v>184</v>
      </c>
      <c r="B40" s="1" t="s">
        <v>28</v>
      </c>
      <c r="C40" s="4" t="s">
        <v>101</v>
      </c>
      <c r="D40" s="5">
        <f>'[1]ANEXO I'!N40</f>
        <v>1146060.19</v>
      </c>
      <c r="E40" s="6"/>
    </row>
    <row r="41" spans="1:5" ht="20.100000000000001" customHeight="1" x14ac:dyDescent="0.25">
      <c r="A41" s="14" t="s">
        <v>185</v>
      </c>
      <c r="B41" s="1" t="s">
        <v>29</v>
      </c>
      <c r="C41" s="4" t="s">
        <v>102</v>
      </c>
      <c r="D41" s="5">
        <f>'[1]ANEXO I'!N41</f>
        <v>970311.75</v>
      </c>
      <c r="E41" s="6"/>
    </row>
    <row r="42" spans="1:5" ht="20.100000000000001" customHeight="1" x14ac:dyDescent="0.25">
      <c r="A42" s="14" t="s">
        <v>186</v>
      </c>
      <c r="B42" s="1" t="s">
        <v>30</v>
      </c>
      <c r="C42" s="4" t="s">
        <v>103</v>
      </c>
      <c r="D42" s="5">
        <f>'[1]ANEXO I'!N42</f>
        <v>589220.26</v>
      </c>
      <c r="E42" s="6"/>
    </row>
    <row r="43" spans="1:5" ht="20.100000000000001" customHeight="1" x14ac:dyDescent="0.25">
      <c r="A43" s="14" t="s">
        <v>187</v>
      </c>
      <c r="B43" s="1" t="s">
        <v>31</v>
      </c>
      <c r="C43" s="4" t="s">
        <v>104</v>
      </c>
      <c r="D43" s="5">
        <f>'[1]ANEXO I'!N43</f>
        <v>343229.06</v>
      </c>
      <c r="E43" s="6"/>
    </row>
    <row r="44" spans="1:5" ht="20.100000000000001" customHeight="1" x14ac:dyDescent="0.25">
      <c r="A44" s="14" t="s">
        <v>188</v>
      </c>
      <c r="B44" s="1" t="s">
        <v>32</v>
      </c>
      <c r="C44" s="4" t="s">
        <v>105</v>
      </c>
      <c r="D44" s="5">
        <f>'[1]ANEXO I'!N44</f>
        <v>1259872.23</v>
      </c>
      <c r="E44" s="6"/>
    </row>
    <row r="45" spans="1:5" ht="20.100000000000001" customHeight="1" x14ac:dyDescent="0.25">
      <c r="A45" s="14" t="s">
        <v>189</v>
      </c>
      <c r="B45" s="1" t="s">
        <v>32</v>
      </c>
      <c r="C45" s="4" t="s">
        <v>106</v>
      </c>
      <c r="D45" s="5">
        <f>'[1]ANEXO I'!N45</f>
        <v>1661163.88</v>
      </c>
      <c r="E45" s="6"/>
    </row>
    <row r="46" spans="1:5" ht="20.100000000000001" customHeight="1" x14ac:dyDescent="0.25">
      <c r="A46" s="14" t="s">
        <v>190</v>
      </c>
      <c r="B46" s="1" t="s">
        <v>33</v>
      </c>
      <c r="C46" s="4" t="s">
        <v>107</v>
      </c>
      <c r="D46" s="5">
        <f>'[1]ANEXO I'!N46</f>
        <v>5127189.47</v>
      </c>
      <c r="E46" s="6"/>
    </row>
    <row r="47" spans="1:5" ht="20.100000000000001" customHeight="1" x14ac:dyDescent="0.25">
      <c r="A47" s="14" t="s">
        <v>191</v>
      </c>
      <c r="B47" s="1" t="s">
        <v>34</v>
      </c>
      <c r="C47" s="4" t="s">
        <v>108</v>
      </c>
      <c r="D47" s="5">
        <f>'[1]ANEXO I'!N47</f>
        <v>879643.53</v>
      </c>
      <c r="E47" s="6"/>
    </row>
    <row r="48" spans="1:5" ht="20.100000000000001" customHeight="1" x14ac:dyDescent="0.25">
      <c r="A48" s="14" t="s">
        <v>192</v>
      </c>
      <c r="B48" s="1" t="s">
        <v>35</v>
      </c>
      <c r="C48" s="4" t="s">
        <v>227</v>
      </c>
      <c r="D48" s="5">
        <f>'[1]ANEXO I'!N48</f>
        <v>4255994.84</v>
      </c>
      <c r="E48" s="6"/>
    </row>
    <row r="49" spans="1:5" ht="20.100000000000001" customHeight="1" x14ac:dyDescent="0.25">
      <c r="A49" s="14" t="s">
        <v>193</v>
      </c>
      <c r="B49" s="1" t="s">
        <v>36</v>
      </c>
      <c r="C49" s="4" t="s">
        <v>109</v>
      </c>
      <c r="D49" s="5">
        <f>'[1]ANEXO I'!N49</f>
        <v>638171.52999999991</v>
      </c>
      <c r="E49" s="6"/>
    </row>
    <row r="50" spans="1:5" ht="20.100000000000001" customHeight="1" x14ac:dyDescent="0.25">
      <c r="A50" s="14" t="s">
        <v>194</v>
      </c>
      <c r="B50" s="1" t="s">
        <v>37</v>
      </c>
      <c r="C50" s="4" t="s">
        <v>110</v>
      </c>
      <c r="D50" s="5">
        <f>'[1]ANEXO I'!N50</f>
        <v>14446370.359999999</v>
      </c>
      <c r="E50" s="6"/>
    </row>
    <row r="51" spans="1:5" ht="20.100000000000001" customHeight="1" x14ac:dyDescent="0.25">
      <c r="A51" s="14" t="s">
        <v>195</v>
      </c>
      <c r="B51" s="1" t="s">
        <v>38</v>
      </c>
      <c r="C51" s="4" t="s">
        <v>111</v>
      </c>
      <c r="D51" s="5">
        <f>'[1]ANEXO I'!N51</f>
        <v>3004091.51</v>
      </c>
      <c r="E51" s="6"/>
    </row>
    <row r="52" spans="1:5" ht="20.100000000000001" customHeight="1" x14ac:dyDescent="0.25">
      <c r="A52" s="14" t="s">
        <v>196</v>
      </c>
      <c r="B52" s="1" t="s">
        <v>39</v>
      </c>
      <c r="C52" s="4" t="s">
        <v>137</v>
      </c>
      <c r="D52" s="5">
        <f>'[1]ANEXO I'!N52</f>
        <v>363557.48</v>
      </c>
      <c r="E52" s="6"/>
    </row>
    <row r="53" spans="1:5" ht="20.100000000000001" customHeight="1" x14ac:dyDescent="0.25">
      <c r="A53" s="14" t="s">
        <v>197</v>
      </c>
      <c r="B53" s="1" t="s">
        <v>40</v>
      </c>
      <c r="C53" s="4" t="s">
        <v>112</v>
      </c>
      <c r="D53" s="5">
        <f>'[1]ANEXO I'!N53</f>
        <v>2155795.23</v>
      </c>
      <c r="E53" s="6"/>
    </row>
    <row r="54" spans="1:5" ht="20.100000000000001" customHeight="1" x14ac:dyDescent="0.25">
      <c r="A54" s="14" t="s">
        <v>198</v>
      </c>
      <c r="B54" s="1" t="s">
        <v>41</v>
      </c>
      <c r="C54" s="4" t="s">
        <v>113</v>
      </c>
      <c r="D54" s="5">
        <f>'[1]ANEXO I'!N54</f>
        <v>1567503.4100000001</v>
      </c>
      <c r="E54" s="6"/>
    </row>
    <row r="55" spans="1:5" ht="20.100000000000001" customHeight="1" x14ac:dyDescent="0.25">
      <c r="A55" s="14" t="s">
        <v>199</v>
      </c>
      <c r="B55" s="1" t="s">
        <v>42</v>
      </c>
      <c r="C55" s="4" t="s">
        <v>114</v>
      </c>
      <c r="D55" s="5">
        <f>'[1]ANEXO I'!N55</f>
        <v>1267446.43</v>
      </c>
      <c r="E55" s="6"/>
    </row>
    <row r="56" spans="1:5" ht="20.100000000000001" customHeight="1" x14ac:dyDescent="0.25">
      <c r="A56" s="14" t="s">
        <v>200</v>
      </c>
      <c r="B56" s="1" t="s">
        <v>43</v>
      </c>
      <c r="C56" s="4" t="s">
        <v>140</v>
      </c>
      <c r="D56" s="5">
        <f>'[1]ANEXO I'!N56</f>
        <v>394955.96</v>
      </c>
      <c r="E56" s="6"/>
    </row>
    <row r="57" spans="1:5" ht="20.100000000000001" customHeight="1" x14ac:dyDescent="0.25">
      <c r="A57" s="14" t="s">
        <v>201</v>
      </c>
      <c r="B57" s="1" t="s">
        <v>44</v>
      </c>
      <c r="C57" s="4" t="s">
        <v>115</v>
      </c>
      <c r="D57" s="5">
        <f>'[1]ANEXO I'!N57</f>
        <v>8931253.1799999997</v>
      </c>
      <c r="E57" s="6"/>
    </row>
    <row r="58" spans="1:5" ht="20.100000000000001" customHeight="1" x14ac:dyDescent="0.25">
      <c r="A58" s="14" t="s">
        <v>202</v>
      </c>
      <c r="B58" s="1" t="s">
        <v>45</v>
      </c>
      <c r="C58" s="4" t="s">
        <v>116</v>
      </c>
      <c r="D58" s="5">
        <f>'[1]ANEXO I'!N58</f>
        <v>892948.69</v>
      </c>
      <c r="E58" s="6"/>
    </row>
    <row r="59" spans="1:5" ht="20.100000000000001" customHeight="1" x14ac:dyDescent="0.25">
      <c r="A59" s="14" t="s">
        <v>203</v>
      </c>
      <c r="B59" s="1" t="s">
        <v>46</v>
      </c>
      <c r="C59" s="4" t="s">
        <v>117</v>
      </c>
      <c r="D59" s="5">
        <f>'[1]ANEXO I'!N59</f>
        <v>1059340.28</v>
      </c>
      <c r="E59" s="6"/>
    </row>
    <row r="60" spans="1:5" ht="20.100000000000001" customHeight="1" x14ac:dyDescent="0.25">
      <c r="A60" s="14" t="s">
        <v>204</v>
      </c>
      <c r="B60" s="1" t="s">
        <v>47</v>
      </c>
      <c r="C60" s="4" t="s">
        <v>118</v>
      </c>
      <c r="D60" s="5">
        <f>'[1]ANEXO I'!N60</f>
        <v>4911923.38</v>
      </c>
      <c r="E60" s="6"/>
    </row>
    <row r="61" spans="1:5" ht="20.100000000000001" customHeight="1" x14ac:dyDescent="0.25">
      <c r="A61" s="14" t="s">
        <v>205</v>
      </c>
      <c r="B61" s="1" t="s">
        <v>48</v>
      </c>
      <c r="C61" s="4" t="s">
        <v>119</v>
      </c>
      <c r="D61" s="5">
        <f>'[1]ANEXO I'!N61</f>
        <v>1472575.25</v>
      </c>
      <c r="E61" s="6"/>
    </row>
    <row r="62" spans="1:5" ht="20.100000000000001" customHeight="1" x14ac:dyDescent="0.25">
      <c r="A62" s="14" t="s">
        <v>206</v>
      </c>
      <c r="B62" s="1" t="s">
        <v>49</v>
      </c>
      <c r="C62" s="4" t="s">
        <v>226</v>
      </c>
      <c r="D62" s="5">
        <f>'[1]ANEXO I'!N62</f>
        <v>206628.91</v>
      </c>
      <c r="E62" s="6"/>
    </row>
    <row r="63" spans="1:5" ht="20.100000000000001" customHeight="1" x14ac:dyDescent="0.25">
      <c r="A63" s="14" t="s">
        <v>207</v>
      </c>
      <c r="B63" s="1" t="s">
        <v>50</v>
      </c>
      <c r="C63" s="4" t="s">
        <v>120</v>
      </c>
      <c r="D63" s="5">
        <f>'[1]ANEXO I'!N63</f>
        <v>10324332.01</v>
      </c>
      <c r="E63" s="6"/>
    </row>
    <row r="64" spans="1:5" ht="20.100000000000001" customHeight="1" x14ac:dyDescent="0.25">
      <c r="A64" s="14" t="s">
        <v>208</v>
      </c>
      <c r="B64" s="1" t="s">
        <v>51</v>
      </c>
      <c r="C64" s="4" t="s">
        <v>121</v>
      </c>
      <c r="D64" s="5">
        <f>'[1]ANEXO I'!N64</f>
        <v>814926.67999999993</v>
      </c>
      <c r="E64" s="6"/>
    </row>
    <row r="65" spans="1:5" ht="20.100000000000001" customHeight="1" x14ac:dyDescent="0.25">
      <c r="A65" s="14" t="s">
        <v>209</v>
      </c>
      <c r="B65" s="1" t="s">
        <v>52</v>
      </c>
      <c r="C65" s="4" t="s">
        <v>122</v>
      </c>
      <c r="D65" s="5">
        <f>'[1]ANEXO I'!N65</f>
        <v>8615074.25</v>
      </c>
      <c r="E65" s="6"/>
    </row>
    <row r="66" spans="1:5" ht="20.100000000000001" customHeight="1" x14ac:dyDescent="0.25">
      <c r="A66" s="14" t="s">
        <v>210</v>
      </c>
      <c r="B66" s="1" t="s">
        <v>53</v>
      </c>
      <c r="C66" s="4" t="s">
        <v>123</v>
      </c>
      <c r="D66" s="5">
        <f>'[1]ANEXO I'!N66</f>
        <v>1909864.75</v>
      </c>
      <c r="E66" s="6"/>
    </row>
    <row r="67" spans="1:5" ht="20.100000000000001" customHeight="1" x14ac:dyDescent="0.25">
      <c r="A67" s="14" t="s">
        <v>211</v>
      </c>
      <c r="B67" s="1" t="s">
        <v>54</v>
      </c>
      <c r="C67" s="4" t="s">
        <v>124</v>
      </c>
      <c r="D67" s="5">
        <f>'[1]ANEXO I'!N67</f>
        <v>272233.44</v>
      </c>
      <c r="E67" s="6"/>
    </row>
    <row r="68" spans="1:5" ht="20.100000000000001" customHeight="1" x14ac:dyDescent="0.25">
      <c r="A68" s="14" t="s">
        <v>212</v>
      </c>
      <c r="B68" s="1" t="s">
        <v>55</v>
      </c>
      <c r="C68" s="4" t="s">
        <v>125</v>
      </c>
      <c r="D68" s="5">
        <f>'[1]ANEXO I'!N68</f>
        <v>1155844.8899999999</v>
      </c>
      <c r="E68" s="6"/>
    </row>
    <row r="69" spans="1:5" ht="20.100000000000001" customHeight="1" x14ac:dyDescent="0.25">
      <c r="A69" s="14" t="s">
        <v>213</v>
      </c>
      <c r="B69" s="1" t="s">
        <v>56</v>
      </c>
      <c r="C69" s="4" t="s">
        <v>126</v>
      </c>
      <c r="D69" s="5">
        <f>'[1]ANEXO I'!N69</f>
        <v>357455.97</v>
      </c>
      <c r="E69" s="6"/>
    </row>
    <row r="70" spans="1:5" ht="20.100000000000001" customHeight="1" x14ac:dyDescent="0.25">
      <c r="A70" s="14" t="s">
        <v>214</v>
      </c>
      <c r="B70" s="1" t="s">
        <v>57</v>
      </c>
      <c r="C70" s="4" t="s">
        <v>127</v>
      </c>
      <c r="D70" s="5">
        <f>'[1]ANEXO I'!N70</f>
        <v>761439.87</v>
      </c>
      <c r="E70" s="6"/>
    </row>
    <row r="71" spans="1:5" ht="20.100000000000001" customHeight="1" x14ac:dyDescent="0.25">
      <c r="A71" s="14" t="s">
        <v>215</v>
      </c>
      <c r="B71" s="1" t="s">
        <v>58</v>
      </c>
      <c r="C71" s="4" t="s">
        <v>128</v>
      </c>
      <c r="D71" s="5">
        <f>'[1]ANEXO I'!N71</f>
        <v>2016320.42</v>
      </c>
      <c r="E71" s="6"/>
    </row>
    <row r="72" spans="1:5" ht="20.100000000000001" customHeight="1" x14ac:dyDescent="0.25">
      <c r="A72" s="14" t="s">
        <v>216</v>
      </c>
      <c r="B72" s="1" t="s">
        <v>59</v>
      </c>
      <c r="C72" s="4" t="s">
        <v>129</v>
      </c>
      <c r="D72" s="5">
        <f>'[1]ANEXO I'!N72</f>
        <v>8449061.1699999999</v>
      </c>
      <c r="E72" s="6"/>
    </row>
    <row r="73" spans="1:5" ht="20.100000000000001" customHeight="1" x14ac:dyDescent="0.25">
      <c r="A73" s="14" t="s">
        <v>217</v>
      </c>
      <c r="B73" s="1" t="s">
        <v>60</v>
      </c>
      <c r="C73" s="4" t="s">
        <v>130</v>
      </c>
      <c r="D73" s="5">
        <f>'[1]ANEXO I'!N73</f>
        <v>784693.17999999993</v>
      </c>
      <c r="E73" s="6"/>
    </row>
    <row r="74" spans="1:5" ht="20.100000000000001" customHeight="1" x14ac:dyDescent="0.25">
      <c r="A74" s="14" t="s">
        <v>218</v>
      </c>
      <c r="B74" s="1" t="s">
        <v>61</v>
      </c>
      <c r="C74" s="4" t="s">
        <v>131</v>
      </c>
      <c r="D74" s="5">
        <f>'[1]ANEXO I'!N74</f>
        <v>1967704.78</v>
      </c>
      <c r="E74" s="6"/>
    </row>
    <row r="75" spans="1:5" ht="20.100000000000001" customHeight="1" x14ac:dyDescent="0.25">
      <c r="A75" s="14" t="s">
        <v>219</v>
      </c>
      <c r="B75" s="1" t="s">
        <v>62</v>
      </c>
      <c r="C75" s="4" t="s">
        <v>132</v>
      </c>
      <c r="D75" s="5">
        <f>'[1]ANEXO I'!N75</f>
        <v>1191921.82</v>
      </c>
      <c r="E75" s="6"/>
    </row>
    <row r="76" spans="1:5" ht="20.100000000000001" customHeight="1" x14ac:dyDescent="0.25">
      <c r="A76" s="14" t="s">
        <v>220</v>
      </c>
      <c r="B76" s="1" t="s">
        <v>63</v>
      </c>
      <c r="C76" s="4" t="s">
        <v>133</v>
      </c>
      <c r="D76" s="5">
        <f>'[1]ANEXO I'!N76</f>
        <v>5088853.38</v>
      </c>
      <c r="E76" s="6"/>
    </row>
    <row r="77" spans="1:5" ht="20.100000000000001" customHeight="1" x14ac:dyDescent="0.25">
      <c r="A77" s="14" t="s">
        <v>221</v>
      </c>
      <c r="B77" s="1" t="s">
        <v>64</v>
      </c>
      <c r="C77" s="4" t="s">
        <v>134</v>
      </c>
      <c r="D77" s="5">
        <f>'[1]ANEXO I'!N77</f>
        <v>4717120.78</v>
      </c>
      <c r="E77" s="6"/>
    </row>
    <row r="78" spans="1:5" ht="20.100000000000001" customHeight="1" x14ac:dyDescent="0.25">
      <c r="A78" s="14" t="s">
        <v>222</v>
      </c>
      <c r="B78" s="1" t="s">
        <v>65</v>
      </c>
      <c r="C78" s="4" t="s">
        <v>135</v>
      </c>
      <c r="D78" s="5">
        <f>'[1]ANEXO I'!N78</f>
        <v>840970.02</v>
      </c>
      <c r="E78" s="6"/>
    </row>
    <row r="79" spans="1:5" ht="20.100000000000001" customHeight="1" x14ac:dyDescent="0.25">
      <c r="A79" s="14" t="s">
        <v>223</v>
      </c>
      <c r="B79" s="1" t="s">
        <v>66</v>
      </c>
      <c r="C79" s="4" t="s">
        <v>136</v>
      </c>
      <c r="D79" s="5">
        <f>'[1]ANEXO I'!N79</f>
        <v>3680492.49</v>
      </c>
      <c r="E79" s="6"/>
    </row>
    <row r="80" spans="1:5" ht="20.100000000000001" customHeight="1" x14ac:dyDescent="0.25">
      <c r="A80" s="11"/>
      <c r="B80" s="12"/>
      <c r="C80" s="13" t="s">
        <v>152</v>
      </c>
      <c r="D80" s="9">
        <f>SUM(D2:D79)</f>
        <v>383193903.2899999</v>
      </c>
      <c r="E80" s="8"/>
    </row>
  </sheetData>
  <printOptions horizontalCentered="1"/>
  <pageMargins left="0.39370078740157483" right="0.39370078740157483" top="0.78740157480314965" bottom="0.39370078740157483" header="0.39370078740157483" footer="0"/>
  <pageSetup paperSize="32767" scale="55" fitToHeight="0" orientation="portrait" r:id="rId1"/>
  <headerFooter>
    <oddHeader>&amp;A</oddHeader>
  </headerFooter>
  <ignoredErrors>
    <ignoredError sqref="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</vt:lpstr>
      <vt:lpstr>'ANEXO II'!Area_de_impressao</vt:lpstr>
      <vt:lpstr>'ANEXO II'!Titulos_de_impressao</vt:lpstr>
    </vt:vector>
  </TitlesOfParts>
  <Company>Tribunal Regional do Trabalho da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Araujo de Melo Ribeiro</dc:creator>
  <cp:lastModifiedBy>FRANCIARA PEREIRA RODRIGUES MAPA</cp:lastModifiedBy>
  <cp:lastPrinted>2025-07-17T18:38:44Z</cp:lastPrinted>
  <dcterms:created xsi:type="dcterms:W3CDTF">2020-07-28T21:04:27Z</dcterms:created>
  <dcterms:modified xsi:type="dcterms:W3CDTF">2025-09-09T20:02:24Z</dcterms:modified>
</cp:coreProperties>
</file>