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05 - DOCUMENTOS DAS LICITAÇÕES\2021\LICITAÇÕES\Z Reforma prédio Goitacazes\DOC. PARA PUBLICAR SITE TRT3\"/>
    </mc:Choice>
  </mc:AlternateContent>
  <bookViews>
    <workbookView xWindow="0" yWindow="0" windowWidth="20400" windowHeight="7560" activeTab="1"/>
  </bookViews>
  <sheets>
    <sheet name="MODELO PROPOSTA" sheetId="1" r:id="rId1"/>
    <sheet name="MODELO BDI" sheetId="2" r:id="rId2"/>
  </sheets>
  <externalReferences>
    <externalReference r:id="rId3"/>
    <externalReference r:id="rId4"/>
  </externalReferences>
  <definedNames>
    <definedName name="__xlnm.Print_Titles_2" localSheetId="1">#REF!</definedName>
    <definedName name="__xlnm.Print_Titles_2">#REF!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1">#REF!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#REF!</definedName>
    <definedName name="_xlnm.Print_Area" localSheetId="0">'MODELO PROPOSTA'!$A$1:$J$279</definedName>
    <definedName name="COMPOANALITICA">[1]COMPO2!$G$6:$AJ$31336</definedName>
    <definedName name="Excel_BuiltIn_Print_Area_2_1" localSheetId="1">#REF!</definedName>
    <definedName name="Excel_BuiltIn_Print_Area_2_1">#REF!</definedName>
    <definedName name="home" localSheetId="1">#REF!</definedName>
    <definedName name="home">#REF!</definedName>
    <definedName name="ICC_GLOBAL" localSheetId="1">#REF!</definedName>
    <definedName name="ICC_GLOBAL">#REF!</definedName>
    <definedName name="ÍNDICE" localSheetId="1">#REF!</definedName>
    <definedName name="ÍNDICE">#REF!</definedName>
    <definedName name="inicial" localSheetId="1">#REF!</definedName>
    <definedName name="inicial">#REF!</definedName>
    <definedName name="MOEDAAT" localSheetId="1">#REF!</definedName>
    <definedName name="MOEDAAT">#REF!</definedName>
    <definedName name="MOEDAEP" localSheetId="1">#REF!</definedName>
    <definedName name="MOEDAEP">#REF!</definedName>
    <definedName name="Novo" localSheetId="1">#REF!</definedName>
    <definedName name="Novo">#REF!</definedName>
    <definedName name="pesquisa" localSheetId="1">#REF!</definedName>
    <definedName name="pesquisa">#REF!</definedName>
    <definedName name="Recorder" localSheetId="1">#REF!</definedName>
    <definedName name="Recorder">#REF!</definedName>
    <definedName name="Teste" localSheetId="1">#REF!</definedName>
    <definedName name="Teste">#REF!</definedName>
    <definedName name="teste3" localSheetId="1">#REF!</definedName>
    <definedName name="teste3">#REF!</definedName>
    <definedName name="_xlnm.Print_Titles" localSheetId="0">'MODELO PROPOSTA'!$9:$9</definedName>
    <definedName name="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8" i="1" l="1"/>
  <c r="H274" i="1"/>
  <c r="H230" i="1"/>
  <c r="H224" i="1"/>
  <c r="H211" i="1"/>
  <c r="H173" i="1"/>
  <c r="H169" i="1"/>
  <c r="H130" i="1"/>
  <c r="H117" i="1"/>
  <c r="H88" i="1"/>
  <c r="H72" i="1"/>
  <c r="H68" i="1"/>
  <c r="H47" i="1"/>
  <c r="H43" i="1"/>
  <c r="H19" i="1"/>
  <c r="H13" i="1"/>
  <c r="E26" i="2"/>
  <c r="H6" i="2" s="1"/>
  <c r="I277" i="1"/>
  <c r="J277" i="1" s="1"/>
  <c r="I276" i="1"/>
  <c r="J276" i="1" s="1"/>
  <c r="I273" i="1"/>
  <c r="J273" i="1" s="1"/>
  <c r="I272" i="1"/>
  <c r="I271" i="1"/>
  <c r="J271" i="1" s="1"/>
  <c r="I270" i="1"/>
  <c r="J270" i="1" s="1"/>
  <c r="I269" i="1"/>
  <c r="J269" i="1" s="1"/>
  <c r="I268" i="1"/>
  <c r="J268" i="1" s="1"/>
  <c r="I267" i="1"/>
  <c r="J267" i="1" s="1"/>
  <c r="I265" i="1"/>
  <c r="J265" i="1" s="1"/>
  <c r="I264" i="1"/>
  <c r="J264" i="1" s="1"/>
  <c r="I263" i="1"/>
  <c r="J263" i="1" s="1"/>
  <c r="I262" i="1"/>
  <c r="J262" i="1" s="1"/>
  <c r="I260" i="1"/>
  <c r="J260" i="1" s="1"/>
  <c r="I259" i="1"/>
  <c r="J259" i="1" s="1"/>
  <c r="I258" i="1"/>
  <c r="I256" i="1"/>
  <c r="J256" i="1" s="1"/>
  <c r="I255" i="1"/>
  <c r="J255" i="1" s="1"/>
  <c r="I254" i="1"/>
  <c r="J254" i="1" s="1"/>
  <c r="I253" i="1"/>
  <c r="I252" i="1"/>
  <c r="J252" i="1"/>
  <c r="I251" i="1"/>
  <c r="J251" i="1" s="1"/>
  <c r="I249" i="1"/>
  <c r="J249" i="1" s="1"/>
  <c r="I248" i="1"/>
  <c r="J248" i="1" s="1"/>
  <c r="I247" i="1"/>
  <c r="J247" i="1" s="1"/>
  <c r="I246" i="1"/>
  <c r="J246" i="1" s="1"/>
  <c r="I244" i="1"/>
  <c r="J244" i="1" s="1"/>
  <c r="I242" i="1"/>
  <c r="J242" i="1" s="1"/>
  <c r="I241" i="1"/>
  <c r="J241" i="1" s="1"/>
  <c r="I239" i="1"/>
  <c r="J239" i="1" s="1"/>
  <c r="I238" i="1"/>
  <c r="J238" i="1" s="1"/>
  <c r="I237" i="1"/>
  <c r="I235" i="1"/>
  <c r="J235" i="1" s="1"/>
  <c r="I234" i="1"/>
  <c r="J234" i="1" s="1"/>
  <c r="I233" i="1"/>
  <c r="J233" i="1" s="1"/>
  <c r="I229" i="1"/>
  <c r="J229" i="1" s="1"/>
  <c r="I228" i="1"/>
  <c r="J228" i="1" s="1"/>
  <c r="I227" i="1"/>
  <c r="J227" i="1" s="1"/>
  <c r="I226" i="1"/>
  <c r="J226" i="1" s="1"/>
  <c r="I223" i="1"/>
  <c r="J223" i="1"/>
  <c r="I222" i="1"/>
  <c r="J222" i="1" s="1"/>
  <c r="I221" i="1"/>
  <c r="J221" i="1" s="1"/>
  <c r="I220" i="1"/>
  <c r="J220" i="1" s="1"/>
  <c r="I219" i="1"/>
  <c r="J219" i="1" s="1"/>
  <c r="I218" i="1"/>
  <c r="J218" i="1" s="1"/>
  <c r="I217" i="1"/>
  <c r="J217" i="1" s="1"/>
  <c r="I216" i="1"/>
  <c r="J216" i="1" s="1"/>
  <c r="I215" i="1"/>
  <c r="J215" i="1" s="1"/>
  <c r="I214" i="1"/>
  <c r="J214" i="1" s="1"/>
  <c r="I213" i="1"/>
  <c r="I210" i="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I197" i="1"/>
  <c r="J197" i="1" s="1"/>
  <c r="I196" i="1"/>
  <c r="J196" i="1" s="1"/>
  <c r="I195" i="1"/>
  <c r="J195" i="1" s="1"/>
  <c r="I194" i="1"/>
  <c r="I193" i="1"/>
  <c r="J193" i="1" s="1"/>
  <c r="I192" i="1"/>
  <c r="J192" i="1"/>
  <c r="I191" i="1"/>
  <c r="J191" i="1" s="1"/>
  <c r="I190" i="1"/>
  <c r="J190" i="1" s="1"/>
  <c r="I189" i="1"/>
  <c r="J189" i="1" s="1"/>
  <c r="I188" i="1"/>
  <c r="J188" i="1" s="1"/>
  <c r="I187" i="1"/>
  <c r="J187" i="1" s="1"/>
  <c r="I186" i="1"/>
  <c r="J186" i="1" s="1"/>
  <c r="I185" i="1"/>
  <c r="J185" i="1" s="1"/>
  <c r="I184" i="1"/>
  <c r="J184" i="1"/>
  <c r="I183" i="1"/>
  <c r="J183" i="1" s="1"/>
  <c r="I182" i="1"/>
  <c r="I181" i="1"/>
  <c r="J181" i="1" s="1"/>
  <c r="I180" i="1"/>
  <c r="J180" i="1" s="1"/>
  <c r="I179" i="1"/>
  <c r="J179" i="1" s="1"/>
  <c r="I178" i="1"/>
  <c r="I177" i="1"/>
  <c r="J177" i="1"/>
  <c r="I176" i="1"/>
  <c r="J176" i="1" s="1"/>
  <c r="I175" i="1"/>
  <c r="J175" i="1" s="1"/>
  <c r="I172" i="1"/>
  <c r="J172" i="1" s="1"/>
  <c r="I171" i="1"/>
  <c r="I168" i="1"/>
  <c r="I167" i="1"/>
  <c r="J167" i="1" s="1"/>
  <c r="I166" i="1"/>
  <c r="J166" i="1" s="1"/>
  <c r="I165" i="1"/>
  <c r="J165" i="1" s="1"/>
  <c r="I164" i="1"/>
  <c r="J164" i="1"/>
  <c r="I163" i="1"/>
  <c r="J163" i="1" s="1"/>
  <c r="I162" i="1"/>
  <c r="J162" i="1" s="1"/>
  <c r="I161" i="1"/>
  <c r="J161" i="1" s="1"/>
  <c r="I160" i="1"/>
  <c r="J160" i="1" s="1"/>
  <c r="I159" i="1"/>
  <c r="J159" i="1" s="1"/>
  <c r="I158" i="1"/>
  <c r="J158" i="1" s="1"/>
  <c r="I157" i="1"/>
  <c r="J157" i="1" s="1"/>
  <c r="I156" i="1"/>
  <c r="I155" i="1"/>
  <c r="J155" i="1" s="1"/>
  <c r="I154" i="1"/>
  <c r="J154" i="1" s="1"/>
  <c r="I153" i="1"/>
  <c r="J153" i="1" s="1"/>
  <c r="I152" i="1"/>
  <c r="I151" i="1"/>
  <c r="J151" i="1" s="1"/>
  <c r="I150" i="1"/>
  <c r="J150" i="1" s="1"/>
  <c r="I149" i="1"/>
  <c r="J149" i="1" s="1"/>
  <c r="I148" i="1"/>
  <c r="J148" i="1" s="1"/>
  <c r="I147" i="1"/>
  <c r="J147" i="1" s="1"/>
  <c r="I146" i="1"/>
  <c r="J146" i="1" s="1"/>
  <c r="I145" i="1"/>
  <c r="J145" i="1" s="1"/>
  <c r="I144" i="1"/>
  <c r="J144" i="1" s="1"/>
  <c r="I143" i="1"/>
  <c r="J143" i="1" s="1"/>
  <c r="I142" i="1"/>
  <c r="J142" i="1"/>
  <c r="I141" i="1"/>
  <c r="I140" i="1"/>
  <c r="J140" i="1" s="1"/>
  <c r="I139" i="1"/>
  <c r="J139" i="1" s="1"/>
  <c r="I138" i="1"/>
  <c r="J138" i="1" s="1"/>
  <c r="I137" i="1"/>
  <c r="J137" i="1" s="1"/>
  <c r="I136" i="1"/>
  <c r="J136" i="1" s="1"/>
  <c r="I135" i="1"/>
  <c r="J135" i="1" s="1"/>
  <c r="I134" i="1"/>
  <c r="J134" i="1" s="1"/>
  <c r="I133" i="1"/>
  <c r="I132" i="1"/>
  <c r="J132" i="1" s="1"/>
  <c r="I129" i="1"/>
  <c r="J129" i="1" s="1"/>
  <c r="I128" i="1"/>
  <c r="J128" i="1" s="1"/>
  <c r="I127" i="1"/>
  <c r="J127" i="1" s="1"/>
  <c r="I126" i="1"/>
  <c r="I125" i="1"/>
  <c r="J125" i="1" s="1"/>
  <c r="I124" i="1"/>
  <c r="J124" i="1" s="1"/>
  <c r="I123" i="1"/>
  <c r="J123" i="1" s="1"/>
  <c r="I122" i="1"/>
  <c r="J122" i="1" s="1"/>
  <c r="I121" i="1"/>
  <c r="J121" i="1" s="1"/>
  <c r="I120" i="1"/>
  <c r="J120" i="1" s="1"/>
  <c r="I119" i="1"/>
  <c r="J119" i="1" s="1"/>
  <c r="I116" i="1"/>
  <c r="J116" i="1" s="1"/>
  <c r="I115" i="1"/>
  <c r="I114" i="1"/>
  <c r="J114" i="1" s="1"/>
  <c r="I113" i="1"/>
  <c r="J113" i="1"/>
  <c r="I111" i="1"/>
  <c r="J111" i="1" s="1"/>
  <c r="I110" i="1"/>
  <c r="J110" i="1" s="1"/>
  <c r="I109" i="1"/>
  <c r="J109" i="1" s="1"/>
  <c r="I107" i="1"/>
  <c r="J107" i="1" s="1"/>
  <c r="I106" i="1"/>
  <c r="J106" i="1" s="1"/>
  <c r="I105" i="1"/>
  <c r="I103" i="1"/>
  <c r="J103" i="1" s="1"/>
  <c r="I102" i="1"/>
  <c r="J102" i="1" s="1"/>
  <c r="I101" i="1"/>
  <c r="J101" i="1" s="1"/>
  <c r="I100" i="1"/>
  <c r="J100" i="1" s="1"/>
  <c r="I98" i="1"/>
  <c r="J98" i="1" s="1"/>
  <c r="I97" i="1"/>
  <c r="J97" i="1" s="1"/>
  <c r="I96" i="1"/>
  <c r="J96" i="1" s="1"/>
  <c r="I95" i="1"/>
  <c r="I94" i="1"/>
  <c r="J94" i="1"/>
  <c r="I93" i="1"/>
  <c r="J93" i="1" s="1"/>
  <c r="I92" i="1"/>
  <c r="J92" i="1" s="1"/>
  <c r="I91" i="1"/>
  <c r="J91" i="1" s="1"/>
  <c r="I87" i="1"/>
  <c r="I86" i="1"/>
  <c r="J86" i="1" s="1"/>
  <c r="I85" i="1"/>
  <c r="J85" i="1" s="1"/>
  <c r="I84" i="1"/>
  <c r="J84" i="1" s="1"/>
  <c r="I83" i="1"/>
  <c r="J83" i="1" s="1"/>
  <c r="I82" i="1"/>
  <c r="J82" i="1" s="1"/>
  <c r="I81" i="1"/>
  <c r="J81" i="1" s="1"/>
  <c r="I80" i="1"/>
  <c r="J80" i="1" s="1"/>
  <c r="I79" i="1"/>
  <c r="J79" i="1" s="1"/>
  <c r="I78" i="1"/>
  <c r="J78" i="1" s="1"/>
  <c r="I77" i="1"/>
  <c r="J77" i="1" s="1"/>
  <c r="I76" i="1"/>
  <c r="J76" i="1" s="1"/>
  <c r="I75" i="1"/>
  <c r="I74" i="1"/>
  <c r="J74" i="1" s="1"/>
  <c r="I71" i="1"/>
  <c r="J71" i="1" s="1"/>
  <c r="I70" i="1"/>
  <c r="J70" i="1"/>
  <c r="I67" i="1"/>
  <c r="J67" i="1" s="1"/>
  <c r="I66" i="1"/>
  <c r="J66" i="1" s="1"/>
  <c r="I65" i="1"/>
  <c r="J65" i="1" s="1"/>
  <c r="I64" i="1"/>
  <c r="J64" i="1"/>
  <c r="I63" i="1"/>
  <c r="J63" i="1" s="1"/>
  <c r="I61" i="1"/>
  <c r="J61" i="1" s="1"/>
  <c r="I60" i="1"/>
  <c r="I59" i="1"/>
  <c r="J59" i="1" s="1"/>
  <c r="I57" i="1"/>
  <c r="J57" i="1" s="1"/>
  <c r="I56" i="1"/>
  <c r="J56" i="1" s="1"/>
  <c r="I55" i="1"/>
  <c r="I54" i="1"/>
  <c r="J54" i="1" s="1"/>
  <c r="I53" i="1"/>
  <c r="J53" i="1" s="1"/>
  <c r="I52" i="1"/>
  <c r="J52" i="1" s="1"/>
  <c r="I51" i="1"/>
  <c r="J51" i="1" s="1"/>
  <c r="I50" i="1"/>
  <c r="J50" i="1"/>
  <c r="I46" i="1"/>
  <c r="J46" i="1" s="1"/>
  <c r="I45" i="1"/>
  <c r="J45" i="1" s="1"/>
  <c r="I42" i="1"/>
  <c r="J42" i="1" s="1"/>
  <c r="I41" i="1"/>
  <c r="J41" i="1" s="1"/>
  <c r="I40" i="1"/>
  <c r="I39" i="1"/>
  <c r="J39" i="1" s="1"/>
  <c r="I38" i="1"/>
  <c r="J38" i="1" s="1"/>
  <c r="I37" i="1"/>
  <c r="J37" i="1" s="1"/>
  <c r="I36" i="1"/>
  <c r="J36" i="1" s="1"/>
  <c r="I35" i="1"/>
  <c r="J35" i="1"/>
  <c r="I34" i="1"/>
  <c r="J34" i="1" s="1"/>
  <c r="I33" i="1"/>
  <c r="J33" i="1" s="1"/>
  <c r="I32" i="1"/>
  <c r="J32" i="1" s="1"/>
  <c r="I31" i="1"/>
  <c r="J31" i="1" s="1"/>
  <c r="I30" i="1"/>
  <c r="J30" i="1" s="1"/>
  <c r="I29" i="1"/>
  <c r="J29" i="1" s="1"/>
  <c r="I28" i="1"/>
  <c r="I27" i="1"/>
  <c r="J27" i="1" s="1"/>
  <c r="I26" i="1"/>
  <c r="J26" i="1" s="1"/>
  <c r="I25" i="1"/>
  <c r="J25" i="1" s="1"/>
  <c r="I24" i="1"/>
  <c r="I23" i="1"/>
  <c r="J23" i="1" s="1"/>
  <c r="I22" i="1"/>
  <c r="J22" i="1" s="1"/>
  <c r="I21" i="1"/>
  <c r="J21" i="1" s="1"/>
  <c r="I18" i="1"/>
  <c r="J18" i="1"/>
  <c r="I17" i="1"/>
  <c r="J17" i="1" s="1"/>
  <c r="I16" i="1"/>
  <c r="J16" i="1" s="1"/>
  <c r="I15" i="1"/>
  <c r="J15" i="1" s="1"/>
  <c r="I12" i="1"/>
  <c r="J12" i="1" s="1"/>
  <c r="I11" i="1"/>
  <c r="J11" i="1" s="1"/>
  <c r="B8" i="1"/>
  <c r="H6" i="1"/>
  <c r="J230" i="1" l="1"/>
  <c r="J47" i="1"/>
  <c r="J19" i="1"/>
  <c r="J278" i="1"/>
  <c r="J72" i="1"/>
  <c r="J13" i="1"/>
  <c r="J141" i="1"/>
  <c r="J152" i="1"/>
  <c r="J168" i="1"/>
  <c r="J178" i="1"/>
  <c r="J194" i="1"/>
  <c r="J210" i="1"/>
  <c r="J253" i="1"/>
  <c r="J272" i="1"/>
  <c r="J28" i="1"/>
  <c r="J60" i="1"/>
  <c r="J75" i="1"/>
  <c r="J126" i="1"/>
  <c r="J130" i="1" s="1"/>
  <c r="J133" i="1"/>
  <c r="J24" i="1"/>
  <c r="J40" i="1"/>
  <c r="J55" i="1"/>
  <c r="H279" i="1"/>
  <c r="J87" i="1"/>
  <c r="J95" i="1"/>
  <c r="J105" i="1"/>
  <c r="J115" i="1"/>
  <c r="J156" i="1"/>
  <c r="J171" i="1"/>
  <c r="J173" i="1" s="1"/>
  <c r="J182" i="1"/>
  <c r="J198" i="1"/>
  <c r="J213" i="1"/>
  <c r="J224" i="1" s="1"/>
  <c r="J237" i="1"/>
  <c r="J258" i="1"/>
  <c r="J117" i="1" l="1"/>
  <c r="J88" i="1"/>
  <c r="J274" i="1"/>
  <c r="J43" i="1"/>
  <c r="J169" i="1"/>
  <c r="J211" i="1"/>
  <c r="J68" i="1"/>
  <c r="J279" i="1" l="1"/>
</calcChain>
</file>

<file path=xl/sharedStrings.xml><?xml version="1.0" encoding="utf-8"?>
<sst xmlns="http://schemas.openxmlformats.org/spreadsheetml/2006/main" count="1083" uniqueCount="607">
  <si>
    <t>PROPOSTA REFORMA 3º ANDAR, PORTARIA E FACHADA GOITACAZES - PREGÃO __/2020</t>
  </si>
  <si>
    <t>Objeto:</t>
  </si>
  <si>
    <t>Serviços comuns de engenharia de reforma e adaptação</t>
  </si>
  <si>
    <t>Observação: A licitante deverá preencher somente as células destacadas em amarelo. Os preços unitários e total serão calculados automaticamente.</t>
  </si>
  <si>
    <t>Local dos serviços:</t>
  </si>
  <si>
    <t>3º andar, Portaria e Fachada do Edifício na Rua Goitacazes, 1475. Belo Horizonte/MG</t>
  </si>
  <si>
    <t>Desconto Licitante:</t>
  </si>
  <si>
    <t>Licitante:</t>
  </si>
  <si>
    <t>Data:</t>
  </si>
  <si>
    <t>CNPJ:</t>
  </si>
  <si>
    <t>Validade proposta</t>
  </si>
  <si>
    <t>Folha pagamento:</t>
  </si>
  <si>
    <t>Encargos sociais desonerados</t>
  </si>
  <si>
    <t>BDI Licitante:</t>
  </si>
  <si>
    <t>BDI ADM</t>
  </si>
  <si>
    <t>VALORES COM BDI</t>
  </si>
  <si>
    <t>Item</t>
  </si>
  <si>
    <t>Cod. SINAPI, PINI ou CPU</t>
  </si>
  <si>
    <t>Fonte</t>
  </si>
  <si>
    <t>Descrição</t>
  </si>
  <si>
    <t>Unid</t>
  </si>
  <si>
    <t>Quant</t>
  </si>
  <si>
    <t>Preço Unit.  ADM. (R$)</t>
  </si>
  <si>
    <t>Preço Total ADM. (R$)</t>
  </si>
  <si>
    <t>Preço Unit. Licitante (R$)</t>
  </si>
  <si>
    <t>Preço Total Licitante (R$)</t>
  </si>
  <si>
    <t>1.1</t>
  </si>
  <si>
    <t>1.2</t>
  </si>
  <si>
    <t>SUBTOTAL</t>
  </si>
  <si>
    <t>2.1</t>
  </si>
  <si>
    <t>2.2</t>
  </si>
  <si>
    <t>2.3</t>
  </si>
  <si>
    <t>2.4</t>
  </si>
  <si>
    <t>CARGA E TRANSPORTE</t>
  </si>
  <si>
    <t>3.1</t>
  </si>
  <si>
    <t>3.2</t>
  </si>
  <si>
    <t>3.3</t>
  </si>
  <si>
    <t>3.4</t>
  </si>
  <si>
    <t>3.5</t>
  </si>
  <si>
    <t>3.6</t>
  </si>
  <si>
    <t>3.7</t>
  </si>
  <si>
    <t>3.8</t>
  </si>
  <si>
    <t>3.9</t>
  </si>
  <si>
    <t>3.10</t>
  </si>
  <si>
    <t>3.11</t>
  </si>
  <si>
    <t>3.12</t>
  </si>
  <si>
    <t>3.13</t>
  </si>
  <si>
    <t>3.14</t>
  </si>
  <si>
    <t>3.15</t>
  </si>
  <si>
    <t>3.16</t>
  </si>
  <si>
    <t>3.17</t>
  </si>
  <si>
    <t>3.18</t>
  </si>
  <si>
    <t>3.19</t>
  </si>
  <si>
    <t>3.20</t>
  </si>
  <si>
    <t>3.21</t>
  </si>
  <si>
    <t>3.22</t>
  </si>
  <si>
    <t>4.1</t>
  </si>
  <si>
    <t>4.2</t>
  </si>
  <si>
    <t>DRYWALL</t>
  </si>
  <si>
    <t>5.1</t>
  </si>
  <si>
    <t>5.2</t>
  </si>
  <si>
    <t>5.3</t>
  </si>
  <si>
    <t>5.4</t>
  </si>
  <si>
    <t>5.5</t>
  </si>
  <si>
    <t>5.6</t>
  </si>
  <si>
    <t>5.7</t>
  </si>
  <si>
    <t>5.8</t>
  </si>
  <si>
    <t>DIVISÓRIAS</t>
  </si>
  <si>
    <t>5.9</t>
  </si>
  <si>
    <t>5.10</t>
  </si>
  <si>
    <t>5.11</t>
  </si>
  <si>
    <t>ALVENARIA</t>
  </si>
  <si>
    <t>5.12</t>
  </si>
  <si>
    <t>5.13</t>
  </si>
  <si>
    <t>5.14</t>
  </si>
  <si>
    <t>5.15</t>
  </si>
  <si>
    <t>5.16</t>
  </si>
  <si>
    <t>6.1</t>
  </si>
  <si>
    <t>6.2</t>
  </si>
  <si>
    <t>7.1</t>
  </si>
  <si>
    <t>7.2</t>
  </si>
  <si>
    <t>7.3</t>
  </si>
  <si>
    <t>7.4</t>
  </si>
  <si>
    <t>7.5</t>
  </si>
  <si>
    <t>7.6</t>
  </si>
  <si>
    <t>7.7</t>
  </si>
  <si>
    <t>7.8</t>
  </si>
  <si>
    <t>7.9</t>
  </si>
  <si>
    <t>7.10</t>
  </si>
  <si>
    <t>7.11</t>
  </si>
  <si>
    <t>7.12</t>
  </si>
  <si>
    <t>7.13</t>
  </si>
  <si>
    <t>7.14</t>
  </si>
  <si>
    <t>REVESTIMENTO INTERNO</t>
  </si>
  <si>
    <t>8.1</t>
  </si>
  <si>
    <t>8.2</t>
  </si>
  <si>
    <t>8.3</t>
  </si>
  <si>
    <t>8.4</t>
  </si>
  <si>
    <t>8.5</t>
  </si>
  <si>
    <t>8.6</t>
  </si>
  <si>
    <t>8.7</t>
  </si>
  <si>
    <t>8.8</t>
  </si>
  <si>
    <t>REVESTIMENTO EXTERNO</t>
  </si>
  <si>
    <t>8.9</t>
  </si>
  <si>
    <t>8.10</t>
  </si>
  <si>
    <t>8.11</t>
  </si>
  <si>
    <t>8.12</t>
  </si>
  <si>
    <t>PINTURA PAREDES INTERNAS</t>
  </si>
  <si>
    <t>8.13</t>
  </si>
  <si>
    <t>8.14</t>
  </si>
  <si>
    <t>8.15</t>
  </si>
  <si>
    <t>PINTURA PAREDES EXTERNAS</t>
  </si>
  <si>
    <t>8.16</t>
  </si>
  <si>
    <t>8.17</t>
  </si>
  <si>
    <t>8.18</t>
  </si>
  <si>
    <t>REPARO E PINTURA FORRO</t>
  </si>
  <si>
    <t>8.19</t>
  </si>
  <si>
    <t>8.20</t>
  </si>
  <si>
    <t>8.21</t>
  </si>
  <si>
    <t>8.22</t>
  </si>
  <si>
    <t>9.1</t>
  </si>
  <si>
    <t>9.2</t>
  </si>
  <si>
    <t>9.3</t>
  </si>
  <si>
    <t>9.4</t>
  </si>
  <si>
    <t>9.5</t>
  </si>
  <si>
    <t>9.6</t>
  </si>
  <si>
    <t>9.7</t>
  </si>
  <si>
    <t>9.8</t>
  </si>
  <si>
    <t>9.9</t>
  </si>
  <si>
    <t>9.10</t>
  </si>
  <si>
    <t>9.11</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</si>
  <si>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</si>
  <si>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</si>
  <si>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</si>
  <si>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</si>
  <si>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</si>
  <si>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</si>
  <si>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</si>
  <si>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</si>
  <si>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</si>
  <si>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</si>
  <si>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</si>
  <si>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</si>
  <si>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</si>
  <si>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</si>
  <si>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</si>
  <si>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</si>
  <si>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</si>
  <si>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</si>
  <si>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</si>
  <si>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</si>
  <si>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</si>
  <si>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</si>
  <si>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</si>
  <si>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</si>
  <si>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</si>
  <si>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</si>
  <si>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</si>
  <si>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</si>
  <si>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</si>
  <si>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</si>
  <si>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</si>
  <si>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</si>
  <si>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</si>
  <si>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</si>
  <si>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</si>
  <si>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</si>
  <si>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</si>
  <si>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11.1</t>
  </si>
  <si>
    <t>11.2</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</si>
  <si>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</si>
  <si>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</si>
  <si>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</si>
  <si>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</si>
  <si>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</si>
  <si>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</si>
  <si>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</si>
  <si>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</si>
  <si>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</si>
  <si>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</si>
  <si>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</si>
  <si>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</si>
  <si>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</si>
  <si>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</si>
  <si>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</si>
  <si>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</si>
  <si>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</si>
  <si>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</si>
  <si>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</si>
  <si>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</si>
  <si>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</si>
  <si>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</si>
  <si>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</si>
  <si>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</si>
  <si>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</si>
  <si>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</si>
  <si>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</si>
  <si>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</si>
  <si>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</si>
  <si>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</si>
  <si>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</si>
  <si>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</si>
  <si>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</si>
  <si>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</si>
  <si>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</si>
  <si>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</si>
  <si>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13.1</t>
  </si>
  <si>
    <t>13.2</t>
  </si>
  <si>
    <t>13.3</t>
  </si>
  <si>
    <t>13.4</t>
  </si>
  <si>
    <t>13.5</t>
  </si>
  <si>
    <t>13.6</t>
  </si>
  <si>
    <t>13.7</t>
  </si>
  <si>
    <t>13.8</t>
  </si>
  <si>
    <t>13.9</t>
  </si>
  <si>
    <t>13.10</t>
  </si>
  <si>
    <t>13.11</t>
  </si>
  <si>
    <t>14.1</t>
  </si>
  <si>
    <t>14.2</t>
  </si>
  <si>
    <t>14.3</t>
  </si>
  <si>
    <t>14.4</t>
  </si>
  <si>
    <t>SERVIÇOS AUXILIARES</t>
  </si>
  <si>
    <t>15.1</t>
  </si>
  <si>
    <t>15.2</t>
  </si>
  <si>
    <t>15.3</t>
  </si>
  <si>
    <t>DEMOLIÇÕES E RETIRADAS</t>
  </si>
  <si>
    <t>15.4</t>
  </si>
  <si>
    <t>15.5</t>
  </si>
  <si>
    <t>15.6</t>
  </si>
  <si>
    <t>15.7</t>
  </si>
  <si>
    <t>15.8</t>
  </si>
  <si>
    <t>FORROS</t>
  </si>
  <si>
    <t>15.9</t>
  </si>
  <si>
    <t>REVESTIMENTO</t>
  </si>
  <si>
    <t>15.10</t>
  </si>
  <si>
    <t>15.11</t>
  </si>
  <si>
    <t>15.12</t>
  </si>
  <si>
    <t>15.13</t>
  </si>
  <si>
    <t>PINTURA FACHADA</t>
  </si>
  <si>
    <t>15.14</t>
  </si>
  <si>
    <t>15.15</t>
  </si>
  <si>
    <t>15.16</t>
  </si>
  <si>
    <t>15.17</t>
  </si>
  <si>
    <t>15.18</t>
  </si>
  <si>
    <t>15.19</t>
  </si>
  <si>
    <t>PINTURA FORRO</t>
  </si>
  <si>
    <t>15.20</t>
  </si>
  <si>
    <t>15.21</t>
  </si>
  <si>
    <t>15.22</t>
  </si>
  <si>
    <t>PINTURA PORTÕES</t>
  </si>
  <si>
    <t>15.23</t>
  </si>
  <si>
    <t>15.24</t>
  </si>
  <si>
    <t>15.25</t>
  </si>
  <si>
    <t>15.26</t>
  </si>
  <si>
    <t xml:space="preserve">LUMINÁRIAS </t>
  </si>
  <si>
    <t>15.27</t>
  </si>
  <si>
    <t>15.28</t>
  </si>
  <si>
    <t>15.29</t>
  </si>
  <si>
    <t>15.30</t>
  </si>
  <si>
    <t>15.31</t>
  </si>
  <si>
    <t>15.32</t>
  </si>
  <si>
    <t>15.33</t>
  </si>
  <si>
    <t>16.1</t>
  </si>
  <si>
    <t>16.2</t>
  </si>
  <si>
    <t>TOTAL CONTRATAÇÃO</t>
  </si>
  <si>
    <t>PROPOSTA REFORMA 3º PAVIMENTO, PORTARIA E FACHADA ED. GOITACAZES - PREGÃO __/2020</t>
  </si>
  <si>
    <t>CÁLCULO DO BDI - BENEFICIO E DESPESAS INDIRETAS –  DESONERADO</t>
  </si>
  <si>
    <t>DIS = Taxa de despesas indiretas (administração) (%):</t>
  </si>
  <si>
    <t>Acórdão nº 2622/2013 - TCU</t>
  </si>
  <si>
    <t>R = taxa de risco do empreendimento (%):</t>
  </si>
  <si>
    <t>SG = Taxa de seguro + garantia (%):</t>
  </si>
  <si>
    <t>DF = taxa de despesas financeiras (%):</t>
  </si>
  <si>
    <t>TF = tributos federais (%):</t>
  </si>
  <si>
    <t>Legislação Federal COFINS=3,00% e PIS=0,65%.</t>
  </si>
  <si>
    <t>TM = tributos municipais (%):</t>
  </si>
  <si>
    <t>Legislação Municipal ISS=5,00%</t>
  </si>
  <si>
    <t>LC = taxa de lucro ou remuneração líquida (%):</t>
  </si>
  <si>
    <t>CPRB=contribuição previdenciária sobre a receita bruta (%)</t>
  </si>
  <si>
    <t xml:space="preserve">Leis 12.546/2011 e 13.161/2015 </t>
  </si>
  <si>
    <t>BDI - Benefício e Despesas Indiretas (%):</t>
  </si>
  <si>
    <t>Observação: A licitante deverá preencher somente as células destacadas em amarelo. O percentual de BDI será calculado automaticamente.</t>
  </si>
  <si>
    <t>ADMINISTRAÇÃO LOCAL</t>
  </si>
  <si>
    <t>SINAPI</t>
  </si>
  <si>
    <t>ENGENHEIRO CIVIL DE OBRA JUNIOR COM ENCARGOS COMPLEMENTARES</t>
  </si>
  <si>
    <t>H</t>
  </si>
  <si>
    <t>ENCARREGADO GERAL COM ENCARGOS COMPLEMENTARES</t>
  </si>
  <si>
    <t>MOB-DES-020</t>
  </si>
  <si>
    <t>SETOP_ED</t>
  </si>
  <si>
    <t>MOBILIZAÇÃO E DESMOBILIZAÇÃO - OBRAS ATÉ O VALOR DE 1.000.000,00</t>
  </si>
  <si>
    <t>UN</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</si>
  <si>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</si>
  <si>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</si>
  <si>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</si>
  <si>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ED-9075</t>
  </si>
  <si>
    <t>FORNECIMENTO DE ANDAIME METÁLICO PARA FACHADA (LOCAÇÃO), INCLUSIVE PISO METÁLICO E SAPATAS, EXCLUSIVE MONTAGEM E DESMONTAGEM</t>
  </si>
  <si>
    <t>M2/MES</t>
  </si>
  <si>
    <t>MONTAGEM E DESMONTAGEM DE ANDAIME MODULAR FACHADEIRO, COM PISO METÁLICO, PARA EDIFICAÇÕES COM MÚLTIPLOS PAVIMENTOS (EXCLUSIVE ANDAIME E LIMPEZA). AF_11/2017</t>
  </si>
  <si>
    <t>DEMOLIÇÃO DE ALVENARIA DE BLOCO FURADO, DE FORMA MANUAL, SEM REAPROVEITAMENTO. AF_12/2017</t>
  </si>
  <si>
    <t>M3</t>
  </si>
  <si>
    <t>DEMOLIÇÃO DE REVESTIMENTO CERÂMICO, DE FORMA MANUAL, SEM REAPROVEITAMENTO. AF_12/2017</t>
  </si>
  <si>
    <t>DEM-PIS-005</t>
  </si>
  <si>
    <t>DEMOLIÇÃO DE PISO CIMENTADO OU CONTRAPISO DE ARGAMASSA ESPESSURA MÁXIMA DE 10CM, INCLUSIVE AFASTAMENTO</t>
  </si>
  <si>
    <t>DEM-PIS-020</t>
  </si>
  <si>
    <t>DEMOLIÇÃO DE PISO VINÍLICO, INCLUSIVE AFASTAMENTO</t>
  </si>
  <si>
    <t>DEM-ROD-005</t>
  </si>
  <si>
    <t>DEMOLIÇÃO DE RODAPÉ EM GERAL, INCLUSIVE ARGAMASSA DE ASSENTAMENTO</t>
  </si>
  <si>
    <t>M</t>
  </si>
  <si>
    <t>DEM-DIV-005</t>
  </si>
  <si>
    <t>DEMOLIÇÃO DE DIVISÓRIA DE PEDRAS (MÁRMORE, GRANITO, ARDÓSIA, MARMORITE), INCLUSIVE AFASTAMENTO</t>
  </si>
  <si>
    <t>RETIRADA DE DIVISORIAS EM CHAPAS DE MADEIRA, COM MONTANTES METALICOS, INCLUSIVE PORTAS DO TIPO NAVAL</t>
  </si>
  <si>
    <t>REMOÇÃO DE PORTAS, DE FORMA MANUAL, SEM REAPROVEITAMENTO. AF_12/2017</t>
  </si>
  <si>
    <t>DEM-POR-030</t>
  </si>
  <si>
    <t>REMOÇÃO DE PORTA OU JANELA METÁLICA, INCLUSIVE AFASTAMENTO</t>
  </si>
  <si>
    <t>CPU.03.10</t>
  </si>
  <si>
    <t>COMPOSIÇÃO</t>
  </si>
  <si>
    <t>REMOÇÃO DE ESQUADRIA METÁLICA COM VIDRO</t>
  </si>
  <si>
    <t>REMOÇÃO DE FORRO DE GESSO, DE FORMA MANUAL, SEM REAPROVEITAMENTO. AF_12/2017</t>
  </si>
  <si>
    <t>DEM-BAN-005</t>
  </si>
  <si>
    <t>REMOÇÃO DE BANCADA DE PEDRA (MÁRMORE, GRANITO, ARDÓSIA, MARMORITE, ETC.), INCLUSIVE CUBAS.</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</si>
  <si>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</si>
  <si>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</si>
  <si>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</si>
  <si>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</si>
  <si>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</si>
  <si>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METAIS SANITÁRIOS, DE FORMA MANUAL, SEM REAPROVEITAMENTO. AF_12/2017</t>
  </si>
  <si>
    <t>CPU.03.19</t>
  </si>
  <si>
    <t>REMOÇÃO DE EXAUSTORES DE PAREDE</t>
  </si>
  <si>
    <t>CPU.03.20</t>
  </si>
  <si>
    <t>REMOÇÃO DE TABLADO, INCLUSIVE DEMOLIÇÃO DE REVESTIMENTO CERÂMICO DE FORMA MANUAL</t>
  </si>
  <si>
    <t>CPU.03.21</t>
  </si>
  <si>
    <t>REMOÇÃO DE LUMINÁRIAS COM REAPROVEITAMENTO</t>
  </si>
  <si>
    <t>REMOÇÃO DE LUMINÁRIAS, DE FORMA MANUAL, SEM REAPROVEITAMENTO. AF_12/2017</t>
  </si>
  <si>
    <t>CPU.04.01</t>
  </si>
  <si>
    <t>CARGA MANUAL E TRANSPORTE DE MATERIAL DEMOLIDO E MATERIAL A SER ARMAZENADO, EM CARRINHO DE MÃO DMT &lt;= 50,0 M</t>
  </si>
  <si>
    <t>TRA-CAÇ-016</t>
  </si>
  <si>
    <t>TRANSPORTE DE MATERIAL DEMOLIDO EM CAÇAMBA (MUNICÍPIO: BELO HORIZONTE)</t>
  </si>
  <si>
    <t>DRYWALL, DIVISÓRIAS E ALVENARIA</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</si>
  <si>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</si>
  <si>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</si>
  <si>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CPU.05.03</t>
  </si>
  <si>
    <t>PAREDE COM PLACAS DE GESSO ACARTONADO (DRYWALL), PARA USO INTERNO, COM DUAS FACES SIMPLES (STANDARD/RESISTENTE UMIDADE) E ESTRUTURA METÁLICA COM GUIAS SIMPLES, SEM VÃOS. AF_06/2017_P</t>
  </si>
  <si>
    <t>CPU.05.04</t>
  </si>
  <si>
    <t>PAREDE COM PLACAS DE GESSO ACARTONADO (DRYWALL), PARA USO INTERNO, COM DUAS FACES SIMPLES (STANDARD/RESISTENTE UMIDADE) E ESTRUTURA METÁLICA COM GUIAS SIMPLES, COM VÃOS. AF_06/2017_P</t>
  </si>
  <si>
    <t>CPU.05.05</t>
  </si>
  <si>
    <t>PAREDE COM PLACAS DE GESSO ACARTONADO (DRYWALL), PARA USO INTERNO, COM DUAS FACES SIMPLES (AMBAS RESISTENTES À UMIDADE) E ESTRUTURA METÁLICA COM GUIAS SIMPLES, SEM VÃOS. AF_06/2017_P</t>
  </si>
  <si>
    <t>CPU.05.06</t>
  </si>
  <si>
    <t>PAREDE COM PLACAS DE GESSO ACARTONADO (DRYWALL), PARA USO INTERNO, COM DUAS FACES SIMPLES (AMBAS RESISTENTES À UMIDADE) E ESTRUTURA METÁLICA COM GUIAS SIMPLES, COM VÃOS. AF_06/2017_P</t>
  </si>
  <si>
    <t>INSTALAÇÃO DE REFORÇO METÁLICO EM PAREDE DRYWALL. AF_06/2017</t>
  </si>
  <si>
    <t>INSTALAÇÃO DE REFORÇO DE MADEIRA EM PAREDE DRYWALL. AF_06/2017</t>
  </si>
  <si>
    <t>CPU.05.09</t>
  </si>
  <si>
    <t>VEDAÇÃO EM SILICONE PARA DIVISÓRA TIPO NAVAL (CONSIDERA AS DUAS FACES)</t>
  </si>
  <si>
    <t>CPU.05.10</t>
  </si>
  <si>
    <t>DIVISÓRIA PISO-TETO - PAINEL CEGO / BANDEIRA SUPERIOR, INCLUSIVE INSTALAÇÃO (VÃOS DAS PORTAS NÃO SERÃO DESCONTADOS NA MEDIÇÃO)</t>
  </si>
  <si>
    <t>CPU.05.11</t>
  </si>
  <si>
    <t>PORTAS COMPLETAS 0,80 X 2,10 M INSTALADAS EM DIVISÓRIA, INCLUINDO FECHADURAS E DOBRADIÇAS</t>
  </si>
  <si>
    <t>ALV-TIJ-025</t>
  </si>
  <si>
    <t>ALVENARIA DE VEDAÇÃO COM TIJOLO CERÂMICO FURADO, ESP. 9CM, PARA REVESTIMENTO, INCLUSIVE ARGAMASSA PARA ASSENTAMENTO</t>
  </si>
  <si>
    <t>ED-8346</t>
  </si>
  <si>
    <t>ENCUNHAMENTO DE ALVENARIA DE VEDAÇÃO COM ARGAMASSA, INCLUSIVE ADITIVO EXPANSOR PARA ENCUNHAMENTO</t>
  </si>
  <si>
    <t>VERGA MOLDADA IN LOCO EM CONCRETO PARA JANELAS COM ATÉ 1,5 M DE VÃO. AF_03/2016</t>
  </si>
  <si>
    <t>VERGA MOLDADA IN LOCO EM CONCRETO PARA PORTAS COM ATÉ 1,5 M DE VÃO. AF_03/2016</t>
  </si>
  <si>
    <t>CONTRAVERGA MOLDADA IN LOCO EM CONCRETO PARA VÃOS DE ATÉ 1,5 M DE COMPRIMENTO. AF_03/2016</t>
  </si>
  <si>
    <t>CPU.06.01</t>
  </si>
  <si>
    <t>FORRO MODULAR EM FIBRA MINERAL 16X625X1250mm</t>
  </si>
  <si>
    <t>FORRO EM DRYWALL, PARA AMBIENTES COMERCIAIS, INCLUSIVE ESTRUTURA DE FIXAÇÃO. AF_05/2017_P</t>
  </si>
  <si>
    <t>ESQUADRIAS E FERRAGENS</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</si>
  <si>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</si>
  <si>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60X210CM, ESPESSURA DE 3,5CM, ITENS INCLUSOS: DOBRADIÇAS, MONTAGEM E INSTALAÇÃO DO BATENTE, SEM FECHADURA - FORNECIMENTO E INSTALAÇÃO. AF_12/2019</t>
  </si>
  <si>
    <t>FRG-FEC-005</t>
  </si>
  <si>
    <t>FECHADURA TIPO EXTERNA, GRAU DE SEGURANÇA MÉDIO, MÁQUINA 40MM, ACABAMENTO COM ESPELHO CROMADO E MAÇANETA MODELO ALAVANCA EM ZAMAC, INCLUSIVE ACESSÓRIOS PARA FIXAÇÃO E DUAS (2) CHAVES</t>
  </si>
  <si>
    <t>U</t>
  </si>
  <si>
    <t>VERNIZ SINTETICO EM MADEIRA, DUAS DEMAOS</t>
  </si>
  <si>
    <t>JANELA DE ALUMÍNIO TIPO MAXIM-AR, COM VIDROS, BATENTE E FERRAGENS. EXCLUSIVE ALIZAR, ACABAMENTO E CONTRAMARCO. FORNECIMENTO E INSTALAÇÃO. AF_12/2019</t>
  </si>
  <si>
    <t>PORTA DE ALUMÍNIO DE ABRIR PARA VIDRO SEM GUARNIÇÃO, 87X210CM, FIXAÇÃO COM PARAFUSOS, INCLUSIVE VIDROS - FORNECIMENTO E INSTALAÇÃO. AF_12/2019</t>
  </si>
  <si>
    <t>CPU.07.07</t>
  </si>
  <si>
    <t>GUARNICAO/MOLDURA DE ACABAMENTO PARA ESQUADRIA DE ALUMINIO ANODIZADO PARA UMA FACE. FORNECIMENTO E INSTALAÇÃO</t>
  </si>
  <si>
    <t>CPU.07.08</t>
  </si>
  <si>
    <t>SUBSTITUIÇÃO DE VIDRO LISO INCOLOR EM ESQUADRIAS EXISTENTES</t>
  </si>
  <si>
    <t>CPU.07.09</t>
  </si>
  <si>
    <t>SUBSTITUIÇÃO DE VIDRO FANTASIA INCOLOR EM ESQUADRIAS EXISTENTES</t>
  </si>
  <si>
    <t>CPU.07.10</t>
  </si>
  <si>
    <t>SUBSTITUIÇÃO DE ESCOVINHA (VEDA FRESTA) EM ESQUADRIAS EXISTENTES - FORNECIMENTO E INSTALAÇÃO</t>
  </si>
  <si>
    <t>CPU.07.11</t>
  </si>
  <si>
    <t>SUBSTITUIÇÃO DE BORRACHA DE VEDAÇÃO EM ESQUADRIAS EXISTENTES - FORNECIMENTO E INSTALAÇÃO</t>
  </si>
  <si>
    <t>CPU.07.12</t>
  </si>
  <si>
    <t>SUBSTITUIÇÃO DE PUXADORES EM ESQUADRIAS EXISTENTES - FORNECIMENTO E INSTALAÇÃO</t>
  </si>
  <si>
    <t>CPU.07.13</t>
  </si>
  <si>
    <t>SUBSTITUIÇÃO DE BRAÇOS EM ESQUADRIAS EXISTENTES - FORNECIMENTO E INSTALAÇÃO</t>
  </si>
  <si>
    <t>CPU.07.14</t>
  </si>
  <si>
    <t>SUBSTITUIÇÃO DE GUARNICAO/MOLDURA DE ACABAMENTO DE ALUMINIO ANODIZADO PARA UMA FACE EM ESQUADRIAS EXISTENTES - FORNECIMENTO E INSTALAÇÃO</t>
  </si>
  <si>
    <t>REVESTIMENTOS E PINTURA</t>
  </si>
  <si>
    <t>CHAPISCO APLICADO EM ALVENARIAS E ESTRUTURAS DE CONCRETO INTERNAS, COM COLHER DE PEDREIRO.  ARGAMASSA TRAÇO 1:3 COM PREPARO EM BETONEIRA 400L.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</si>
  <si>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</si>
  <si>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</si>
  <si>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</si>
  <si>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</si>
  <si>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CPU.08.06</t>
  </si>
  <si>
    <t>REVESTIMENTO CERÂMICO PARA PAREDES INTERNAS APLICADO EM AMBIENTES DE ÁREA MENOR QUE 5 M²</t>
  </si>
  <si>
    <t>CPU.08.07</t>
  </si>
  <si>
    <t>REVESTIMENTO CERÂMICO PARA PAREDES INTERNAS APLICADO EM AMBIENTES DE ÁREA MAIOR QUE 5 M²</t>
  </si>
  <si>
    <t>REV-CAN-005</t>
  </si>
  <si>
    <t>CANTONEIRA DE PVC PARA ACABAMENTO DE QUINAS</t>
  </si>
  <si>
    <t>CHAPISCO APLICADO EM ALVENARIA (SEM PRESENÇA DE VÃOS) E ESTRUTURAS DE CONCRETO DE FACHADA, COM COLHER DE PEDREIRO.  ARGAMASSA TRAÇO 1:3 COM PREPARO EM BETONEIRA 400L. AF_06/2014</t>
  </si>
  <si>
    <t>CHAPISCO APLICADO EM ALVENARIA (COM PRESENÇA DE VÃOS) E ESTRUTURAS DE CONCRETO DE FACHADA, COM COLHER DE PEDREIRO.  ARGAMASSA TRAÇO 1:3 COM PREPARO EM BETONEIRA 400L. AF_06/2014</t>
  </si>
  <si>
    <t>CPU.08.11</t>
  </si>
  <si>
    <t>EMBOÇO OU MASSA ÚNICA EM ARGAMASSA TRAÇO 1:2:8, PREPARO MECÂNICO COM BETONEIRA 400 L, APLICADA MANUALMENTE EM PANOS DE FACHADA COM PRESENÇA DE VÃOS, ESPESSURA DE 25 MM (SEM UTILIZAÇÃO DE ANDAIME).</t>
  </si>
  <si>
    <t>ED-9081</t>
  </si>
  <si>
    <t>RECOMPOSIÇÃO DE REVESTIMENTO CERÂMICO EM PAREDE EXTERNA</t>
  </si>
  <si>
    <t>APLICAÇÃO DE FUNDO SELADOR ACRÍLICO EM PAREDES, UMA DEMÃO. AF_06/2014</t>
  </si>
  <si>
    <t>APLICAÇÃO E LIXAMENTO DE MASSA LÁTEX EM PAREDES, DUAS DEMÃOS. AF_06/2014</t>
  </si>
  <si>
    <t>APLICAÇÃO MANUAL DE PINTURA COM TINTA LÁTEX ACRÍLICA EM PAREDES, DUAS DEMÃOS. AF_06/2014</t>
  </si>
  <si>
    <t>CPU.08.16</t>
  </si>
  <si>
    <t>APLICAÇÃO DE FUNDO SELADOR ACRÍLICO EM PAREDES EXTERNAS (PAVIMENTO TÉRREO)</t>
  </si>
  <si>
    <t>CPU.08.17</t>
  </si>
  <si>
    <t>APLICAÇÃO DE MASSA ACRÍLICA EM PAREDES EXTERNAS (PAVIMENTO TÉRREO)</t>
  </si>
  <si>
    <t>CPU.08.18</t>
  </si>
  <si>
    <t>APLICAÇÃO MANUAL DE PINTURA COM TINTA TEXTURIZADA ACRÍLICA EM PAREDES EXTERNAS (PAVIMENTO TÉRREO)</t>
  </si>
  <si>
    <t>APLICAÇÃO DE FUNDO SELADOR ACRÍLICO EM TETO, UMA DEMÃO. AF_06/2014</t>
  </si>
  <si>
    <t>APLICAÇÃO E LIXAMENTO DE MASSA LÁTEX EM TETO, DUAS DEMÃOS. AF_06/2014</t>
  </si>
  <si>
    <t>APLICAÇÃO MANUAL DE PINTURA COM TINTA LÁTEX ACRÍLICA EM TETO, DUAS DEMÃOS. AF_06/2014</t>
  </si>
  <si>
    <t>CPU.08.22</t>
  </si>
  <si>
    <t>REPARO DE TRINCAS EM FORRO DE GESSO - FORNECIMENTO DE MATERIAL E EXECUÇÃO</t>
  </si>
  <si>
    <t>PISOS, RODAPÉS, SOLEIRAS E PEITORIS</t>
  </si>
  <si>
    <t>CPU.09.01</t>
  </si>
  <si>
    <t>CONTRAPISO EM ARGAMASSA TRAÇO 1:4 (CIMENTO E AREIA), PREPARO MECÂNICO COM BETONEIRA, APLICADO EM ÁREAS SECAS SOBRE LAJE, ADERIDO</t>
  </si>
  <si>
    <t>CPU.09.02</t>
  </si>
  <si>
    <t>CONTRAPISO EM ARGAMASSA TRAÇO 1:4 (CIMENTO E AREIA), PREPARO MECÂNICO COM BETONEIRA, APLICADO EM ÁREAS MOLHADAS SOBRE LAJE, ADERIDO</t>
  </si>
  <si>
    <t>IMPERMEABILIZAÇÃO DE SUPERFÍCIE COM ARGAMASSA POLIMÉRICA / MEMBRANA ACRÍLICA, 3 DEMÃOS. AF_06/2018</t>
  </si>
  <si>
    <t>CPU.09.04</t>
  </si>
  <si>
    <t>INSTALAÇÃO DE REVESTIMENTO CERÂMICO PARA PISO COM PLACAS TIPO PORCELANATO DE DIMENSÕES 52X52 CM APLICADA EM AMBIENTES DE ÁREA MAIOR QUE 10 M² (MATERIAL FORNECIDO PELA CONTRATANTE)</t>
  </si>
  <si>
    <t>CPU.09.05</t>
  </si>
  <si>
    <t>INSTALAÇÃO REVESTIMENTO CERÂMICO PARA PISO COM PLACAS TIPO PORCELANATO DE DIMENSÕES 52X52 CM APLICADA EM AMBIENTES DE ÁREA MENOR QUE 5 M² (MATERIAL FORNECIDO PELA CONTRATANTE)</t>
  </si>
  <si>
    <t>CPU.09.06</t>
  </si>
  <si>
    <t>REVESTIMENTO CERÂMICO PARA PISO COM PLACAS TIPO PORCELANATO (ÁREA DA PLACA MAIOR QUE 2025 cm²) APLICADA EM AMBIENTES DE ÁREA MAIOR QUE 10 M² - FORNECIMENTO E INSTALAÇÃO</t>
  </si>
  <si>
    <t>CPU.09.07</t>
  </si>
  <si>
    <t>REVESTIMENTO CERÂMICO PARA PISO COM PLACAS TIPO PORCELANATO (ÁREA DA PLACA MAIOR QUE 2025 cm²) APLICADA EM AMBIENTES DE ÁREA MENOR QUE 5 M² - FORNECIMENTO E INSTALAÇÃO</t>
  </si>
  <si>
    <t>CPU.09.08</t>
  </si>
  <si>
    <t xml:space="preserve">SOLEIRA EM GRANITO, ESPESSURA 2,0 CM  - FORNECIMENTO E INSTALAÇÃO. </t>
  </si>
  <si>
    <t>RODAPÉ EM MADEIRA, ALTURA 7CM, FIXADO COM COLA E PARAFUSOS. AF_09/2020</t>
  </si>
  <si>
    <t>CPU.09.11</t>
  </si>
  <si>
    <t>PEITORIL EM GRANITO - FORNECIMENTO E INSTALAÇÃO</t>
  </si>
  <si>
    <t>INSTALAÇÕES HIDROSSANITÁRIAS, ACESSÓRIOS DE COPA E SANITÁRIOS, BANCADAS</t>
  </si>
  <si>
    <t>CPU.10.01</t>
  </si>
  <si>
    <t>REGISTRO DE GAVETA BRUTO, LATÃO, ROSCÁVEL, 1, COM ACABAMENTO E CANOPLA CROMADOS -  FORNECIMENTO E INSTALAÇÃO  EM RAMAL DE ÁGUA.</t>
  </si>
  <si>
    <t>CPU.10.02</t>
  </si>
  <si>
    <t>REGISTRO DE GAVETA BRUTO, LATÃO, ROSCÁVEL, 3/4", COM ACABAMENTO E CANOPLA CROMADOS. FORNECIDO E INSTALADO EM RAMAL DE ÁGUA</t>
  </si>
  <si>
    <t>(COMPOSIÇÃO REPRESENTATIVA) DO SERVIÇO DE INSTALAÇÃO DE TUBOS DE PVC, SOLDÁVEL, ÁGUA FRIA, DN 50 MM (INSTALADO EM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</si>
  <si>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</si>
  <si>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</si>
  <si>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</si>
  <si>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</si>
  <si>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</si>
  <si>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100 MM (INST. RAMAL DESCARGA, RAMAL DE ESG. SANIT., PRUMADA ESG. SANIT., VENTILAÇÃO OU SUB-COLETOR AÉREO), INCL. CONEXÕES E CORTES, FIXAÇÕES, P/ PRÉDIOS. AF_10/2015</t>
  </si>
  <si>
    <t>HID-SIF-030</t>
  </si>
  <si>
    <t>CAIXA SIFONADA EM PVC COM TAMPA CEGA 150 X 150 X 50 MM</t>
  </si>
  <si>
    <t>HID-SIF-020</t>
  </si>
  <si>
    <t>CAIXA SIFONADA EM PVC COM TAMPA CEGA 250 X 172 X 50 MM</t>
  </si>
  <si>
    <t>ENGATE FLEXÍVEL EM INOX, 1/2  X 40CM - FORNECIMENTO E INSTALAÇÃO. AF_01/2020</t>
  </si>
  <si>
    <t>CPU.10.13</t>
  </si>
  <si>
    <t xml:space="preserve">CAP PVC, SERIE NORMAL, ESGOTO PREDIAL, DN 100 MM - FORNECIMENTO E INSTALAÇÃO. </t>
  </si>
  <si>
    <t>CPU.10.14</t>
  </si>
  <si>
    <t xml:space="preserve">CAP PVC, SERIE NORMAL, ESGOTO PREDIAL, DN 75 MM - FORNECIMENTO E INSTALAÇÃO. </t>
  </si>
  <si>
    <t>CPU.10.15</t>
  </si>
  <si>
    <t xml:space="preserve">CAP PVC, SERIE NORMAL, ÁGUA FRIA, DN 50 MM - FORNECIMENTO E INSTALAÇÃO. </t>
  </si>
  <si>
    <t>CPU.10.16</t>
  </si>
  <si>
    <t>BACIA COM CAIXA ACOPLADA SEM ABERTURA FRONTAL EM LOUÇA BRANCA ALT. SEM ASSENTO ENTRE 43cm E 45cm. INCLUÍDO ASSENTO E PEÇAS DE INSTALAÇÃO. ALT. FINAL MÁX ASSENTO: 46cm. ALTURA MÁX. CX ACOPLADA: 85 CM. FORNECIMENTO E INST.</t>
  </si>
  <si>
    <t>VASO SANITÁRIO SIFONADO COM CAIXA ACOPLADA LOUÇA BRANCA - PADRÃO MÉDIO, INCLUSO ENGATE FLEXÍVEL EM METAL CROMADO, 1/2  X 40CM - FORNECIMENTO E INSTALAÇÃO. AF_01/2020</t>
  </si>
  <si>
    <t>ASSENTO SANITÁRIO CONVENCIONAL - FORNECIMENTO E INSTALACAO. AF_01/2020</t>
  </si>
  <si>
    <t>CPU.10.19</t>
  </si>
  <si>
    <t xml:space="preserve">CUBA DE SEMI-ENCAIXE QUADRADA  EM LOUÇA BRANCA, 42 X 42CM, INCLUSO VÁLVULA E SIFÃO TIPO GARRAFA EM METAL CROMADO - FORNECIMENTO E INSTALAÇÃO. </t>
  </si>
  <si>
    <t>CUBA DE EMBUTIR OVAL EM LOUÇA BRANCA, 35 X 50CM OU EQUIVALENTE, INCLUSO VÁLVULA E SIFÃO TIPO GARRAFA EM METAL CROMADO - FORNECIMENTO E INSTALAÇÃO. AF_01/2020</t>
  </si>
  <si>
    <t>CPU.10.21</t>
  </si>
  <si>
    <t>LAVATÓRIO LOUÇA BRANCA COM COLUNA SUSPENSA. PROF. DE 40 A 50CM E LARG. DE 50 A 60CM, INCLUSO VÁLVULA E SIFÃO - FORNECIMENTO E INSTALAÇÃO.</t>
  </si>
  <si>
    <t>CUBA DE EMBUTIR DE AÇO INOXIDÁVEL MÉDIA, INCLUSO VÁLVULA TIPO AMERICANA E SIFÃO TIPO GARRAFA EM METAL CROMADO - FORNECIMENTO E INSTALAÇÃO. AF_01/2020</t>
  </si>
  <si>
    <t>TORNEIRA CROMADA TUBO MÓVEL, DE MESA, 1/2 OU 3/4, PARA PIA DE COZINHA, PADRÃO ALTO - FORNECIMENTO E INSTALAÇÃO. AF_01/2020</t>
  </si>
  <si>
    <t>CPU.10.24</t>
  </si>
  <si>
    <t>TORNEIRA CROMADA DE MESA PARA LAVATÓRIO, TEMPORIZADA, PRESSÃO, BICA BAIXA - FORNECIMENTO E INSTALAÇÃO</t>
  </si>
  <si>
    <t>CPU.10.25</t>
  </si>
  <si>
    <t>TORNEIRA DE MESA PARA LAVATORIO COM ACIONAMENTO POR ALAVANCA  E 
FECHAMENTO AUTOMATICO - ACABAMENTO CROMADO. FORNECIMENTO E INST.</t>
  </si>
  <si>
    <t>MET-DUC-005</t>
  </si>
  <si>
    <t>DUCHA HIGIÊNICA COM REGISTRO PARA CONTROLE DE FLUXO DE ÁGUA, DIÂMETRO 1/2" (20MM), INCLUSIVE FORNECIMENTO E INSTALAÇÃO</t>
  </si>
  <si>
    <t>ACE-PAP-020</t>
  </si>
  <si>
    <t>DISPENSER EM PLÁSTICO PARA PAPEL TOALHA 2 OU 3 FOLHAS</t>
  </si>
  <si>
    <t>SABONETEIRA PLASTICA TIPO DISPENSER PARA SABONETE LIQUIDO COM RESERVATORIO 800 A 1500 ML, INCLUSO FIXAÇÃO. AF_01/2020</t>
  </si>
  <si>
    <t>ACE-ALC-010</t>
  </si>
  <si>
    <t>DISPENSER PARA GEL/ÁLCOOL COM RESERVATORIO 800 ML</t>
  </si>
  <si>
    <t>PAPELEIRA DE PAREDE EM METAL CROMADO SEM TAMPA, INCLUSO FIXAÇÃO. AF_01/2020</t>
  </si>
  <si>
    <t>74125/2</t>
  </si>
  <si>
    <t>ESPELHO CRISTAL ESPESSURA 4MM, COM MOLDURA EM ALUMINIO E COMPENSADO 6MM PLASTIFICADO COLADO</t>
  </si>
  <si>
    <t>BAN-GRA-005</t>
  </si>
  <si>
    <t>BANCADA, RODABANCA E TESTEIRA EM GRANITO BRANCO SIENA OU EQUIVALENTE - FORNECIMENTO E INSTALAÇÃO</t>
  </si>
  <si>
    <t>BARRA DE APOIO RETA, EM ACO INOX POLIDO, COMPRIMENTO 80 CM,  FIXADA NA PAREDE - FORNECIMENTO E INSTALAÇÃO. AF_01/2020</t>
  </si>
  <si>
    <t>ACE-BAR-020</t>
  </si>
  <si>
    <t>BARRA DE APOIO EM AÇO INOX POLIDO RETA, DN 1.1/4" (31,75MM), PARA ACESSIBILIDADE (PMR/PCR), COMPRIMENTO 40CM, INSTALADO EM PORTA/PAREDE, INCLUSIVE FORNECIMENTO, INSTALAÇÃO E ACESSÓRIOS PARA FIXAÇÃO</t>
  </si>
  <si>
    <t>CPU.10.35</t>
  </si>
  <si>
    <t>BARRA DE APOIO EM AÇO INOX EM "U" - 30CM</t>
  </si>
  <si>
    <t>CPU.10.36</t>
  </si>
  <si>
    <t>ALARME DE EMERGÊNCIA PARA SANITÁRIOS PNE COM FIO, INCLUSIVE CABOS. FORNECIMENTO E INSTALAÇÃO</t>
  </si>
  <si>
    <t>CPU.10.37</t>
  </si>
  <si>
    <t>REVESTIMENTO DE PORTA EM AÇO INOX RESISTENTE A IMPACTOS 80X40CM. FORNECIMENTO E INSTALAÇÃO</t>
  </si>
  <si>
    <t>VENTILAÇÃO MECÂNICA</t>
  </si>
  <si>
    <t>CPU.11.01</t>
  </si>
  <si>
    <t>EXAUSTOR PARA SANITÁRIO 100 MM, INCLUSIVE TUBULAÇÃO  E GRADE EXTENA COM TELA - FORNECIMENTO E INSTALAÇÃO</t>
  </si>
  <si>
    <t>CPU.11.02</t>
  </si>
  <si>
    <t>EXAUSTOR PARA COZINHA 30 CM, INCLUSIVE TUBULAÇÃO  E TELA EXTERNA - FORNECIMENTO E INSTALAÇÃO</t>
  </si>
  <si>
    <t>INSTALAÇÕES ELÉTRICAS</t>
  </si>
  <si>
    <t>CABO DE COBRE FLEXÍVEL ISOLADO, 2,5 MM², ANTI-CHAMA 450/750 V, PARA CIRCUITOS TERMINAIS - FORNECIMENTO E INSTALAÇÃO. AF_12/2015</t>
  </si>
  <si>
    <t>CABO DE COBRE FLEXÍVEL ISOLADO, 4 MM², ANTI-CHAMA 450/750 V, PARA CIRCUITOS TERMINAIS - FORNECIMENTO E INSTALAÇÃO. AF_12/2015</t>
  </si>
  <si>
    <t>DISJUNTOR MONOPOLAR TIPO DIN, CORRENTE NOMINAL DE 16A - FORNECIMENTO E INSTALAÇÃO. AF_04/2016</t>
  </si>
  <si>
    <t>DISJUNTOR MONOPOLAR TIPO DIN, CORRENTE NOMINAL DE 20A - FORNECIMENTO E INSTALAÇÃO. AF_04/2016</t>
  </si>
  <si>
    <t>DISJUNTOR MONOPOLAR TIPO DIN, CORRENTE NOMINAL DE 32A - FORNECIMENTO E INSTALAÇÃO. AF_04/2016</t>
  </si>
  <si>
    <t>DISJUNTOR BIPOLAR TIPO DIN, CORRENTE NOMINAL DE 16A - FORNECIMENTO E INSTALAÇÃO. AF_04/2016</t>
  </si>
  <si>
    <t>DISJUNTOR BIPOLAR TIPO DIN, CORRENTE NOMINAL DE 32A - FORNECIMENTO E INSTALAÇÃO. AF_04/2016</t>
  </si>
  <si>
    <t>ELE-DIS-044</t>
  </si>
  <si>
    <t>DISJUNTOR TRIPOLAR TERMOMAGNÉTICO 10KA, DE 70A</t>
  </si>
  <si>
    <t>74131/8</t>
  </si>
  <si>
    <t>QUADRO DE DISTRIBUICAO DE ENERGIA DE EMBUTIR, EM CHAPA METALICA, PARA 50 DISJUNTORES TERMOMAGNETICOS MONOPOLARES, COM BARRAMENTO TRIFASICO E NEUTRO, FORNECIMENTO E INSTALACAO</t>
  </si>
  <si>
    <t>ED-13338</t>
  </si>
  <si>
    <t>LUMINÁRIA COMERCIAL CHANFRADA DE SOBREPOR COMPLETA, PARA DUAS (2) LÂMPADAS TUBULARES LED 2X18W-ØT5, TEMPERATURA DA COR 6500K, FORNECIMENTO E INSTALAÇÃO, INCLUSIVE BASE E LÂMPADAS</t>
  </si>
  <si>
    <t>ED-13357</t>
  </si>
  <si>
    <t>LUMINÁRIA PLAFON REDONDO DE VIDRO JATEADO REDONDO COMPLETA, DIÂMETRO 25 CM, PARA UMA (1) LÂMPADA LED, POTÊNCIA 15W, BULBO A65, FORNECIMENTO E INSTALAÇÃO, INCLUSIVE BASE E LÂMPADA</t>
  </si>
  <si>
    <t>TOMADA ALTA DE EMBUTIR (1 MÓDULO), 2P+T 10 A, INCLUINDO SUPORTE E PLACA - FORNECIMENTO E INSTALAÇÃO. AF_12/2015</t>
  </si>
  <si>
    <t>TOMADA MÉDIA DE EMBUTIR (1 MÓDULO), 2P+T 20 A, INCLUINDO SUPORTE E PLACA - FORNECIMENTO E INSTALAÇÃO. AF_12/2015</t>
  </si>
  <si>
    <t>TOMADA BAIXA DE EMBUTIR (2 MÓDULOS), 2P+T 10 A, INCLUINDO SUPORTE E PLACA - FORNECIMENTO E INSTALAÇÃO. AF_12/2015</t>
  </si>
  <si>
    <t>TOMADA MÉDIA DE EMBUTIR (2 MÓDULOS), 2P+T 10 A, INCLUINDO SUPORTE E PLACA - FORNECIMENTO E INSTALAÇÃO. AF_12/2015</t>
  </si>
  <si>
    <t>INTERRUPTOR SIMPLES (1 MÓDULO), 10A/250V, INCLUINDO SUPORTE E PLACA - FORNECIMENTO E INSTALAÇÃO. AF_12/2015</t>
  </si>
  <si>
    <t>INTERRUPTOR SIMPLES (2 MÓDULOS), 10A/250V, INCLUINDO SUPORTE E PLACA - FORNECIMENTO E INSTALAÇÃO. AF_12/2015</t>
  </si>
  <si>
    <t>INTERRUPTOR SIMPLES (3 MÓDULOS), 10A/250V, INCLUINDO SUPORTE E PLACA - FORNECIMENTO E INSTALAÇÃO. AF_12/2015</t>
  </si>
  <si>
    <t>CONDULETE DE ALUMÍNIO, TIPO X, PARA ELETRODUTO DE AÇO GALVANIZADO DN 20 MM (3/4''), APARENTE - FORNECIMENTO E INSTALAÇÃO. AF_11/2016_P</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</si>
  <si>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</si>
  <si>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</si>
  <si>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</si>
  <si>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ELE-CAL-005</t>
  </si>
  <si>
    <t>ELETROCALHA LISA GALVANIZADA ELETROLÍTICA CHAPA 14 - 100 X 50 MM COM TAMPA, INCLUSIVE CONEXÃO</t>
  </si>
  <si>
    <t>ELE-PER-030</t>
  </si>
  <si>
    <t>PERFILADO PERFURADO EM CHAPA DE AÇO , DIMENSÕES 38 X 38 MM</t>
  </si>
  <si>
    <t>ED-15650</t>
  </si>
  <si>
    <t>VERGALHÃO DE AÇO COM ROSCA TOTAL PARA PERFILADO, DIÂMETRO 3/8", INCLUSIVE FORNECIMENTO, FIXAÇÃO E INSTALAÇÃO</t>
  </si>
  <si>
    <t>ELETRODUTO RÍGIDO ROSCÁVEL, PVC, DN 25 MM (3/4"), PARA CIRCUITOS TERMINAIS, INSTALADO EM LAJE - FORNECIMENTO E INSTALAÇÃO. AF_12/2015</t>
  </si>
  <si>
    <t>ELETRODUTO RÍGIDO ROSCÁVEL, PVC, DN 25 MM (3/4"), PARA CIRCUITOS TERMINAIS, INSTALADO EM PAREDE - FORNECIMENTO E INSTALAÇÃO. AF_12/2015</t>
  </si>
  <si>
    <t>ELETRODUTO DE AÇO GALVANIZADO, CLASSE LEVE, DN 20 MM (3/4), APARENTE, INSTALADO EM PAREDE - FORNECIMENTO E INSTALAÇÃO. AF_11/2016_P</t>
  </si>
  <si>
    <t>RASGO EM ALVENARIA PARA ELETRODUTOS COM DIAMETROS MENORES OU IGUAIS A 40 MM. AF_05/2015</t>
  </si>
  <si>
    <t>FURO EM ALVENARIA PARA DIÂMETROS MENORES OU IGUAIS A 40 MM. AF_05/2015</t>
  </si>
  <si>
    <t>CPU.12.31</t>
  </si>
  <si>
    <t>LUMINÁRIA LED SOBREPOR PARA AMBIENTE EXTERNO, LED E DRIVER INTEGRADOS - FORNECIMENTO E INSTALAÇÃO</t>
  </si>
  <si>
    <t>SENSOR DE PRESENÇA COM FOTOCÉLULA, FIXAÇÃO EM PAREDE - FORNECIMENTO E INSTALAÇÃO. AF_02/2020</t>
  </si>
  <si>
    <t>LUVA PARA ELETRODUTO, PVC, SOLDÁVEL, DN 25 MM (3/4), APARENTE, INSTALADA EM TETO - FORNECIMENTO E INSTALAÇÃO. AF_11/2016_P</t>
  </si>
  <si>
    <t>LUVA PARA ELETRODUTO, PVC, SOLDÁVEL, DN 25 MM (3/4), APARENTE, INSTALADA EM PAREDE - FORNECIMENTO E INSTALAÇÃO. AF_11/2016_P</t>
  </si>
  <si>
    <t>CURVA 90 GRAUS PARA ELETRODUTO, PVC, ROSCÁVEL, DN 25 MM (3/4"), PARA CIRCUITOS TERMINAIS, INSTALADA EM FORRO - FORNECIMENTO E INSTALAÇÃO. AF_12/2015</t>
  </si>
  <si>
    <t>ELE-PER-050</t>
  </si>
  <si>
    <t>DERIVAÇÃO LATERAL PARA ELETRODUTO EM CHAPA DE AÇO PARA PERFILADO</t>
  </si>
  <si>
    <t>INSTALAÇÕES DE CABEAMENTO ESTRUTURADO, VOZ E DADOS</t>
  </si>
  <si>
    <t>CAB-CAB-015</t>
  </si>
  <si>
    <t>CABO UTP 4 PARES CATEGORIA 6 COM REVESTIMENTO EXTERNO NÃO PROPAGANTE A CHAMA</t>
  </si>
  <si>
    <t>ED-15762</t>
  </si>
  <si>
    <t>CONJUNTO DE DUAS (2) TOMADAS DE DADOS (CONECTOR RJ45 CAT.6E), COM PLACA 4"X2" DE DOIS (2) POSTOS, INCLUSIVE FORNECIMENTO, INSTALAÇÃO, SUPORTE, MÓDULO E PLACA</t>
  </si>
  <si>
    <t>CAB-CER-010</t>
  </si>
  <si>
    <t>CERTIFICAÇÃO DE GARANTIA DE TRANSMISSÃO DE CABOS LÓGICOS CAT. 5/6</t>
  </si>
  <si>
    <t>ELE-CAL-030</t>
  </si>
  <si>
    <t>ELETROCALHA LISA GALVANIZADA ELETROLÍTICA CHAPA 14 - 200 X 100 MM COM TAMPA, INCLUSIVE CONEXÃO</t>
  </si>
  <si>
    <t>ELETRODUTO RÍGIDO ROSCÁVEL, PVC, DN 32 MM (1"), PARA CIRCUITOS TERMINAIS, INSTALADO EM LAJE - FORNECIMENTO E INSTALAÇÃO. AF_12/2015</t>
  </si>
  <si>
    <t>ELETRODUTO RÍGIDO ROSCÁVEL, PVC, DN 32 MM (1"), PARA CIRCUITOS TERMINAIS, INSTALADO EM PAREDE - FORNECIMENTO E INSTALAÇÃO. AF_12/2015</t>
  </si>
  <si>
    <t>INSTALAÇÕES DE AR CONDICIONADO</t>
  </si>
  <si>
    <t>CPU.14.01</t>
  </si>
  <si>
    <t>INSTALAÇÃO DE INFRAESTRUTURA E FIXAÇÃO DE APARELHO DE AR CONDICIONADO TIPO SPLIT 18.000 BTU, EXCLUSIVE FORNECIMENTO MÁQUINA</t>
  </si>
  <si>
    <t>CPU.14.02</t>
  </si>
  <si>
    <t>INSTALAÇÃO DE INFRAESTRUTURA E FIXAÇÃO APARELHO DE AR CONDICIONADO TIPO SPLIT 24.000 BTU, EXCLUSIVE FORNECIMENTO MÁQUINA</t>
  </si>
  <si>
    <t>CPU.14.03</t>
  </si>
  <si>
    <t>RETIRADA DE APARELHO DE AR CONDICIONADO EXISTENTE</t>
  </si>
  <si>
    <t>CPU.14.04</t>
  </si>
  <si>
    <t>DRENO PARA AR CONDICIONADO - FORNECIMENTO E INSTALAÇÃO</t>
  </si>
  <si>
    <t>FACHADA PRINCIPAL</t>
  </si>
  <si>
    <t>COLOCAÇÃO DE TELA EM ANDAIME FACHADEIRO. AF_11/2017</t>
  </si>
  <si>
    <t>REMOÇÃO DE FORROS DE DRYWALL, PVC E FIBROMINERAL, DE FORMA MANUAL, SEM REAPROVEITAMENTO. AF_12/2017</t>
  </si>
  <si>
    <t>EMBOÇO OU MASSA ÚNICA EM ARGAMASSA TRAÇO 1:2:8, PREPARO MECÂNICO COM BETONEIRA 400 L, APLICADA MANUALMENTE EM PANOS CEGOS DE FACHADA (SEM PRESENÇA DE VÃOS), ESPESSURA DE 25 MM. AF_06/2014</t>
  </si>
  <si>
    <t>REV-GRA-005</t>
  </si>
  <si>
    <t>GRANITO APICOADO CINZA, CONFORME EXISTENTE NA FACHADA - FORNECIMENTO E INSTALAÇÃO</t>
  </si>
  <si>
    <t>CPU.15.13</t>
  </si>
  <si>
    <t>JUNTA EM GRANITO NA COR PRETA, CONFORME EXISTENTE NA FACHADA - FORNECIMENTO E INSTALAÇÃO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</si>
  <si>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</si>
  <si>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</si>
  <si>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</si>
  <si>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</si>
  <si>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</si>
  <si>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</si>
  <si>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CPU.15.20</t>
  </si>
  <si>
    <t xml:space="preserve">APLICAÇÃO MANUAL DE FUNDO SELADOR ACRÍLICO EM FORRO DE GESSO EM BEIRAL DE EDIFÍCIOS DE MÚLTIPLOS PAVIMENTOS. </t>
  </si>
  <si>
    <t>CPU.15.21</t>
  </si>
  <si>
    <t xml:space="preserve">APLICAÇÃO MANUAL DE MASSA ACRÍLICA EM FORRO DE GESSO DE BEIRAL DE EDIFÍCIOS DE MÚLTIPLOS PAVIMENTOS, DUAS DEMÃOS. </t>
  </si>
  <si>
    <t>CPU.15.22</t>
  </si>
  <si>
    <t xml:space="preserve">APLICAÇÃO MANUAL DE TINTA LÁTEX ACRÍLICA EM FORRO DE GESSO DE BEIRAL DE EDIFÍCIOS DE MÚLTIPLOS PAVIMENTOS, DUAS DEMÃOS. </t>
  </si>
  <si>
    <t>LIXAMENTO MANUAL EM SUPERFÍCIES METÁLICAS EM OBRA. AF_01/2020</t>
  </si>
  <si>
    <t>PINTURA COM TINTA ACRÍLICA DE FUNDO PULVERIZADA SOBRE SUPERFÍCIES METÁLICAS (EXCETO PERFIL) EXECUTADO EM OBRA (POR DEMÃO). AF_01/2020</t>
  </si>
  <si>
    <t>PINTURA COM TINTA ACRÍLICA DE ACABAMENTO PULVERIZADA SOBRE SUPERFÍCIES METÁLICAS (EXCETO PERFIL) EXECUTADO EM OBRA (POR DEMÃO). AF_01/2020</t>
  </si>
  <si>
    <t>COLOCAÇÃO DE FITA PROTETORA PARA PINTURA. AF_01/2020</t>
  </si>
  <si>
    <t>74130/3</t>
  </si>
  <si>
    <t>DISJUNTOR TERMOMAGNETICO BIPOLAR PADRAO NEMA (AMERICANO) 10 A 50A 240V, FORNECIMENTO E INSTALACAO</t>
  </si>
  <si>
    <t>ELETRODUTO DE AÇO GALVANIZADO, CLASSE SEMI PESADO, DN 40 MM (1 1/2  ), APARENTE, INSTALADO EM PAREDE - FORNECIMENTO E INSTALAÇÃO. AF_11/2016_P</t>
  </si>
  <si>
    <t>ELETRODUTO RÍGIDO ROSCÁVEL, PVC, DN 50 MM (1 1/2") - FORNECIMENTO E INSTALAÇÃO. AF_12/2015</t>
  </si>
  <si>
    <t>CONDULETE DE ALUMÍNIO, TIPO E, PARA ELETRODUTO DE AÇO GALVANIZADO DN 32 MM (1 1/4''), APARENTE - FORNECIMENTO E INSTALAÇÃO. AF_11/2016_P</t>
  </si>
  <si>
    <t>FURO EM ALVENARIA PARA DIÂMETROS MAIORES QUE 40 MM E MENORES OU IGUAIS A 75 MM. AF_05/2015</t>
  </si>
  <si>
    <t>SERVIÇOS COMPLEMENTARES</t>
  </si>
  <si>
    <t>REL-TEC-150</t>
  </si>
  <si>
    <t>SETOP_PROJ</t>
  </si>
  <si>
    <t>AS BUILT DE PROJETOS COM ÁREA ATÉ 10.000 M2</t>
  </si>
  <si>
    <t>LIM-GER-005</t>
  </si>
  <si>
    <t>LIMPEZA FINAL PARA ENTREGA DA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</si>
</sst>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R$&quot;\ * #,##0.00_-;\-&quot;R$&quot;\ * #,##0.00_-;_-&quot;R$&quot;\ * &quot;-&quot;??_-;_-@_-"/>
    <numFmt numFmtId="164" formatCode="#,##0.00_ ;\-#,##0.00\ "/>
    <numFmt numFmtId="165" formatCode="0.0000%"/>
  </numFmts>
  <fonts count="11" x14ac:knownFonts="1">
    <font>
      <sz val="11"/>
      <color theme="1"/>
      <name val="Calibri"/>
      <family val="2"/>
      <scheme val="minor"/>
    </font>
    <font>
      <sz val="11"/>
      <color theme="1"/>
      <name val="Calibri"/>
      <family val="2"/>
      <scheme val="minor"/>
    </font>
    <font>
      <b/>
      <sz val="14"/>
      <color theme="1"/>
      <name val="Arial"/>
      <family val="2"/>
    </font>
    <font>
      <b/>
      <sz val="11"/>
      <color theme="1"/>
      <name val="Arial"/>
      <family val="2"/>
    </font>
    <font>
      <sz val="11"/>
      <color theme="1"/>
      <name val="Arial"/>
      <family val="2"/>
    </font>
    <font>
      <b/>
      <sz val="11"/>
      <name val="Arial"/>
      <family val="2"/>
    </font>
    <font>
      <sz val="10"/>
      <name val="Arial"/>
      <family val="2"/>
      <charset val="1"/>
    </font>
    <font>
      <sz val="11"/>
      <name val="Arial"/>
      <family val="2"/>
    </font>
    <font>
      <b/>
      <sz val="10"/>
      <name val="Arial"/>
      <family val="2"/>
    </font>
    <font>
      <b/>
      <sz val="11"/>
      <color theme="0"/>
      <name val="Arial"/>
      <family val="2"/>
    </font>
    <font>
      <sz val="10"/>
      <name val="Arial"/>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C0C0C0"/>
        <bgColor rgb="FFBFBFBF"/>
      </patternFill>
    </fill>
    <fill>
      <patternFill patternType="solid">
        <fgColor theme="2"/>
        <bgColor indexed="64"/>
      </patternFill>
    </fill>
    <fill>
      <patternFill patternType="solid">
        <fgColor theme="2" tint="-0.499984740745262"/>
        <bgColor indexed="64"/>
      </patternFill>
    </fill>
    <fill>
      <patternFill patternType="solid">
        <fgColor indexed="22"/>
        <bgColor indexed="31"/>
      </patternFill>
    </fill>
    <fill>
      <patternFill patternType="solid">
        <fgColor rgb="FFFFFF00"/>
        <bgColor indexed="31"/>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style="dotted">
        <color auto="1"/>
      </right>
      <top/>
      <bottom style="dotted">
        <color auto="1"/>
      </bottom>
      <diagonal/>
    </border>
    <border>
      <left style="dotted">
        <color auto="1"/>
      </left>
      <right style="dotted">
        <color auto="1"/>
      </right>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8"/>
      </left>
      <right/>
      <top style="medium">
        <color indexed="8"/>
      </top>
      <bottom/>
      <diagonal/>
    </border>
    <border>
      <left/>
      <right/>
      <top style="medium">
        <color indexed="8"/>
      </top>
      <bottom/>
      <diagonal/>
    </border>
    <border>
      <left style="medium">
        <color indexed="8"/>
      </left>
      <right/>
      <top/>
      <bottom/>
      <diagonal/>
    </border>
    <border>
      <left style="medium">
        <color indexed="8"/>
      </left>
      <right/>
      <top/>
      <bottom style="medium">
        <color indexed="8"/>
      </bottom>
      <diagonal/>
    </border>
    <border>
      <left/>
      <right/>
      <top/>
      <bottom style="medium">
        <color indexed="8"/>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0" fontId="10" fillId="0" borderId="0"/>
  </cellStyleXfs>
  <cellXfs count="107">
    <xf numFmtId="0" fontId="0" fillId="0" borderId="0" xfId="0"/>
    <xf numFmtId="0" fontId="0" fillId="0" borderId="0" xfId="0" applyAlignment="1">
      <alignment vertical="center"/>
    </xf>
    <xf numFmtId="0" fontId="3" fillId="0" borderId="5" xfId="0" applyFont="1" applyBorder="1" applyAlignment="1">
      <alignment vertical="top"/>
    </xf>
    <xf numFmtId="0" fontId="4" fillId="0" borderId="3" xfId="0" applyFont="1" applyBorder="1"/>
    <xf numFmtId="0" fontId="4" fillId="0" borderId="4" xfId="0" applyFont="1" applyBorder="1" applyAlignment="1">
      <alignment wrapText="1"/>
    </xf>
    <xf numFmtId="0" fontId="4" fillId="0" borderId="3" xfId="0" applyFont="1" applyBorder="1" applyAlignment="1">
      <alignment wrapText="1"/>
    </xf>
    <xf numFmtId="0" fontId="4" fillId="0" borderId="2" xfId="0" applyFont="1" applyBorder="1" applyAlignment="1">
      <alignment wrapText="1"/>
    </xf>
    <xf numFmtId="0" fontId="3" fillId="0" borderId="5" xfId="0" applyFont="1" applyBorder="1"/>
    <xf numFmtId="0" fontId="0" fillId="0" borderId="4" xfId="0" applyBorder="1"/>
    <xf numFmtId="0" fontId="0" fillId="0" borderId="5" xfId="0" applyBorder="1"/>
    <xf numFmtId="0" fontId="3" fillId="0" borderId="4" xfId="0" applyFont="1" applyBorder="1" applyAlignment="1">
      <alignment horizontal="right"/>
    </xf>
    <xf numFmtId="0" fontId="4" fillId="0" borderId="4" xfId="0" applyFont="1" applyBorder="1"/>
    <xf numFmtId="0" fontId="4" fillId="0" borderId="2" xfId="0" applyFont="1" applyBorder="1"/>
    <xf numFmtId="10" fontId="4" fillId="0" borderId="7" xfId="2" applyNumberFormat="1" applyFont="1" applyBorder="1"/>
    <xf numFmtId="0" fontId="4" fillId="0" borderId="8" xfId="0" applyFont="1" applyBorder="1"/>
    <xf numFmtId="0" fontId="4" fillId="0" borderId="9" xfId="0" applyFont="1" applyBorder="1"/>
    <xf numFmtId="0" fontId="3" fillId="3" borderId="6" xfId="0" applyFont="1" applyFill="1" applyBorder="1"/>
    <xf numFmtId="10" fontId="5" fillId="3" borderId="6" xfId="2" applyNumberFormat="1" applyFont="1" applyFill="1" applyBorder="1" applyAlignment="1">
      <alignment vertical="center"/>
    </xf>
    <xf numFmtId="0" fontId="4" fillId="3" borderId="5" xfId="0" applyFont="1" applyFill="1" applyBorder="1"/>
    <xf numFmtId="0" fontId="4" fillId="3" borderId="3" xfId="0" applyFont="1" applyFill="1" applyBorder="1"/>
    <xf numFmtId="0" fontId="5" fillId="0" borderId="10" xfId="3" applyFont="1" applyBorder="1" applyAlignment="1">
      <alignment horizontal="center" vertical="center" wrapText="1"/>
    </xf>
    <xf numFmtId="4" fontId="5" fillId="0" borderId="11" xfId="3" applyNumberFormat="1" applyFont="1" applyBorder="1" applyAlignment="1">
      <alignment horizontal="center" vertical="center" wrapText="1"/>
    </xf>
    <xf numFmtId="4" fontId="5" fillId="0" borderId="12" xfId="3" applyNumberFormat="1" applyFont="1" applyBorder="1" applyAlignment="1">
      <alignment horizontal="center" vertical="center" wrapText="1"/>
    </xf>
    <xf numFmtId="0" fontId="5" fillId="0" borderId="12" xfId="3" applyFont="1" applyBorder="1" applyAlignment="1">
      <alignment horizontal="center" vertical="center" wrapText="1"/>
    </xf>
    <xf numFmtId="4" fontId="5" fillId="0" borderId="13" xfId="3" applyNumberFormat="1" applyFont="1" applyBorder="1" applyAlignment="1">
      <alignment horizontal="center" vertical="center" wrapText="1"/>
    </xf>
    <xf numFmtId="0" fontId="5" fillId="4" borderId="14" xfId="3" applyFont="1" applyFill="1" applyBorder="1" applyAlignment="1">
      <alignment horizontal="center" vertical="top"/>
    </xf>
    <xf numFmtId="0" fontId="5" fillId="4" borderId="15" xfId="3" applyFont="1" applyFill="1" applyBorder="1" applyAlignment="1">
      <alignment horizontal="center" vertical="top"/>
    </xf>
    <xf numFmtId="0" fontId="5" fillId="4" borderId="15" xfId="3" applyFont="1" applyFill="1" applyBorder="1" applyAlignment="1">
      <alignment vertical="top"/>
    </xf>
    <xf numFmtId="4" fontId="5" fillId="4" borderId="15" xfId="3" applyNumberFormat="1" applyFont="1" applyFill="1" applyBorder="1" applyAlignment="1">
      <alignment vertical="top"/>
    </xf>
    <xf numFmtId="4" fontId="5" fillId="4" borderId="15" xfId="3" applyNumberFormat="1" applyFont="1" applyFill="1" applyBorder="1" applyAlignment="1">
      <alignment horizontal="center" vertical="top"/>
    </xf>
    <xf numFmtId="0" fontId="4" fillId="0" borderId="14" xfId="0" applyFont="1" applyBorder="1" applyAlignment="1">
      <alignment horizontal="center" vertical="center"/>
    </xf>
    <xf numFmtId="0" fontId="7" fillId="0" borderId="15" xfId="0" applyFont="1" applyBorder="1" applyAlignment="1">
      <alignment horizontal="left" vertical="center"/>
    </xf>
    <xf numFmtId="0" fontId="7" fillId="0" borderId="15" xfId="0" applyFont="1" applyBorder="1" applyAlignment="1">
      <alignment vertical="center"/>
    </xf>
    <xf numFmtId="0" fontId="7" fillId="0" borderId="15" xfId="0" applyFont="1" applyBorder="1" applyAlignment="1">
      <alignment vertical="center" wrapText="1"/>
    </xf>
    <xf numFmtId="0" fontId="7" fillId="0" borderId="15" xfId="0" applyFont="1" applyBorder="1" applyAlignment="1">
      <alignment horizontal="center" vertical="center"/>
    </xf>
    <xf numFmtId="4" fontId="4" fillId="0" borderId="15" xfId="0" applyNumberFormat="1" applyFont="1" applyBorder="1" applyAlignment="1">
      <alignment vertical="center"/>
    </xf>
    <xf numFmtId="164" fontId="7" fillId="0" borderId="15" xfId="1" applyNumberFormat="1" applyFont="1" applyBorder="1" applyAlignment="1">
      <alignment horizontal="right" vertical="center"/>
    </xf>
    <xf numFmtId="4" fontId="5" fillId="4" borderId="15" xfId="3" applyNumberFormat="1" applyFont="1" applyFill="1" applyBorder="1" applyAlignment="1">
      <alignment horizontal="right" vertical="top"/>
    </xf>
    <xf numFmtId="4" fontId="0" fillId="0" borderId="0" xfId="0" applyNumberFormat="1"/>
    <xf numFmtId="0" fontId="7" fillId="0" borderId="14" xfId="3" applyFont="1" applyFill="1" applyBorder="1" applyAlignment="1">
      <alignment horizontal="center" vertical="top"/>
    </xf>
    <xf numFmtId="0" fontId="7" fillId="0" borderId="14" xfId="3" applyFont="1" applyFill="1" applyBorder="1" applyAlignment="1">
      <alignment horizontal="center" vertical="center"/>
    </xf>
    <xf numFmtId="4" fontId="5" fillId="0" borderId="0" xfId="3" applyNumberFormat="1" applyFont="1" applyFill="1" applyBorder="1" applyAlignment="1">
      <alignment horizontal="right" vertical="top"/>
    </xf>
    <xf numFmtId="0" fontId="4" fillId="0" borderId="14" xfId="0" applyFont="1" applyFill="1" applyBorder="1" applyAlignment="1">
      <alignment horizontal="center" vertical="center"/>
    </xf>
    <xf numFmtId="0" fontId="8" fillId="0" borderId="15" xfId="0" applyFont="1" applyBorder="1" applyAlignment="1">
      <alignment horizontal="center" vertical="center"/>
    </xf>
    <xf numFmtId="0" fontId="7" fillId="0" borderId="15" xfId="0" applyFont="1" applyFill="1" applyBorder="1" applyAlignment="1">
      <alignment horizontal="left" vertical="center"/>
    </xf>
    <xf numFmtId="164" fontId="7" fillId="0" borderId="15" xfId="1" applyNumberFormat="1" applyFont="1" applyFill="1" applyBorder="1" applyAlignment="1">
      <alignment horizontal="right" vertical="center"/>
    </xf>
    <xf numFmtId="0" fontId="5" fillId="5" borderId="14" xfId="3" applyFont="1" applyFill="1" applyBorder="1" applyAlignment="1">
      <alignment horizontal="center" vertical="top"/>
    </xf>
    <xf numFmtId="0" fontId="5" fillId="5" borderId="15" xfId="3" applyFont="1" applyFill="1" applyBorder="1" applyAlignment="1">
      <alignment horizontal="center" vertical="top"/>
    </xf>
    <xf numFmtId="0" fontId="5" fillId="5" borderId="15" xfId="3" applyFont="1" applyFill="1" applyBorder="1" applyAlignment="1">
      <alignment vertical="top"/>
    </xf>
    <xf numFmtId="4" fontId="5" fillId="5" borderId="15" xfId="3" applyNumberFormat="1" applyFont="1" applyFill="1" applyBorder="1" applyAlignment="1">
      <alignment vertical="top"/>
    </xf>
    <xf numFmtId="4" fontId="5" fillId="5" borderId="15" xfId="3" applyNumberFormat="1" applyFont="1" applyFill="1" applyBorder="1" applyAlignment="1">
      <alignment horizontal="center" vertical="top"/>
    </xf>
    <xf numFmtId="4" fontId="5" fillId="5" borderId="15" xfId="3" applyNumberFormat="1" applyFont="1" applyFill="1" applyBorder="1" applyAlignment="1">
      <alignment horizontal="right" vertical="top"/>
    </xf>
    <xf numFmtId="0" fontId="7" fillId="5" borderId="14" xfId="3" applyFont="1" applyFill="1" applyBorder="1" applyAlignment="1">
      <alignment horizontal="center" vertical="top"/>
    </xf>
    <xf numFmtId="0" fontId="7" fillId="5" borderId="15" xfId="0" applyFont="1" applyFill="1" applyBorder="1" applyAlignment="1">
      <alignment horizontal="left" vertical="center"/>
    </xf>
    <xf numFmtId="0" fontId="7" fillId="5" borderId="15" xfId="0" applyFont="1" applyFill="1" applyBorder="1" applyAlignment="1">
      <alignment vertical="center"/>
    </xf>
    <xf numFmtId="0" fontId="7" fillId="5" borderId="15" xfId="0" applyFont="1" applyFill="1" applyBorder="1" applyAlignment="1">
      <alignment horizontal="center" vertical="center"/>
    </xf>
    <xf numFmtId="4" fontId="4" fillId="5" borderId="15" xfId="0" applyNumberFormat="1" applyFont="1" applyFill="1" applyBorder="1"/>
    <xf numFmtId="164" fontId="7" fillId="5" borderId="15" xfId="1" applyNumberFormat="1" applyFont="1" applyFill="1" applyBorder="1" applyAlignment="1">
      <alignment horizontal="right" vertical="center"/>
    </xf>
    <xf numFmtId="0" fontId="7" fillId="0" borderId="15" xfId="0" applyFont="1" applyFill="1" applyBorder="1" applyAlignment="1">
      <alignment vertical="center"/>
    </xf>
    <xf numFmtId="0" fontId="7" fillId="0" borderId="15" xfId="0" applyFont="1" applyFill="1" applyBorder="1" applyAlignment="1">
      <alignment vertical="center" wrapText="1"/>
    </xf>
    <xf numFmtId="0" fontId="7" fillId="0" borderId="15" xfId="0" applyFont="1" applyFill="1" applyBorder="1" applyAlignment="1">
      <alignment horizontal="center" vertical="center"/>
    </xf>
    <xf numFmtId="4" fontId="4" fillId="0" borderId="15" xfId="0" applyNumberFormat="1" applyFont="1" applyFill="1" applyBorder="1" applyAlignment="1">
      <alignment vertical="center"/>
    </xf>
    <xf numFmtId="0" fontId="7" fillId="6" borderId="14" xfId="3" applyFont="1" applyFill="1" applyBorder="1" applyAlignment="1">
      <alignment horizontal="center" vertical="center"/>
    </xf>
    <xf numFmtId="0" fontId="4" fillId="6" borderId="0" xfId="0" applyFont="1" applyFill="1"/>
    <xf numFmtId="0" fontId="9" fillId="6" borderId="0" xfId="0" applyFont="1" applyFill="1" applyAlignment="1">
      <alignment horizontal="right"/>
    </xf>
    <xf numFmtId="4" fontId="9" fillId="6" borderId="0" xfId="1" applyNumberFormat="1" applyFont="1" applyFill="1"/>
    <xf numFmtId="44" fontId="0" fillId="0" borderId="0" xfId="1" applyFont="1"/>
    <xf numFmtId="0" fontId="10" fillId="0" borderId="0" xfId="4"/>
    <xf numFmtId="0" fontId="10" fillId="0" borderId="0" xfId="4" applyFill="1" applyBorder="1"/>
    <xf numFmtId="0" fontId="3" fillId="0" borderId="0" xfId="0" applyFont="1" applyFill="1" applyBorder="1" applyAlignment="1">
      <alignment vertical="center"/>
    </xf>
    <xf numFmtId="4" fontId="10" fillId="0" borderId="0" xfId="4" applyNumberFormat="1" applyAlignment="1">
      <alignment horizontal="center"/>
    </xf>
    <xf numFmtId="0" fontId="10" fillId="0" borderId="24" xfId="4" applyBorder="1"/>
    <xf numFmtId="0" fontId="10" fillId="0" borderId="25" xfId="4" applyBorder="1"/>
    <xf numFmtId="4" fontId="10" fillId="0" borderId="25" xfId="4" applyNumberFormat="1" applyBorder="1" applyAlignment="1">
      <alignment horizontal="center"/>
    </xf>
    <xf numFmtId="0" fontId="10" fillId="0" borderId="26" xfId="4" applyBorder="1"/>
    <xf numFmtId="0" fontId="10" fillId="0" borderId="0" xfId="4" applyBorder="1"/>
    <xf numFmtId="4" fontId="10" fillId="0" borderId="0" xfId="4" applyNumberFormat="1" applyBorder="1" applyAlignment="1">
      <alignment horizontal="center"/>
    </xf>
    <xf numFmtId="165" fontId="10" fillId="0" borderId="0" xfId="2" applyNumberFormat="1" applyFont="1" applyFill="1" applyBorder="1"/>
    <xf numFmtId="0" fontId="10" fillId="7" borderId="0" xfId="4" applyFont="1" applyFill="1" applyBorder="1"/>
    <xf numFmtId="4" fontId="8" fillId="7" borderId="0" xfId="4" applyNumberFormat="1" applyFont="1" applyFill="1" applyBorder="1" applyAlignment="1">
      <alignment horizontal="center"/>
    </xf>
    <xf numFmtId="0" fontId="10" fillId="0" borderId="27" xfId="4" applyBorder="1"/>
    <xf numFmtId="0" fontId="10" fillId="0" borderId="28" xfId="4" applyBorder="1"/>
    <xf numFmtId="4" fontId="10" fillId="0" borderId="28" xfId="4" applyNumberFormat="1" applyBorder="1" applyAlignment="1">
      <alignment horizontal="center"/>
    </xf>
    <xf numFmtId="0" fontId="4" fillId="2" borderId="3" xfId="0" applyFont="1" applyFill="1" applyBorder="1" applyProtection="1">
      <protection locked="0"/>
    </xf>
    <xf numFmtId="10" fontId="3" fillId="2" borderId="3" xfId="2" applyNumberFormat="1" applyFont="1" applyFill="1" applyBorder="1" applyProtection="1">
      <protection locked="0"/>
    </xf>
    <xf numFmtId="16" fontId="4" fillId="2" borderId="7" xfId="0" applyNumberFormat="1" applyFont="1" applyFill="1" applyBorder="1" applyProtection="1">
      <protection locked="0"/>
    </xf>
    <xf numFmtId="16" fontId="4" fillId="2" borderId="4" xfId="0" applyNumberFormat="1" applyFont="1" applyFill="1" applyBorder="1" applyProtection="1">
      <protection locked="0"/>
    </xf>
    <xf numFmtId="4" fontId="10" fillId="8" borderId="0" xfId="4" applyNumberFormat="1" applyFill="1" applyBorder="1" applyAlignment="1" applyProtection="1">
      <alignment horizontal="center"/>
      <protection locked="0"/>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2" borderId="6" xfId="0" applyFont="1" applyFill="1" applyBorder="1" applyAlignment="1">
      <alignment horizontal="center" vertical="center" wrapText="1"/>
    </xf>
    <xf numFmtId="0" fontId="3" fillId="3" borderId="5"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8" fillId="0" borderId="16" xfId="4" applyFont="1" applyBorder="1" applyAlignment="1">
      <alignment horizontal="center"/>
    </xf>
    <xf numFmtId="0" fontId="8" fillId="0" borderId="17" xfId="4" applyFont="1" applyBorder="1" applyAlignment="1">
      <alignment horizontal="center"/>
    </xf>
    <xf numFmtId="0" fontId="8" fillId="0" borderId="18" xfId="4" applyFont="1" applyBorder="1" applyAlignment="1">
      <alignment horizontal="center"/>
    </xf>
    <xf numFmtId="0" fontId="8" fillId="0" borderId="19" xfId="4" applyFont="1" applyBorder="1" applyAlignment="1">
      <alignment horizontal="left"/>
    </xf>
    <xf numFmtId="0" fontId="8" fillId="0" borderId="0" xfId="4" applyFont="1" applyBorder="1" applyAlignment="1">
      <alignment horizontal="left"/>
    </xf>
    <xf numFmtId="0" fontId="8" fillId="0" borderId="20" xfId="4" applyFont="1" applyBorder="1" applyAlignment="1">
      <alignment horizontal="left"/>
    </xf>
    <xf numFmtId="0" fontId="8" fillId="0" borderId="21" xfId="4" applyFont="1" applyBorder="1" applyAlignment="1">
      <alignment horizontal="left"/>
    </xf>
    <xf numFmtId="0" fontId="8" fillId="0" borderId="22" xfId="4" applyFont="1" applyBorder="1" applyAlignment="1">
      <alignment horizontal="left"/>
    </xf>
    <xf numFmtId="0" fontId="8" fillId="0" borderId="23" xfId="4" applyFont="1" applyBorder="1" applyAlignment="1">
      <alignment horizontal="left"/>
    </xf>
    <xf numFmtId="0" fontId="8" fillId="7" borderId="0" xfId="4" applyFont="1" applyFill="1" applyBorder="1" applyAlignment="1">
      <alignment horizontal="center"/>
    </xf>
    <xf numFmtId="0" fontId="8" fillId="2" borderId="0" xfId="4" applyFont="1" applyFill="1" applyAlignment="1">
      <alignment horizontal="center" wrapText="1"/>
    </xf>
  </cellXfs>
  <cellStyles count="5">
    <cellStyle name="Moeda" xfId="1" builtinId="4"/>
    <cellStyle name="Normal" xfId="0" builtinId="0"/>
    <cellStyle name="Normal 4 2" xfId="4"/>
    <cellStyle name="Porcentagem" xfId="2" builtinId="5"/>
    <cellStyle name="TableStyleLigh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Ivan%20Paixao%20Jr\Downloads\Planilha%20Orcamentaria%20Reforma%20Uberaba%20MG%20ref%20Julho%202013%20NOVA%20VERSAO%20SOMENTE%20PRECO%20UNITAR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ll\trt\GOITACASES\Mudan&#231;a%202020\PLANILHA\3o%20pavto\BHZ_GTS_DOC_Planilha-3o-andar_2021-03-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
      <sheetName val="COMPO1"/>
      <sheetName val="COMPO2"/>
      <sheetName val="QUANT"/>
      <sheetName val="ORCA"/>
      <sheetName val="CRONO"/>
      <sheetName val="ABC_SERV"/>
      <sheetName val="ABC_INSUMO"/>
    </sheetNames>
    <sheetDataSet>
      <sheetData sheetId="0" refreshError="1"/>
      <sheetData sheetId="1" refreshError="1"/>
      <sheetData sheetId="2" refreshError="1">
        <row r="6">
          <cell r="G6" t="str">
            <v>CODIGO DA COMPOSICAO</v>
          </cell>
          <cell r="H6" t="str">
            <v>DESCRICAO DA COMPOSICAO</v>
          </cell>
          <cell r="I6" t="str">
            <v>UNIDADE</v>
          </cell>
          <cell r="J6" t="str">
            <v>CUSTO TOTAL</v>
          </cell>
          <cell r="K6" t="str">
            <v>TIPO ITEM</v>
          </cell>
          <cell r="L6" t="str">
            <v>CODIGO ITEM</v>
          </cell>
          <cell r="M6" t="str">
            <v>DESCRIÇÃO ITEM</v>
          </cell>
          <cell r="N6" t="str">
            <v>UNIDADE ITEM</v>
          </cell>
          <cell r="O6" t="str">
            <v>COEFICIENTE</v>
          </cell>
          <cell r="P6" t="str">
            <v>PRECO UNITARIO</v>
          </cell>
          <cell r="Q6" t="str">
            <v>CUSTO TOTAL</v>
          </cell>
          <cell r="R6" t="str">
            <v>CUSTO MAO DE OBRA</v>
          </cell>
          <cell r="S6" t="str">
            <v>% MAO DE OBRA</v>
          </cell>
          <cell r="T6" t="str">
            <v>CUSTO MATERIAL</v>
          </cell>
          <cell r="U6" t="str">
            <v>% MATERIAL</v>
          </cell>
          <cell r="V6" t="str">
            <v>CUSTO EQUIPAMENTO</v>
          </cell>
          <cell r="W6" t="str">
            <v>% EQUIPAMENTO</v>
          </cell>
          <cell r="X6" t="str">
            <v>CUSTO SERVICOS TERCEIROS</v>
          </cell>
          <cell r="Y6" t="str">
            <v>% SERVICOS TERCEIROS</v>
          </cell>
          <cell r="Z6" t="str">
            <v>CUSTO OUTROS</v>
          </cell>
          <cell r="AA6" t="str">
            <v>% OUTROS</v>
          </cell>
          <cell r="AB6" t="str">
            <v>VINCULO</v>
          </cell>
        </row>
        <row r="8">
          <cell r="G8" t="str">
            <v>73887/1</v>
          </cell>
          <cell r="H8" t="str">
            <v>ASSENTAMENTO SIMPLES DE TUBOS DE FERRO FUNDIDO (FOFO) C/ JUNTA ELASTICA -  DN 75 MM - INCLUSIVE TRANSPORTE</v>
          </cell>
          <cell r="I8" t="str">
            <v>M</v>
          </cell>
          <cell r="J8">
            <v>1.81</v>
          </cell>
          <cell r="R8">
            <v>1.75</v>
          </cell>
          <cell r="S8">
            <v>97.21</v>
          </cell>
          <cell r="T8">
            <v>0</v>
          </cell>
          <cell r="U8">
            <v>0</v>
          </cell>
          <cell r="V8">
            <v>0.05</v>
          </cell>
          <cell r="W8">
            <v>2.78</v>
          </cell>
          <cell r="X8">
            <v>0</v>
          </cell>
          <cell r="Y8">
            <v>0</v>
          </cell>
          <cell r="Z8">
            <v>0</v>
          </cell>
          <cell r="AA8">
            <v>0</v>
          </cell>
          <cell r="AB8" t="str">
            <v>CAIXA REFERENCIAL</v>
          </cell>
          <cell r="AD8" t="str">
            <v>ASTU</v>
          </cell>
          <cell r="AE8" t="str">
            <v>ASSENTAMENTO DE TUBOS E PECAS</v>
          </cell>
          <cell r="AF8">
            <v>45</v>
          </cell>
          <cell r="AG8" t="str">
            <v>FORNEC E/OU ASSENT DE TUBO DE FERRO FUNDIDO JUNTA</v>
          </cell>
          <cell r="AH8">
            <v>73887</v>
          </cell>
          <cell r="AI8" t="str">
            <v>ASSENTAMENTO DE TUBO DE FERRO FUNDIDO COM JUNTA ELASTICA</v>
          </cell>
        </row>
        <row r="9">
          <cell r="G9" t="str">
            <v>73887/1</v>
          </cell>
          <cell r="H9" t="str">
            <v>ASSENTAMENTO SIMPLES DE TUBOS DE FERRO FUNDIDO (FOFO) C/ JUNTA ELASTICA -  DN 75 MM - INCLUSIVE TRANSPORTE</v>
          </cell>
          <cell r="I9" t="str">
            <v>M</v>
          </cell>
          <cell r="J9">
            <v>1.81</v>
          </cell>
          <cell r="K9" t="str">
            <v>COMPOSICAO</v>
          </cell>
          <cell r="L9">
            <v>73598</v>
          </cell>
          <cell r="M9" t="str">
            <v>TRANSPORTE DE TUBOS DE FERRO DUTIL DN 75</v>
          </cell>
          <cell r="N9" t="str">
            <v>M</v>
          </cell>
          <cell r="O9">
            <v>1</v>
          </cell>
          <cell r="P9">
            <v>0.34</v>
          </cell>
          <cell r="Q9">
            <v>0.34</v>
          </cell>
          <cell r="AD9" t="str">
            <v>ASTU</v>
          </cell>
          <cell r="AE9" t="str">
            <v>ASSENTAMENTO DE TUBOS E PECAS</v>
          </cell>
          <cell r="AF9">
            <v>45</v>
          </cell>
          <cell r="AG9" t="str">
            <v>FORNEC E/OU ASSENT DE TUBO DE FERRO FUNDIDO JUNTA</v>
          </cell>
          <cell r="AH9">
            <v>73887</v>
          </cell>
          <cell r="AI9" t="str">
            <v>ASSENTAMENTO DE TUBO DE FERRO FUNDIDO COM JUNTA ELASTICA</v>
          </cell>
        </row>
        <row r="10">
          <cell r="G10" t="str">
            <v>73887/1</v>
          </cell>
          <cell r="H10" t="str">
            <v>ASSENTAMENTO SIMPLES DE TUBOS DE FERRO FUNDIDO (FOFO) C/ JUNTA ELASTICA -  DN 75 MM - INCLUSIVE TRANSPORTE</v>
          </cell>
          <cell r="I10" t="str">
            <v>M</v>
          </cell>
          <cell r="J10">
            <v>1.81</v>
          </cell>
          <cell r="K10" t="str">
            <v>INSUMO</v>
          </cell>
          <cell r="L10">
            <v>2699</v>
          </cell>
          <cell r="M10" t="str">
            <v>ASSENTADOR DE TUBOS</v>
          </cell>
          <cell r="N10" t="str">
            <v>H</v>
          </cell>
          <cell r="O10">
            <v>4.8999999999999995E-2</v>
          </cell>
          <cell r="P10">
            <v>14.96</v>
          </cell>
          <cell r="Q10">
            <v>0.73</v>
          </cell>
          <cell r="AD10" t="str">
            <v>ASTU</v>
          </cell>
          <cell r="AE10" t="str">
            <v>ASSENTAMENTO DE TUBOS E PECAS</v>
          </cell>
          <cell r="AF10">
            <v>45</v>
          </cell>
          <cell r="AG10" t="str">
            <v>FORNEC E/OU ASSENT DE TUBO DE FERRO FUNDIDO JUNTA</v>
          </cell>
          <cell r="AH10">
            <v>73887</v>
          </cell>
          <cell r="AI10" t="str">
            <v>ASSENTAMENTO DE TUBO DE FERRO FUNDIDO COM JUNTA ELASTICA</v>
          </cell>
        </row>
        <row r="11">
          <cell r="G11" t="str">
            <v>73887/1</v>
          </cell>
          <cell r="H11" t="str">
            <v>ASSENTAMENTO SIMPLES DE TUBOS DE FERRO FUNDIDO (FOFO) C/ JUNTA ELASTICA -  DN 75 MM - INCLUSIVE TRANSPORTE</v>
          </cell>
          <cell r="I11" t="str">
            <v>M</v>
          </cell>
          <cell r="J11">
            <v>1.81</v>
          </cell>
          <cell r="K11" t="str">
            <v>INSUMO</v>
          </cell>
          <cell r="L11">
            <v>6111</v>
          </cell>
          <cell r="M11" t="str">
            <v>SERVENTE</v>
          </cell>
          <cell r="N11" t="str">
            <v>H</v>
          </cell>
          <cell r="O11">
            <v>9.799999999999999E-2</v>
          </cell>
          <cell r="P11">
            <v>7.44</v>
          </cell>
          <cell r="Q11">
            <v>0.72</v>
          </cell>
          <cell r="AD11" t="str">
            <v>ASTU</v>
          </cell>
          <cell r="AE11" t="str">
            <v>ASSENTAMENTO DE TUBOS E PECAS</v>
          </cell>
          <cell r="AF11">
            <v>45</v>
          </cell>
          <cell r="AG11" t="str">
            <v>FORNEC E/OU ASSENT DE TUBO DE FERRO FUNDIDO JUNTA</v>
          </cell>
          <cell r="AH11">
            <v>73887</v>
          </cell>
          <cell r="AI11" t="str">
            <v>ASSENTAMENTO DE TUBO DE FERRO FUNDIDO COM JUNTA ELASTICA</v>
          </cell>
        </row>
        <row r="12">
          <cell r="G12" t="str">
            <v>73887/2</v>
          </cell>
          <cell r="H12" t="str">
            <v>ASSENTAMENTO SIMPLES DE TUBOS DE FERRO FUNDIDO (FOFO) C/ JUNTA ELASTICA - DN 100 - INCLUSIVE TRANSPORTE</v>
          </cell>
          <cell r="I12" t="str">
            <v>M</v>
          </cell>
          <cell r="J12">
            <v>2.1800000000000002</v>
          </cell>
          <cell r="R12">
            <v>2.0699999999999998</v>
          </cell>
          <cell r="S12">
            <v>95.39</v>
          </cell>
          <cell r="T12">
            <v>0</v>
          </cell>
          <cell r="U12">
            <v>0</v>
          </cell>
          <cell r="V12">
            <v>0.1</v>
          </cell>
          <cell r="W12">
            <v>4.5999999999999996</v>
          </cell>
          <cell r="X12">
            <v>0</v>
          </cell>
          <cell r="Y12">
            <v>0</v>
          </cell>
          <cell r="Z12">
            <v>0</v>
          </cell>
          <cell r="AA12">
            <v>0</v>
          </cell>
          <cell r="AB12" t="str">
            <v>CAIXA REFERENCIAL</v>
          </cell>
          <cell r="AD12" t="str">
            <v>ASTU</v>
          </cell>
          <cell r="AE12" t="str">
            <v>ASSENTAMENTO DE TUBOS E PECAS</v>
          </cell>
          <cell r="AF12">
            <v>45</v>
          </cell>
          <cell r="AG12" t="str">
            <v>FORNEC E/OU ASSENT DE TUBO DE FERRO FUNDIDO JUNTA</v>
          </cell>
          <cell r="AH12">
            <v>73887</v>
          </cell>
          <cell r="AI12" t="str">
            <v>ASSENTAMENTO DE TUBO DE FERRO FUNDIDO COM JUNTA ELASTICA</v>
          </cell>
        </row>
        <row r="13">
          <cell r="G13" t="str">
            <v>73887/2</v>
          </cell>
          <cell r="H13" t="str">
            <v>ASSENTAMENTO SIMPLES DE TUBOS DE FERRO FUNDIDO (FOFO) C/ JUNTA ELASTICA - DN 100 - INCLUSIVE TRANSPORTE</v>
          </cell>
          <cell r="I13" t="str">
            <v>M</v>
          </cell>
          <cell r="J13">
            <v>2.1800000000000002</v>
          </cell>
          <cell r="K13" t="str">
            <v>COMPOSICAO</v>
          </cell>
          <cell r="L13">
            <v>73597</v>
          </cell>
          <cell r="M13" t="str">
            <v>TRANSPORTE DE TUBOS DE FERRO DUTIL DN 100</v>
          </cell>
          <cell r="N13" t="str">
            <v>M</v>
          </cell>
          <cell r="O13">
            <v>1</v>
          </cell>
          <cell r="P13">
            <v>0.5</v>
          </cell>
          <cell r="Q13">
            <v>0.5</v>
          </cell>
          <cell r="AD13" t="str">
            <v>ASTU</v>
          </cell>
          <cell r="AE13" t="str">
            <v>ASSENTAMENTO DE TUBOS E PECAS</v>
          </cell>
          <cell r="AF13">
            <v>45</v>
          </cell>
          <cell r="AG13" t="str">
            <v>FORNEC E/OU ASSENT DE TUBO DE FERRO FUNDIDO JUNTA</v>
          </cell>
          <cell r="AH13">
            <v>73887</v>
          </cell>
          <cell r="AI13" t="str">
            <v>ASSENTAMENTO DE TUBO DE FERRO FUNDIDO COM JUNTA ELASTICA</v>
          </cell>
        </row>
        <row r="14">
          <cell r="G14" t="str">
            <v>73887/2</v>
          </cell>
          <cell r="H14" t="str">
            <v>ASSENTAMENTO SIMPLES DE TUBOS DE FERRO FUNDIDO (FOFO) C/ JUNTA ELASTICA - DN 100 - INCLUSIVE TRANSPORTE</v>
          </cell>
          <cell r="I14" t="str">
            <v>M</v>
          </cell>
          <cell r="J14">
            <v>2.1800000000000002</v>
          </cell>
          <cell r="K14" t="str">
            <v>INSUMO</v>
          </cell>
          <cell r="L14">
            <v>2699</v>
          </cell>
          <cell r="M14" t="str">
            <v>ASSENTADOR DE TUBOS</v>
          </cell>
          <cell r="N14" t="str">
            <v>H</v>
          </cell>
          <cell r="O14">
            <v>5.5999999999999994E-2</v>
          </cell>
          <cell r="P14">
            <v>14.96</v>
          </cell>
          <cell r="Q14">
            <v>0.83</v>
          </cell>
          <cell r="AD14" t="str">
            <v>ASTU</v>
          </cell>
          <cell r="AE14" t="str">
            <v>ASSENTAMENTO DE TUBOS E PECAS</v>
          </cell>
          <cell r="AF14">
            <v>45</v>
          </cell>
          <cell r="AG14" t="str">
            <v>FORNEC E/OU ASSENT DE TUBO DE FERRO FUNDIDO JUNTA</v>
          </cell>
          <cell r="AH14">
            <v>73887</v>
          </cell>
          <cell r="AI14" t="str">
            <v>ASSENTAMENTO DE TUBO DE FERRO FUNDIDO COM JUNTA ELASTICA</v>
          </cell>
        </row>
        <row r="15">
          <cell r="G15" t="str">
            <v>73887/2</v>
          </cell>
          <cell r="H15" t="str">
            <v>ASSENTAMENTO SIMPLES DE TUBOS DE FERRO FUNDIDO (FOFO) C/ JUNTA ELASTICA - DN 100 - INCLUSIVE TRANSPORTE</v>
          </cell>
          <cell r="I15" t="str">
            <v>M</v>
          </cell>
          <cell r="J15">
            <v>2.1800000000000002</v>
          </cell>
          <cell r="K15" t="str">
            <v>INSUMO</v>
          </cell>
          <cell r="L15">
            <v>6111</v>
          </cell>
          <cell r="M15" t="str">
            <v>SERVENTE</v>
          </cell>
          <cell r="N15" t="str">
            <v>H</v>
          </cell>
          <cell r="O15">
            <v>0.11199999999999999</v>
          </cell>
          <cell r="P15">
            <v>7.44</v>
          </cell>
          <cell r="Q15">
            <v>0.83</v>
          </cell>
          <cell r="AD15" t="str">
            <v>ASTU</v>
          </cell>
          <cell r="AE15" t="str">
            <v>ASSENTAMENTO DE TUBOS E PECAS</v>
          </cell>
          <cell r="AF15">
            <v>45</v>
          </cell>
          <cell r="AG15" t="str">
            <v>FORNEC E/OU ASSENT DE TUBO DE FERRO FUNDIDO JUNTA</v>
          </cell>
          <cell r="AH15">
            <v>73887</v>
          </cell>
          <cell r="AI15" t="str">
            <v>ASSENTAMENTO DE TUBO DE FERRO FUNDIDO COM JUNTA ELASTICA</v>
          </cell>
        </row>
        <row r="16">
          <cell r="G16" t="str">
            <v>73887/3</v>
          </cell>
          <cell r="H16" t="str">
            <v>ASSENTAMENTO SIMPLES DE TUBOS DE FERRO FUNDIDO (FOFO) C/ JUNTA ELASTICA - DN 150 - INCLUSIVE TRANSPORTE</v>
          </cell>
          <cell r="I16" t="str">
            <v>M</v>
          </cell>
          <cell r="J16">
            <v>3.97</v>
          </cell>
          <cell r="R16">
            <v>2.85</v>
          </cell>
          <cell r="S16">
            <v>71.95</v>
          </cell>
          <cell r="T16">
            <v>0.84</v>
          </cell>
          <cell r="U16">
            <v>21.28</v>
          </cell>
          <cell r="V16">
            <v>0.26</v>
          </cell>
          <cell r="W16">
            <v>6.75</v>
          </cell>
          <cell r="X16">
            <v>0</v>
          </cell>
          <cell r="Y16">
            <v>0</v>
          </cell>
          <cell r="Z16">
            <v>0</v>
          </cell>
          <cell r="AA16">
            <v>0</v>
          </cell>
          <cell r="AB16" t="str">
            <v>CAIXA REFERENCIAL</v>
          </cell>
          <cell r="AD16" t="str">
            <v>ASTU</v>
          </cell>
          <cell r="AE16" t="str">
            <v>ASSENTAMENTO DE TUBOS E PECAS</v>
          </cell>
          <cell r="AF16">
            <v>45</v>
          </cell>
          <cell r="AG16" t="str">
            <v>FORNEC E/OU ASSENT DE TUBO DE FERRO FUNDIDO JUNTA</v>
          </cell>
          <cell r="AH16">
            <v>73887</v>
          </cell>
          <cell r="AI16" t="str">
            <v>ASSENTAMENTO DE TUBO DE FERRO FUNDIDO COM JUNTA ELASTICA</v>
          </cell>
        </row>
        <row r="17">
          <cell r="G17" t="str">
            <v>73887/3</v>
          </cell>
          <cell r="H17" t="str">
            <v>ASSENTAMENTO SIMPLES DE TUBOS DE FERRO FUNDIDO (FOFO) C/ JUNTA ELASTICA - DN 150 - INCLUSIVE TRANSPORTE</v>
          </cell>
          <cell r="I17" t="str">
            <v>M</v>
          </cell>
          <cell r="J17">
            <v>3.97</v>
          </cell>
          <cell r="K17" t="str">
            <v>COMPOSICAO</v>
          </cell>
          <cell r="L17">
            <v>73480</v>
          </cell>
          <cell r="M17" t="str">
            <v>CUSTO HORARIO PRODUTIVO - GUINDASTE MUNK 640/18 - 8T S/CAMINHAO MERCE-DES BENZ 1418/51 - 184 HP</v>
          </cell>
          <cell r="N17" t="str">
            <v>H</v>
          </cell>
          <cell r="O17">
            <v>1.0999999999999999E-2</v>
          </cell>
          <cell r="P17">
            <v>99.78</v>
          </cell>
          <cell r="Q17">
            <v>1.0900000000000001</v>
          </cell>
          <cell r="AD17" t="str">
            <v>ASTU</v>
          </cell>
          <cell r="AE17" t="str">
            <v>ASSENTAMENTO DE TUBOS E PECAS</v>
          </cell>
          <cell r="AF17">
            <v>45</v>
          </cell>
          <cell r="AG17" t="str">
            <v>FORNEC E/OU ASSENT DE TUBO DE FERRO FUNDIDO JUNTA</v>
          </cell>
          <cell r="AH17">
            <v>73887</v>
          </cell>
          <cell r="AI17" t="str">
            <v>ASSENTAMENTO DE TUBO DE FERRO FUNDIDO COM JUNTA ELASTICA</v>
          </cell>
        </row>
        <row r="18">
          <cell r="G18" t="str">
            <v>73887/3</v>
          </cell>
          <cell r="H18" t="str">
            <v>ASSENTAMENTO SIMPLES DE TUBOS DE FERRO FUNDIDO (FOFO) C/ JUNTA ELASTICA - DN 150 - INCLUSIVE TRANSPORTE</v>
          </cell>
          <cell r="I18" t="str">
            <v>M</v>
          </cell>
          <cell r="J18">
            <v>3.97</v>
          </cell>
          <cell r="K18" t="str">
            <v>COMPOSICAO</v>
          </cell>
          <cell r="L18">
            <v>73524</v>
          </cell>
          <cell r="M18" t="str">
            <v>TRANSPORTE DE TUBOS DE FERRO DUTIL DN 150</v>
          </cell>
          <cell r="N18" t="str">
            <v>M</v>
          </cell>
          <cell r="O18">
            <v>1</v>
          </cell>
          <cell r="P18">
            <v>0.66</v>
          </cell>
          <cell r="Q18">
            <v>0.66</v>
          </cell>
          <cell r="AD18" t="str">
            <v>ASTU</v>
          </cell>
          <cell r="AE18" t="str">
            <v>ASSENTAMENTO DE TUBOS E PECAS</v>
          </cell>
          <cell r="AF18">
            <v>45</v>
          </cell>
          <cell r="AG18" t="str">
            <v>FORNEC E/OU ASSENT DE TUBO DE FERRO FUNDIDO JUNTA</v>
          </cell>
          <cell r="AH18">
            <v>73887</v>
          </cell>
          <cell r="AI18" t="str">
            <v>ASSENTAMENTO DE TUBO DE FERRO FUNDIDO COM JUNTA ELASTICA</v>
          </cell>
        </row>
        <row r="19">
          <cell r="G19" t="str">
            <v>73887/3</v>
          </cell>
          <cell r="H19" t="str">
            <v>ASSENTAMENTO SIMPLES DE TUBOS DE FERRO FUNDIDO (FOFO) C/ JUNTA ELASTICA - DN 150 - INCLUSIVE TRANSPORTE</v>
          </cell>
          <cell r="I19" t="str">
            <v>M</v>
          </cell>
          <cell r="J19">
            <v>3.97</v>
          </cell>
          <cell r="K19" t="str">
            <v>INSUMO</v>
          </cell>
          <cell r="L19">
            <v>2699</v>
          </cell>
          <cell r="M19" t="str">
            <v>ASSENTADOR DE TUBOS</v>
          </cell>
          <cell r="N19" t="str">
            <v>H</v>
          </cell>
          <cell r="O19">
            <v>7.3999999999999996E-2</v>
          </cell>
          <cell r="P19">
            <v>14.96</v>
          </cell>
          <cell r="Q19">
            <v>1.1000000000000001</v>
          </cell>
          <cell r="AD19" t="str">
            <v>ASTU</v>
          </cell>
          <cell r="AE19" t="str">
            <v>ASSENTAMENTO DE TUBOS E PECAS</v>
          </cell>
          <cell r="AF19">
            <v>45</v>
          </cell>
          <cell r="AG19" t="str">
            <v>FORNEC E/OU ASSENT DE TUBO DE FERRO FUNDIDO JUNTA</v>
          </cell>
          <cell r="AH19">
            <v>73887</v>
          </cell>
          <cell r="AI19" t="str">
            <v>ASSENTAMENTO DE TUBO DE FERRO FUNDIDO COM JUNTA ELASTICA</v>
          </cell>
        </row>
        <row r="20">
          <cell r="G20" t="str">
            <v>73887/3</v>
          </cell>
          <cell r="H20" t="str">
            <v>ASSENTAMENTO SIMPLES DE TUBOS DE FERRO FUNDIDO (FOFO) C/ JUNTA ELASTICA - DN 150 - INCLUSIVE TRANSPORTE</v>
          </cell>
          <cell r="I20" t="str">
            <v>M</v>
          </cell>
          <cell r="J20">
            <v>3.97</v>
          </cell>
          <cell r="K20" t="str">
            <v>INSUMO</v>
          </cell>
          <cell r="L20">
            <v>6111</v>
          </cell>
          <cell r="M20" t="str">
            <v>SERVENTE</v>
          </cell>
          <cell r="N20" t="str">
            <v>H</v>
          </cell>
          <cell r="O20">
            <v>0.14799999999999999</v>
          </cell>
          <cell r="P20">
            <v>7.44</v>
          </cell>
          <cell r="Q20">
            <v>1.1000000000000001</v>
          </cell>
          <cell r="AD20" t="str">
            <v>ASTU</v>
          </cell>
          <cell r="AE20" t="str">
            <v>ASSENTAMENTO DE TUBOS E PECAS</v>
          </cell>
          <cell r="AF20">
            <v>45</v>
          </cell>
          <cell r="AG20" t="str">
            <v>FORNEC E/OU ASSENT DE TUBO DE FERRO FUNDIDO JUNTA</v>
          </cell>
          <cell r="AH20">
            <v>73887</v>
          </cell>
          <cell r="AI20" t="str">
            <v>ASSENTAMENTO DE TUBO DE FERRO FUNDIDO COM JUNTA ELASTICA</v>
          </cell>
        </row>
        <row r="21">
          <cell r="G21" t="str">
            <v>73887/4</v>
          </cell>
          <cell r="H21" t="str">
            <v>ASSENTAMENTO SIMPLES DE TUBOS DE FERRO FUNDIDO (FOFO) C/ JUNTA ELASTICA - DN 200 - INCLUSIVE TRANSPORTE</v>
          </cell>
          <cell r="I21" t="str">
            <v>M</v>
          </cell>
          <cell r="J21">
            <v>5.08</v>
          </cell>
          <cell r="R21">
            <v>3.66</v>
          </cell>
          <cell r="S21">
            <v>72.150000000000006</v>
          </cell>
          <cell r="T21">
            <v>1.07</v>
          </cell>
          <cell r="U21">
            <v>21.18</v>
          </cell>
          <cell r="V21">
            <v>0.33</v>
          </cell>
          <cell r="W21">
            <v>6.65</v>
          </cell>
          <cell r="X21">
            <v>0</v>
          </cell>
          <cell r="Y21">
            <v>0</v>
          </cell>
          <cell r="Z21">
            <v>0</v>
          </cell>
          <cell r="AA21">
            <v>0</v>
          </cell>
          <cell r="AB21" t="str">
            <v>CAIXA REFERENCIAL</v>
          </cell>
          <cell r="AD21" t="str">
            <v>ASTU</v>
          </cell>
          <cell r="AE21" t="str">
            <v>ASSENTAMENTO DE TUBOS E PECAS</v>
          </cell>
          <cell r="AF21">
            <v>45</v>
          </cell>
          <cell r="AG21" t="str">
            <v>FORNEC E/OU ASSENT DE TUBO DE FERRO FUNDIDO JUNTA</v>
          </cell>
          <cell r="AH21">
            <v>73887</v>
          </cell>
          <cell r="AI21" t="str">
            <v>ASSENTAMENTO DE TUBO DE FERRO FUNDIDO COM JUNTA ELASTICA</v>
          </cell>
        </row>
        <row r="22">
          <cell r="G22" t="str">
            <v>73887/4</v>
          </cell>
          <cell r="H22" t="str">
            <v>ASSENTAMENTO SIMPLES DE TUBOS DE FERRO FUNDIDO (FOFO) C/ JUNTA ELASTICA - DN 200 - INCLUSIVE TRANSPORTE</v>
          </cell>
          <cell r="I22" t="str">
            <v>M</v>
          </cell>
          <cell r="J22">
            <v>5.08</v>
          </cell>
          <cell r="K22" t="str">
            <v>COMPOSICAO</v>
          </cell>
          <cell r="L22">
            <v>73480</v>
          </cell>
          <cell r="M22" t="str">
            <v>CUSTO HORARIO PRODUTIVO - GUINDASTE MUNK 640/18 - 8T S/CAMINHAO MERCE-DES BENZ 1418/51 - 184 HP</v>
          </cell>
          <cell r="N22" t="str">
            <v>H</v>
          </cell>
          <cell r="O22">
            <v>1.3999999999999999E-2</v>
          </cell>
          <cell r="P22">
            <v>99.78</v>
          </cell>
          <cell r="Q22">
            <v>1.39</v>
          </cell>
          <cell r="AD22" t="str">
            <v>ASTU</v>
          </cell>
          <cell r="AE22" t="str">
            <v>ASSENTAMENTO DE TUBOS E PECAS</v>
          </cell>
          <cell r="AF22">
            <v>45</v>
          </cell>
          <cell r="AG22" t="str">
            <v>FORNEC E/OU ASSENT DE TUBO DE FERRO FUNDIDO JUNTA</v>
          </cell>
          <cell r="AH22">
            <v>73887</v>
          </cell>
          <cell r="AI22" t="str">
            <v>ASSENTAMENTO DE TUBO DE FERRO FUNDIDO COM JUNTA ELASTICA</v>
          </cell>
        </row>
        <row r="23">
          <cell r="G23" t="str">
            <v>73887/4</v>
          </cell>
          <cell r="H23" t="str">
            <v>ASSENTAMENTO SIMPLES DE TUBOS DE FERRO FUNDIDO (FOFO) C/ JUNTA ELASTICA - DN 200 - INCLUSIVE TRANSPORTE</v>
          </cell>
          <cell r="I23" t="str">
            <v>M</v>
          </cell>
          <cell r="J23">
            <v>5.08</v>
          </cell>
          <cell r="K23" t="str">
            <v>COMPOSICAO</v>
          </cell>
          <cell r="L23">
            <v>73523</v>
          </cell>
          <cell r="M23" t="str">
            <v>TRANSPORTE DE TUBOS DE FERRO DUTIL DN 200</v>
          </cell>
          <cell r="N23" t="str">
            <v>M</v>
          </cell>
          <cell r="O23">
            <v>1</v>
          </cell>
          <cell r="P23">
            <v>0.84</v>
          </cell>
          <cell r="Q23">
            <v>0.84</v>
          </cell>
          <cell r="AD23" t="str">
            <v>ASTU</v>
          </cell>
          <cell r="AE23" t="str">
            <v>ASSENTAMENTO DE TUBOS E PECAS</v>
          </cell>
          <cell r="AF23">
            <v>45</v>
          </cell>
          <cell r="AG23" t="str">
            <v>FORNEC E/OU ASSENT DE TUBO DE FERRO FUNDIDO JUNTA</v>
          </cell>
          <cell r="AH23">
            <v>73887</v>
          </cell>
          <cell r="AI23" t="str">
            <v>ASSENTAMENTO DE TUBO DE FERRO FUNDIDO COM JUNTA ELASTICA</v>
          </cell>
        </row>
        <row r="24">
          <cell r="G24" t="str">
            <v>73887/4</v>
          </cell>
          <cell r="H24" t="str">
            <v>ASSENTAMENTO SIMPLES DE TUBOS DE FERRO FUNDIDO (FOFO) C/ JUNTA ELASTICA - DN 200 - INCLUSIVE TRANSPORTE</v>
          </cell>
          <cell r="I24" t="str">
            <v>M</v>
          </cell>
          <cell r="J24">
            <v>5.08</v>
          </cell>
          <cell r="K24" t="str">
            <v>INSUMO</v>
          </cell>
          <cell r="L24">
            <v>2699</v>
          </cell>
          <cell r="M24" t="str">
            <v>ASSENTADOR DE TUBOS</v>
          </cell>
          <cell r="N24" t="str">
            <v>H</v>
          </cell>
          <cell r="O24">
            <v>9.5000000000000001E-2</v>
          </cell>
          <cell r="P24">
            <v>14.96</v>
          </cell>
          <cell r="Q24">
            <v>1.42</v>
          </cell>
          <cell r="AD24" t="str">
            <v>ASTU</v>
          </cell>
          <cell r="AE24" t="str">
            <v>ASSENTAMENTO DE TUBOS E PECAS</v>
          </cell>
          <cell r="AF24">
            <v>45</v>
          </cell>
          <cell r="AG24" t="str">
            <v>FORNEC E/OU ASSENT DE TUBO DE FERRO FUNDIDO JUNTA</v>
          </cell>
          <cell r="AH24">
            <v>73887</v>
          </cell>
          <cell r="AI24" t="str">
            <v>ASSENTAMENTO DE TUBO DE FERRO FUNDIDO COM JUNTA ELASTICA</v>
          </cell>
        </row>
        <row r="25">
          <cell r="G25" t="str">
            <v>73887/4</v>
          </cell>
          <cell r="H25" t="str">
            <v>ASSENTAMENTO SIMPLES DE TUBOS DE FERRO FUNDIDO (FOFO) C/ JUNTA ELASTICA - DN 200 - INCLUSIVE TRANSPORTE</v>
          </cell>
          <cell r="I25" t="str">
            <v>M</v>
          </cell>
          <cell r="J25">
            <v>5.08</v>
          </cell>
          <cell r="K25" t="str">
            <v>INSUMO</v>
          </cell>
          <cell r="L25">
            <v>6111</v>
          </cell>
          <cell r="M25" t="str">
            <v>SERVENTE</v>
          </cell>
          <cell r="N25" t="str">
            <v>H</v>
          </cell>
          <cell r="O25">
            <v>0.19</v>
          </cell>
          <cell r="P25">
            <v>7.44</v>
          </cell>
          <cell r="Q25">
            <v>1.41</v>
          </cell>
          <cell r="AD25" t="str">
            <v>ASTU</v>
          </cell>
          <cell r="AE25" t="str">
            <v>ASSENTAMENTO DE TUBOS E PECAS</v>
          </cell>
          <cell r="AF25">
            <v>45</v>
          </cell>
          <cell r="AG25" t="str">
            <v>FORNEC E/OU ASSENT DE TUBO DE FERRO FUNDIDO JUNTA</v>
          </cell>
          <cell r="AH25">
            <v>73887</v>
          </cell>
          <cell r="AI25" t="str">
            <v>ASSENTAMENTO DE TUBO DE FERRO FUNDIDO COM JUNTA ELASTICA</v>
          </cell>
        </row>
        <row r="26">
          <cell r="G26" t="str">
            <v>73887/5</v>
          </cell>
          <cell r="H26" t="str">
            <v>ASSENTAMENTO SIMPLES DE TUBOS DE FERRO FUNDIDO (FOFO) C/ JUNTA ELASTICA - DN 250 MM - INCLUSIVE TRANSPORTE</v>
          </cell>
          <cell r="I26" t="str">
            <v>M</v>
          </cell>
          <cell r="J26">
            <v>6.14</v>
          </cell>
          <cell r="R26">
            <v>4.4000000000000004</v>
          </cell>
          <cell r="S26">
            <v>71.78</v>
          </cell>
          <cell r="T26">
            <v>1.3</v>
          </cell>
          <cell r="U26">
            <v>21.28</v>
          </cell>
          <cell r="V26">
            <v>0.42</v>
          </cell>
          <cell r="W26">
            <v>6.92</v>
          </cell>
          <cell r="X26">
            <v>0</v>
          </cell>
          <cell r="Y26">
            <v>0</v>
          </cell>
          <cell r="Z26">
            <v>0</v>
          </cell>
          <cell r="AA26">
            <v>0</v>
          </cell>
          <cell r="AB26" t="str">
            <v>CAIXA REFERENCIAL</v>
          </cell>
          <cell r="AD26" t="str">
            <v>ASTU</v>
          </cell>
          <cell r="AE26" t="str">
            <v>ASSENTAMENTO DE TUBOS E PECAS</v>
          </cell>
          <cell r="AF26">
            <v>45</v>
          </cell>
          <cell r="AG26" t="str">
            <v>FORNEC E/OU ASSENT DE TUBO DE FERRO FUNDIDO JUNTA</v>
          </cell>
          <cell r="AH26">
            <v>73887</v>
          </cell>
          <cell r="AI26" t="str">
            <v>ASSENTAMENTO DE TUBO DE FERRO FUNDIDO COM JUNTA ELASTICA</v>
          </cell>
        </row>
        <row r="27">
          <cell r="G27" t="str">
            <v>73887/5</v>
          </cell>
          <cell r="H27" t="str">
            <v>ASSENTAMENTO SIMPLES DE TUBOS DE FERRO FUNDIDO (FOFO) C/ JUNTA ELASTICA - DN 250 MM - INCLUSIVE TRANSPORTE</v>
          </cell>
          <cell r="I27" t="str">
            <v>M</v>
          </cell>
          <cell r="J27">
            <v>6.14</v>
          </cell>
          <cell r="K27" t="str">
            <v>COMPOSICAO</v>
          </cell>
          <cell r="L27">
            <v>73480</v>
          </cell>
          <cell r="M27" t="str">
            <v>CUSTO HORARIO PRODUTIVO - GUINDASTE MUNK 640/18 - 8T S/CAMINHAO MERCE-DES BENZ 1418/51 - 184 HP</v>
          </cell>
          <cell r="N27" t="str">
            <v>H</v>
          </cell>
          <cell r="O27">
            <v>1.6999999999999998E-2</v>
          </cell>
          <cell r="P27">
            <v>99.78</v>
          </cell>
          <cell r="Q27">
            <v>1.69</v>
          </cell>
          <cell r="AD27" t="str">
            <v>ASTU</v>
          </cell>
          <cell r="AE27" t="str">
            <v>ASSENTAMENTO DE TUBOS E PECAS</v>
          </cell>
          <cell r="AF27">
            <v>45</v>
          </cell>
          <cell r="AG27" t="str">
            <v>FORNEC E/OU ASSENT DE TUBO DE FERRO FUNDIDO JUNTA</v>
          </cell>
          <cell r="AH27">
            <v>73887</v>
          </cell>
          <cell r="AI27" t="str">
            <v>ASSENTAMENTO DE TUBO DE FERRO FUNDIDO COM JUNTA ELASTICA</v>
          </cell>
        </row>
        <row r="28">
          <cell r="G28" t="str">
            <v>73887/5</v>
          </cell>
          <cell r="H28" t="str">
            <v>ASSENTAMENTO SIMPLES DE TUBOS DE FERRO FUNDIDO (FOFO) C/ JUNTA ELASTICA - DN 250 MM - INCLUSIVE TRANSPORTE</v>
          </cell>
          <cell r="I28" t="str">
            <v>M</v>
          </cell>
          <cell r="J28">
            <v>6.14</v>
          </cell>
          <cell r="K28" t="str">
            <v>COMPOSICAO</v>
          </cell>
          <cell r="L28">
            <v>73522</v>
          </cell>
          <cell r="M28" t="str">
            <v>TRANSPORTE DE TUBOS DE FERRO DUTIL DN 250</v>
          </cell>
          <cell r="N28" t="str">
            <v>M</v>
          </cell>
          <cell r="O28">
            <v>1</v>
          </cell>
          <cell r="P28">
            <v>1.1200000000000001</v>
          </cell>
          <cell r="Q28">
            <v>1.1200000000000001</v>
          </cell>
          <cell r="AD28" t="str">
            <v>ASTU</v>
          </cell>
          <cell r="AE28" t="str">
            <v>ASSENTAMENTO DE TUBOS E PECAS</v>
          </cell>
          <cell r="AF28">
            <v>45</v>
          </cell>
          <cell r="AG28" t="str">
            <v>FORNEC E/OU ASSENT DE TUBO DE FERRO FUNDIDO JUNTA</v>
          </cell>
          <cell r="AH28">
            <v>73887</v>
          </cell>
          <cell r="AI28" t="str">
            <v>ASSENTAMENTO DE TUBO DE FERRO FUNDIDO COM JUNTA ELASTICA</v>
          </cell>
        </row>
        <row r="29">
          <cell r="G29" t="str">
            <v>73887/5</v>
          </cell>
          <cell r="H29" t="str">
            <v>ASSENTAMENTO SIMPLES DE TUBOS DE FERRO FUNDIDO (FOFO) C/ JUNTA ELASTICA - DN 250 MM - INCLUSIVE TRANSPORTE</v>
          </cell>
          <cell r="I29" t="str">
            <v>M</v>
          </cell>
          <cell r="J29">
            <v>6.14</v>
          </cell>
          <cell r="K29" t="str">
            <v>INSUMO</v>
          </cell>
          <cell r="L29">
            <v>2699</v>
          </cell>
          <cell r="M29" t="str">
            <v>ASSENTADOR DE TUBOS</v>
          </cell>
          <cell r="N29" t="str">
            <v>H</v>
          </cell>
          <cell r="O29">
            <v>0.111</v>
          </cell>
          <cell r="P29">
            <v>14.96</v>
          </cell>
          <cell r="Q29">
            <v>1.66</v>
          </cell>
          <cell r="AD29" t="str">
            <v>ASTU</v>
          </cell>
          <cell r="AE29" t="str">
            <v>ASSENTAMENTO DE TUBOS E PECAS</v>
          </cell>
          <cell r="AF29">
            <v>45</v>
          </cell>
          <cell r="AG29" t="str">
            <v>FORNEC E/OU ASSENT DE TUBO DE FERRO FUNDIDO JUNTA</v>
          </cell>
          <cell r="AH29">
            <v>73887</v>
          </cell>
          <cell r="AI29" t="str">
            <v>ASSENTAMENTO DE TUBO DE FERRO FUNDIDO COM JUNTA ELASTICA</v>
          </cell>
        </row>
        <row r="30">
          <cell r="G30" t="str">
            <v>73887/5</v>
          </cell>
          <cell r="H30" t="str">
            <v>ASSENTAMENTO SIMPLES DE TUBOS DE FERRO FUNDIDO (FOFO) C/ JUNTA ELASTICA - DN 250 MM - INCLUSIVE TRANSPORTE</v>
          </cell>
          <cell r="I30" t="str">
            <v>M</v>
          </cell>
          <cell r="J30">
            <v>6.14</v>
          </cell>
          <cell r="K30" t="str">
            <v>INSUMO</v>
          </cell>
          <cell r="L30">
            <v>6111</v>
          </cell>
          <cell r="M30" t="str">
            <v>SERVENTE</v>
          </cell>
          <cell r="N30" t="str">
            <v>H</v>
          </cell>
          <cell r="O30">
            <v>0.222</v>
          </cell>
          <cell r="P30">
            <v>7.44</v>
          </cell>
          <cell r="Q30">
            <v>1.65</v>
          </cell>
          <cell r="AD30" t="str">
            <v>ASTU</v>
          </cell>
          <cell r="AE30" t="str">
            <v>ASSENTAMENTO DE TUBOS E PECAS</v>
          </cell>
          <cell r="AF30">
            <v>45</v>
          </cell>
          <cell r="AG30" t="str">
            <v>FORNEC E/OU ASSENT DE TUBO DE FERRO FUNDIDO JUNTA</v>
          </cell>
          <cell r="AH30">
            <v>73887</v>
          </cell>
          <cell r="AI30" t="str">
            <v>ASSENTAMENTO DE TUBO DE FERRO FUNDIDO COM JUNTA ELASTICA</v>
          </cell>
        </row>
        <row r="31">
          <cell r="G31" t="str">
            <v>73887/6</v>
          </cell>
          <cell r="H31" t="str">
            <v>ASSENTAMENTO SIMPLES DE TUBOS DE FERRO FUNDIDO (FOFO) C/ JUNTA ELASTICA - DN 300 - INCLUSIVE TRANSPORTE</v>
          </cell>
          <cell r="I31" t="str">
            <v>M</v>
          </cell>
          <cell r="J31">
            <v>6.93</v>
          </cell>
          <cell r="R31">
            <v>4.95</v>
          </cell>
          <cell r="S31">
            <v>71.489999999999995</v>
          </cell>
          <cell r="T31">
            <v>1.45</v>
          </cell>
          <cell r="U31">
            <v>21.05</v>
          </cell>
          <cell r="V31">
            <v>0.51</v>
          </cell>
          <cell r="W31">
            <v>7.44</v>
          </cell>
          <cell r="X31">
            <v>0</v>
          </cell>
          <cell r="Y31">
            <v>0</v>
          </cell>
          <cell r="Z31">
            <v>0</v>
          </cell>
          <cell r="AA31">
            <v>0</v>
          </cell>
          <cell r="AB31" t="str">
            <v>CAIXA REFERENCIAL</v>
          </cell>
          <cell r="AD31" t="str">
            <v>ASTU</v>
          </cell>
          <cell r="AE31" t="str">
            <v>ASSENTAMENTO DE TUBOS E PECAS</v>
          </cell>
          <cell r="AF31">
            <v>45</v>
          </cell>
          <cell r="AG31" t="str">
            <v>FORNEC E/OU ASSENT DE TUBO DE FERRO FUNDIDO JUNTA</v>
          </cell>
          <cell r="AH31">
            <v>73887</v>
          </cell>
          <cell r="AI31" t="str">
            <v>ASSENTAMENTO DE TUBO DE FERRO FUNDIDO COM JUNTA ELASTICA</v>
          </cell>
        </row>
        <row r="32">
          <cell r="G32" t="str">
            <v>73887/6</v>
          </cell>
          <cell r="H32" t="str">
            <v>ASSENTAMENTO SIMPLES DE TUBOS DE FERRO FUNDIDO (FOFO) C/ JUNTA ELASTICA - DN 300 - INCLUSIVE TRANSPORTE</v>
          </cell>
          <cell r="I32" t="str">
            <v>M</v>
          </cell>
          <cell r="J32">
            <v>6.93</v>
          </cell>
          <cell r="K32" t="str">
            <v>COMPOSICAO</v>
          </cell>
          <cell r="L32">
            <v>73480</v>
          </cell>
          <cell r="M32" t="str">
            <v>CUSTO HORARIO PRODUTIVO - GUINDASTE MUNK 640/18 - 8T S/CAMINHAO MERCE-DES BENZ 1418/51 - 184 HP</v>
          </cell>
          <cell r="N32" t="str">
            <v>H</v>
          </cell>
          <cell r="O32">
            <v>1.9E-2</v>
          </cell>
          <cell r="P32">
            <v>99.78</v>
          </cell>
          <cell r="Q32">
            <v>1.89</v>
          </cell>
          <cell r="AD32" t="str">
            <v>ASTU</v>
          </cell>
          <cell r="AE32" t="str">
            <v>ASSENTAMENTO DE TUBOS E PECAS</v>
          </cell>
          <cell r="AF32">
            <v>45</v>
          </cell>
          <cell r="AG32" t="str">
            <v>FORNEC E/OU ASSENT DE TUBO DE FERRO FUNDIDO JUNTA</v>
          </cell>
          <cell r="AH32">
            <v>73887</v>
          </cell>
          <cell r="AI32" t="str">
            <v>ASSENTAMENTO DE TUBO DE FERRO FUNDIDO COM JUNTA ELASTICA</v>
          </cell>
        </row>
        <row r="33">
          <cell r="G33" t="str">
            <v>73887/6</v>
          </cell>
          <cell r="H33" t="str">
            <v>ASSENTAMENTO SIMPLES DE TUBOS DE FERRO FUNDIDO (FOFO) C/ JUNTA ELASTICA - DN 300 - INCLUSIVE TRANSPORTE</v>
          </cell>
          <cell r="I33" t="str">
            <v>M</v>
          </cell>
          <cell r="J33">
            <v>6.93</v>
          </cell>
          <cell r="K33" t="str">
            <v>COMPOSICAO</v>
          </cell>
          <cell r="L33">
            <v>73521</v>
          </cell>
          <cell r="M33" t="str">
            <v>TRANSPORTE DE TUBOS DE FERRO DUTIL DN 300</v>
          </cell>
          <cell r="N33" t="str">
            <v>M</v>
          </cell>
          <cell r="O33">
            <v>1</v>
          </cell>
          <cell r="P33">
            <v>1.42</v>
          </cell>
          <cell r="Q33">
            <v>1.42</v>
          </cell>
          <cell r="AD33" t="str">
            <v>ASTU</v>
          </cell>
          <cell r="AE33" t="str">
            <v>ASSENTAMENTO DE TUBOS E PECAS</v>
          </cell>
          <cell r="AF33">
            <v>45</v>
          </cell>
          <cell r="AG33" t="str">
            <v>FORNEC E/OU ASSENT DE TUBO DE FERRO FUNDIDO JUNTA</v>
          </cell>
          <cell r="AH33">
            <v>73887</v>
          </cell>
          <cell r="AI33" t="str">
            <v>ASSENTAMENTO DE TUBO DE FERRO FUNDIDO COM JUNTA ELASTICA</v>
          </cell>
        </row>
        <row r="34">
          <cell r="G34" t="str">
            <v>73887/6</v>
          </cell>
          <cell r="H34" t="str">
            <v>ASSENTAMENTO SIMPLES DE TUBOS DE FERRO FUNDIDO (FOFO) C/ JUNTA ELASTICA - DN 300 - INCLUSIVE TRANSPORTE</v>
          </cell>
          <cell r="I34" t="str">
            <v>M</v>
          </cell>
          <cell r="J34">
            <v>6.93</v>
          </cell>
          <cell r="K34" t="str">
            <v>INSUMO</v>
          </cell>
          <cell r="L34">
            <v>2699</v>
          </cell>
          <cell r="M34" t="str">
            <v>ASSENTADOR DE TUBOS</v>
          </cell>
          <cell r="N34" t="str">
            <v>H</v>
          </cell>
          <cell r="O34">
            <v>0.121</v>
          </cell>
          <cell r="P34">
            <v>14.96</v>
          </cell>
          <cell r="Q34">
            <v>1.81</v>
          </cell>
          <cell r="AD34" t="str">
            <v>ASTU</v>
          </cell>
          <cell r="AE34" t="str">
            <v>ASSENTAMENTO DE TUBOS E PECAS</v>
          </cell>
          <cell r="AF34">
            <v>45</v>
          </cell>
          <cell r="AG34" t="str">
            <v>FORNEC E/OU ASSENT DE TUBO DE FERRO FUNDIDO JUNTA</v>
          </cell>
          <cell r="AH34">
            <v>73887</v>
          </cell>
          <cell r="AI34" t="str">
            <v>ASSENTAMENTO DE TUBO DE FERRO FUNDIDO COM JUNTA ELASTICA</v>
          </cell>
        </row>
        <row r="35">
          <cell r="G35" t="str">
            <v>73887/6</v>
          </cell>
          <cell r="H35" t="str">
            <v>ASSENTAMENTO SIMPLES DE TUBOS DE FERRO FUNDIDO (FOFO) C/ JUNTA ELASTICA - DN 300 - INCLUSIVE TRANSPORTE</v>
          </cell>
          <cell r="I35" t="str">
            <v>M</v>
          </cell>
          <cell r="J35">
            <v>6.93</v>
          </cell>
          <cell r="K35" t="str">
            <v>INSUMO</v>
          </cell>
          <cell r="L35">
            <v>6111</v>
          </cell>
          <cell r="M35" t="str">
            <v>SERVENTE</v>
          </cell>
          <cell r="N35" t="str">
            <v>H</v>
          </cell>
          <cell r="O35">
            <v>0.24199999999999999</v>
          </cell>
          <cell r="P35">
            <v>7.44</v>
          </cell>
          <cell r="Q35">
            <v>1.8</v>
          </cell>
          <cell r="AD35" t="str">
            <v>ASTU</v>
          </cell>
          <cell r="AE35" t="str">
            <v>ASSENTAMENTO DE TUBOS E PECAS</v>
          </cell>
          <cell r="AF35">
            <v>45</v>
          </cell>
          <cell r="AG35" t="str">
            <v>FORNEC E/OU ASSENT DE TUBO DE FERRO FUNDIDO JUNTA</v>
          </cell>
          <cell r="AH35">
            <v>73887</v>
          </cell>
          <cell r="AI35" t="str">
            <v>ASSENTAMENTO DE TUBO DE FERRO FUNDIDO COM JUNTA ELASTICA</v>
          </cell>
        </row>
        <row r="36">
          <cell r="G36" t="str">
            <v>73887/7</v>
          </cell>
          <cell r="H36" t="str">
            <v>ASSENTAMENTO SIMPLES DE TUBOS DE FERRO FUNDIDO (FOFO) C/ JUNTA ELASTICA - DN 350 MM - INCLUSIVE TRANSPORTE</v>
          </cell>
          <cell r="I36" t="str">
            <v>M</v>
          </cell>
          <cell r="J36">
            <v>8.14</v>
          </cell>
          <cell r="R36">
            <v>5.64</v>
          </cell>
          <cell r="S36">
            <v>69.41</v>
          </cell>
          <cell r="T36">
            <v>1.84</v>
          </cell>
          <cell r="U36">
            <v>22.66</v>
          </cell>
          <cell r="V36">
            <v>0.64</v>
          </cell>
          <cell r="W36">
            <v>7.91</v>
          </cell>
          <cell r="X36">
            <v>0</v>
          </cell>
          <cell r="Y36">
            <v>0</v>
          </cell>
          <cell r="Z36">
            <v>0</v>
          </cell>
          <cell r="AA36">
            <v>0</v>
          </cell>
          <cell r="AB36" t="str">
            <v>CAIXA REFERENCIAL</v>
          </cell>
          <cell r="AD36" t="str">
            <v>ASTU</v>
          </cell>
          <cell r="AE36" t="str">
            <v>ASSENTAMENTO DE TUBOS E PECAS</v>
          </cell>
          <cell r="AF36">
            <v>45</v>
          </cell>
          <cell r="AG36" t="str">
            <v>FORNEC E/OU ASSENT DE TUBO DE FERRO FUNDIDO JUNTA</v>
          </cell>
          <cell r="AH36">
            <v>73887</v>
          </cell>
          <cell r="AI36" t="str">
            <v>ASSENTAMENTO DE TUBO DE FERRO FUNDIDO COM JUNTA ELASTICA</v>
          </cell>
        </row>
        <row r="37">
          <cell r="G37" t="str">
            <v>73887/7</v>
          </cell>
          <cell r="H37" t="str">
            <v>ASSENTAMENTO SIMPLES DE TUBOS DE FERRO FUNDIDO (FOFO) C/ JUNTA ELASTICA - DN 350 MM - INCLUSIVE TRANSPORTE</v>
          </cell>
          <cell r="I37" t="str">
            <v>M</v>
          </cell>
          <cell r="J37">
            <v>8.14</v>
          </cell>
          <cell r="K37" t="str">
            <v>COMPOSICAO</v>
          </cell>
          <cell r="L37">
            <v>73480</v>
          </cell>
          <cell r="M37" t="str">
            <v>CUSTO HORARIO PRODUTIVO - GUINDASTE MUNK 640/18 - 8T S/CAMINHAO MERCE-DES BENZ 1418/51 - 184 HP</v>
          </cell>
          <cell r="N37" t="str">
            <v>H</v>
          </cell>
          <cell r="O37">
            <v>2.4E-2</v>
          </cell>
          <cell r="P37">
            <v>99.78</v>
          </cell>
          <cell r="Q37">
            <v>2.39</v>
          </cell>
          <cell r="AD37" t="str">
            <v>ASTU</v>
          </cell>
          <cell r="AE37" t="str">
            <v>ASSENTAMENTO DE TUBOS E PECAS</v>
          </cell>
          <cell r="AF37">
            <v>45</v>
          </cell>
          <cell r="AG37" t="str">
            <v>FORNEC E/OU ASSENT DE TUBO DE FERRO FUNDIDO JUNTA</v>
          </cell>
          <cell r="AH37">
            <v>73887</v>
          </cell>
          <cell r="AI37" t="str">
            <v>ASSENTAMENTO DE TUBO DE FERRO FUNDIDO COM JUNTA ELASTICA</v>
          </cell>
        </row>
        <row r="38">
          <cell r="G38" t="str">
            <v>73887/7</v>
          </cell>
          <cell r="H38" t="str">
            <v>ASSENTAMENTO SIMPLES DE TUBOS DE FERRO FUNDIDO (FOFO) C/ JUNTA ELASTICA - DN 350 MM - INCLUSIVE TRANSPORTE</v>
          </cell>
          <cell r="I38" t="str">
            <v>M</v>
          </cell>
          <cell r="J38">
            <v>8.14</v>
          </cell>
          <cell r="K38" t="str">
            <v>COMPOSICAO</v>
          </cell>
          <cell r="L38">
            <v>73520</v>
          </cell>
          <cell r="M38" t="str">
            <v>TRANSPORTE DE TUBOS DE FERRO DUTIL DN 350</v>
          </cell>
          <cell r="N38" t="str">
            <v>M</v>
          </cell>
          <cell r="O38">
            <v>1</v>
          </cell>
          <cell r="P38">
            <v>1.76</v>
          </cell>
          <cell r="Q38">
            <v>1.76</v>
          </cell>
          <cell r="AD38" t="str">
            <v>ASTU</v>
          </cell>
          <cell r="AE38" t="str">
            <v>ASSENTAMENTO DE TUBOS E PECAS</v>
          </cell>
          <cell r="AF38">
            <v>45</v>
          </cell>
          <cell r="AG38" t="str">
            <v>FORNEC E/OU ASSENT DE TUBO DE FERRO FUNDIDO JUNTA</v>
          </cell>
          <cell r="AH38">
            <v>73887</v>
          </cell>
          <cell r="AI38" t="str">
            <v>ASSENTAMENTO DE TUBO DE FERRO FUNDIDO COM JUNTA ELASTICA</v>
          </cell>
        </row>
        <row r="39">
          <cell r="G39" t="str">
            <v>73887/7</v>
          </cell>
          <cell r="H39" t="str">
            <v>ASSENTAMENTO SIMPLES DE TUBOS DE FERRO FUNDIDO (FOFO) C/ JUNTA ELASTICA - DN 350 MM - INCLUSIVE TRANSPORTE</v>
          </cell>
          <cell r="I39" t="str">
            <v>M</v>
          </cell>
          <cell r="J39">
            <v>8.14</v>
          </cell>
          <cell r="K39" t="str">
            <v>INSUMO</v>
          </cell>
          <cell r="L39">
            <v>2699</v>
          </cell>
          <cell r="M39" t="str">
            <v>ASSENTADOR DE TUBOS</v>
          </cell>
          <cell r="N39" t="str">
            <v>H</v>
          </cell>
          <cell r="O39">
            <v>0.13300000000000001</v>
          </cell>
          <cell r="P39">
            <v>14.96</v>
          </cell>
          <cell r="Q39">
            <v>1.99</v>
          </cell>
          <cell r="AD39" t="str">
            <v>ASTU</v>
          </cell>
          <cell r="AE39" t="str">
            <v>ASSENTAMENTO DE TUBOS E PECAS</v>
          </cell>
          <cell r="AF39">
            <v>45</v>
          </cell>
          <cell r="AG39" t="str">
            <v>FORNEC E/OU ASSENT DE TUBO DE FERRO FUNDIDO JUNTA</v>
          </cell>
          <cell r="AH39">
            <v>73887</v>
          </cell>
          <cell r="AI39" t="str">
            <v>ASSENTAMENTO DE TUBO DE FERRO FUNDIDO COM JUNTA ELASTICA</v>
          </cell>
        </row>
        <row r="40">
          <cell r="G40" t="str">
            <v>73887/7</v>
          </cell>
          <cell r="H40" t="str">
            <v>ASSENTAMENTO SIMPLES DE TUBOS DE FERRO FUNDIDO (FOFO) C/ JUNTA ELASTICA - DN 350 MM - INCLUSIVE TRANSPORTE</v>
          </cell>
          <cell r="I40" t="str">
            <v>M</v>
          </cell>
          <cell r="J40">
            <v>8.14</v>
          </cell>
          <cell r="K40" t="str">
            <v>INSUMO</v>
          </cell>
          <cell r="L40">
            <v>6111</v>
          </cell>
          <cell r="M40" t="str">
            <v>SERVENTE</v>
          </cell>
          <cell r="N40" t="str">
            <v>H</v>
          </cell>
          <cell r="O40">
            <v>0.26600000000000001</v>
          </cell>
          <cell r="P40">
            <v>7.44</v>
          </cell>
          <cell r="Q40">
            <v>1.98</v>
          </cell>
          <cell r="AD40" t="str">
            <v>ASTU</v>
          </cell>
          <cell r="AE40" t="str">
            <v>ASSENTAMENTO DE TUBOS E PECAS</v>
          </cell>
          <cell r="AF40">
            <v>45</v>
          </cell>
          <cell r="AG40" t="str">
            <v>FORNEC E/OU ASSENT DE TUBO DE FERRO FUNDIDO JUNTA</v>
          </cell>
          <cell r="AH40">
            <v>73887</v>
          </cell>
          <cell r="AI40" t="str">
            <v>ASSENTAMENTO DE TUBO DE FERRO FUNDIDO COM JUNTA ELASTICA</v>
          </cell>
        </row>
        <row r="41">
          <cell r="G41" t="str">
            <v>73887/8</v>
          </cell>
          <cell r="H41" t="str">
            <v>ASSENTAMENTO SIMPLES DE TUBOS DE FERRO FUNDIDO (FOFO) C/ JUNTA ELASTICA - DN 400 MM - INCLUSIVE TRANSPORTE</v>
          </cell>
          <cell r="I41" t="str">
            <v>M</v>
          </cell>
          <cell r="J41">
            <v>9.32</v>
          </cell>
          <cell r="R41">
            <v>6.4</v>
          </cell>
          <cell r="S41">
            <v>68.75</v>
          </cell>
          <cell r="T41">
            <v>2.15</v>
          </cell>
          <cell r="U41">
            <v>23.08</v>
          </cell>
          <cell r="V41">
            <v>0.76</v>
          </cell>
          <cell r="W41">
            <v>8.15</v>
          </cell>
          <cell r="X41">
            <v>0</v>
          </cell>
          <cell r="Y41">
            <v>0</v>
          </cell>
          <cell r="Z41">
            <v>0</v>
          </cell>
          <cell r="AA41">
            <v>0</v>
          </cell>
          <cell r="AB41" t="str">
            <v>CAIXA REFERENCIAL</v>
          </cell>
          <cell r="AD41" t="str">
            <v>ASTU</v>
          </cell>
          <cell r="AE41" t="str">
            <v>ASSENTAMENTO DE TUBOS E PECAS</v>
          </cell>
          <cell r="AF41">
            <v>45</v>
          </cell>
          <cell r="AG41" t="str">
            <v>FORNEC E/OU ASSENT DE TUBO DE FERRO FUNDIDO JUNTA</v>
          </cell>
          <cell r="AH41">
            <v>73887</v>
          </cell>
          <cell r="AI41" t="str">
            <v>ASSENTAMENTO DE TUBO DE FERRO FUNDIDO COM JUNTA ELASTICA</v>
          </cell>
        </row>
        <row r="42">
          <cell r="G42" t="str">
            <v>73887/8</v>
          </cell>
          <cell r="H42" t="str">
            <v>ASSENTAMENTO SIMPLES DE TUBOS DE FERRO FUNDIDO (FOFO) C/ JUNTA ELASTICA - DN 400 MM - INCLUSIVE TRANSPORTE</v>
          </cell>
          <cell r="I42" t="str">
            <v>M</v>
          </cell>
          <cell r="J42">
            <v>9.32</v>
          </cell>
          <cell r="K42" t="str">
            <v>COMPOSICAO</v>
          </cell>
          <cell r="L42">
            <v>73480</v>
          </cell>
          <cell r="M42" t="str">
            <v>CUSTO HORARIO PRODUTIVO - GUINDASTE MUNK 640/18 - 8T S/CAMINHAO MERCE-DES BENZ 1418/51 - 184 HP</v>
          </cell>
          <cell r="N42" t="str">
            <v>H</v>
          </cell>
          <cell r="O42">
            <v>2.7999999999999997E-2</v>
          </cell>
          <cell r="P42">
            <v>99.78</v>
          </cell>
          <cell r="Q42">
            <v>2.79</v>
          </cell>
          <cell r="AD42" t="str">
            <v>ASTU</v>
          </cell>
          <cell r="AE42" t="str">
            <v>ASSENTAMENTO DE TUBOS E PECAS</v>
          </cell>
          <cell r="AF42">
            <v>45</v>
          </cell>
          <cell r="AG42" t="str">
            <v>FORNEC E/OU ASSENT DE TUBO DE FERRO FUNDIDO JUNTA</v>
          </cell>
          <cell r="AH42">
            <v>73887</v>
          </cell>
          <cell r="AI42" t="str">
            <v>ASSENTAMENTO DE TUBO DE FERRO FUNDIDO COM JUNTA ELASTICA</v>
          </cell>
        </row>
        <row r="43">
          <cell r="G43" t="str">
            <v>73887/8</v>
          </cell>
          <cell r="H43" t="str">
            <v>ASSENTAMENTO SIMPLES DE TUBOS DE FERRO FUNDIDO (FOFO) C/ JUNTA ELASTICA - DN 400 MM - INCLUSIVE TRANSPORTE</v>
          </cell>
          <cell r="I43" t="str">
            <v>M</v>
          </cell>
          <cell r="J43">
            <v>9.32</v>
          </cell>
          <cell r="K43" t="str">
            <v>COMPOSICAO</v>
          </cell>
          <cell r="L43">
            <v>73519</v>
          </cell>
          <cell r="M43" t="str">
            <v>TRANSPORTE DE TUBOS DE FERRO DUTIL DN 400</v>
          </cell>
          <cell r="N43" t="str">
            <v>M</v>
          </cell>
          <cell r="O43">
            <v>1</v>
          </cell>
          <cell r="P43">
            <v>2.1</v>
          </cell>
          <cell r="Q43">
            <v>2.1</v>
          </cell>
          <cell r="AD43" t="str">
            <v>ASTU</v>
          </cell>
          <cell r="AE43" t="str">
            <v>ASSENTAMENTO DE TUBOS E PECAS</v>
          </cell>
          <cell r="AF43">
            <v>45</v>
          </cell>
          <cell r="AG43" t="str">
            <v>FORNEC E/OU ASSENT DE TUBO DE FERRO FUNDIDO JUNTA</v>
          </cell>
          <cell r="AH43">
            <v>73887</v>
          </cell>
          <cell r="AI43" t="str">
            <v>ASSENTAMENTO DE TUBO DE FERRO FUNDIDO COM JUNTA ELASTICA</v>
          </cell>
        </row>
        <row r="44">
          <cell r="G44" t="str">
            <v>73887/8</v>
          </cell>
          <cell r="H44" t="str">
            <v>ASSENTAMENTO SIMPLES DE TUBOS DE FERRO FUNDIDO (FOFO) C/ JUNTA ELASTICA - DN 400 MM - INCLUSIVE TRANSPORTE</v>
          </cell>
          <cell r="I44" t="str">
            <v>M</v>
          </cell>
          <cell r="J44">
            <v>9.32</v>
          </cell>
          <cell r="K44" t="str">
            <v>INSUMO</v>
          </cell>
          <cell r="L44">
            <v>2699</v>
          </cell>
          <cell r="M44" t="str">
            <v>ASSENTADOR DE TUBOS</v>
          </cell>
          <cell r="N44" t="str">
            <v>H</v>
          </cell>
          <cell r="O44">
            <v>0.14799999999999999</v>
          </cell>
          <cell r="P44">
            <v>14.96</v>
          </cell>
          <cell r="Q44">
            <v>2.21</v>
          </cell>
          <cell r="AD44" t="str">
            <v>ASTU</v>
          </cell>
          <cell r="AE44" t="str">
            <v>ASSENTAMENTO DE TUBOS E PECAS</v>
          </cell>
          <cell r="AF44">
            <v>45</v>
          </cell>
          <cell r="AG44" t="str">
            <v>FORNEC E/OU ASSENT DE TUBO DE FERRO FUNDIDO JUNTA</v>
          </cell>
          <cell r="AH44">
            <v>73887</v>
          </cell>
          <cell r="AI44" t="str">
            <v>ASSENTAMENTO DE TUBO DE FERRO FUNDIDO COM JUNTA ELASTICA</v>
          </cell>
        </row>
        <row r="45">
          <cell r="G45" t="str">
            <v>73887/8</v>
          </cell>
          <cell r="H45" t="str">
            <v>ASSENTAMENTO SIMPLES DE TUBOS DE FERRO FUNDIDO (FOFO) C/ JUNTA ELASTICA - DN 400 MM - INCLUSIVE TRANSPORTE</v>
          </cell>
          <cell r="I45" t="str">
            <v>M</v>
          </cell>
          <cell r="J45">
            <v>9.32</v>
          </cell>
          <cell r="K45" t="str">
            <v>INSUMO</v>
          </cell>
          <cell r="L45">
            <v>6111</v>
          </cell>
          <cell r="M45" t="str">
            <v>SERVENTE</v>
          </cell>
          <cell r="N45" t="str">
            <v>H</v>
          </cell>
          <cell r="O45">
            <v>0.29599999999999999</v>
          </cell>
          <cell r="P45">
            <v>7.44</v>
          </cell>
          <cell r="Q45">
            <v>2.2000000000000002</v>
          </cell>
          <cell r="AD45" t="str">
            <v>ASTU</v>
          </cell>
          <cell r="AE45" t="str">
            <v>ASSENTAMENTO DE TUBOS E PECAS</v>
          </cell>
          <cell r="AF45">
            <v>45</v>
          </cell>
          <cell r="AG45" t="str">
            <v>FORNEC E/OU ASSENT DE TUBO DE FERRO FUNDIDO JUNTA</v>
          </cell>
          <cell r="AH45">
            <v>73887</v>
          </cell>
          <cell r="AI45" t="str">
            <v>ASSENTAMENTO DE TUBO DE FERRO FUNDIDO COM JUNTA ELASTICA</v>
          </cell>
        </row>
        <row r="46">
          <cell r="G46" t="str">
            <v>73887/9</v>
          </cell>
          <cell r="H46" t="str">
            <v>ASSENTAMENTO SIMPLES DE TUBOS DE FERRO FUNDIDO (FOFO) C/ JUNTA ELASTICA - DN 450 MM - INCLUSIVE TRANSPORTE</v>
          </cell>
          <cell r="I46" t="str">
            <v>M</v>
          </cell>
          <cell r="J46">
            <v>10.47</v>
          </cell>
          <cell r="R46">
            <v>7.21</v>
          </cell>
          <cell r="S46">
            <v>68.849999999999994</v>
          </cell>
          <cell r="T46">
            <v>2.38</v>
          </cell>
          <cell r="U46">
            <v>22.74</v>
          </cell>
          <cell r="V46">
            <v>0.88</v>
          </cell>
          <cell r="W46">
            <v>8.4</v>
          </cell>
          <cell r="X46">
            <v>0</v>
          </cell>
          <cell r="Y46">
            <v>0</v>
          </cell>
          <cell r="Z46">
            <v>0</v>
          </cell>
          <cell r="AA46">
            <v>0</v>
          </cell>
          <cell r="AB46" t="str">
            <v>CAIXA REFERENCIAL</v>
          </cell>
          <cell r="AD46" t="str">
            <v>ASTU</v>
          </cell>
          <cell r="AE46" t="str">
            <v>ASSENTAMENTO DE TUBOS E PECAS</v>
          </cell>
          <cell r="AF46">
            <v>45</v>
          </cell>
          <cell r="AG46" t="str">
            <v>FORNEC E/OU ASSENT DE TUBO DE FERRO FUNDIDO JUNTA</v>
          </cell>
          <cell r="AH46">
            <v>73887</v>
          </cell>
          <cell r="AI46" t="str">
            <v>ASSENTAMENTO DE TUBO DE FERRO FUNDIDO COM JUNTA ELASTICA</v>
          </cell>
        </row>
        <row r="47">
          <cell r="G47" t="str">
            <v>73887/9</v>
          </cell>
          <cell r="H47" t="str">
            <v>ASSENTAMENTO SIMPLES DE TUBOS DE FERRO FUNDIDO (FOFO) C/ JUNTA ELASTICA - DN 450 MM - INCLUSIVE TRANSPORTE</v>
          </cell>
          <cell r="I47" t="str">
            <v>M</v>
          </cell>
          <cell r="J47">
            <v>10.47</v>
          </cell>
          <cell r="K47" t="str">
            <v>COMPOSICAO</v>
          </cell>
          <cell r="L47">
            <v>73480</v>
          </cell>
          <cell r="M47" t="str">
            <v>CUSTO HORARIO PRODUTIVO - GUINDASTE MUNK 640/18 - 8T S/CAMINHAO MERCE-DES BENZ 1418/51 - 184 HP</v>
          </cell>
          <cell r="N47" t="str">
            <v>H</v>
          </cell>
          <cell r="O47">
            <v>3.1E-2</v>
          </cell>
          <cell r="P47">
            <v>99.78</v>
          </cell>
          <cell r="Q47">
            <v>3.09</v>
          </cell>
          <cell r="AD47" t="str">
            <v>ASTU</v>
          </cell>
          <cell r="AE47" t="str">
            <v>ASSENTAMENTO DE TUBOS E PECAS</v>
          </cell>
          <cell r="AF47">
            <v>45</v>
          </cell>
          <cell r="AG47" t="str">
            <v>FORNEC E/OU ASSENT DE TUBO DE FERRO FUNDIDO JUNTA</v>
          </cell>
          <cell r="AH47">
            <v>73887</v>
          </cell>
          <cell r="AI47" t="str">
            <v>ASSENTAMENTO DE TUBO DE FERRO FUNDIDO COM JUNTA ELASTICA</v>
          </cell>
        </row>
        <row r="48">
          <cell r="G48" t="str">
            <v>73887/9</v>
          </cell>
          <cell r="H48" t="str">
            <v>ASSENTAMENTO SIMPLES DE TUBOS DE FERRO FUNDIDO (FOFO) C/ JUNTA ELASTICA - DN 450 MM - INCLUSIVE TRANSPORTE</v>
          </cell>
          <cell r="I48" t="str">
            <v>M</v>
          </cell>
          <cell r="J48">
            <v>10.47</v>
          </cell>
          <cell r="K48" t="str">
            <v>COMPOSICAO</v>
          </cell>
          <cell r="L48">
            <v>73518</v>
          </cell>
          <cell r="M48" t="str">
            <v>TRANSPORTE DE TUBOS DE FERRO DUTIL DN 450</v>
          </cell>
          <cell r="N48" t="str">
            <v>M</v>
          </cell>
          <cell r="O48">
            <v>1</v>
          </cell>
          <cell r="P48">
            <v>2.5099999999999998</v>
          </cell>
          <cell r="Q48">
            <v>2.5099999999999998</v>
          </cell>
          <cell r="AD48" t="str">
            <v>ASTU</v>
          </cell>
          <cell r="AE48" t="str">
            <v>ASSENTAMENTO DE TUBOS E PECAS</v>
          </cell>
          <cell r="AF48">
            <v>45</v>
          </cell>
          <cell r="AG48" t="str">
            <v>FORNEC E/OU ASSENT DE TUBO DE FERRO FUNDIDO JUNTA</v>
          </cell>
          <cell r="AH48">
            <v>73887</v>
          </cell>
          <cell r="AI48" t="str">
            <v>ASSENTAMENTO DE TUBO DE FERRO FUNDIDO COM JUNTA ELASTICA</v>
          </cell>
        </row>
        <row r="49">
          <cell r="G49" t="str">
            <v>73887/9</v>
          </cell>
          <cell r="H49" t="str">
            <v>ASSENTAMENTO SIMPLES DE TUBOS DE FERRO FUNDIDO (FOFO) C/ JUNTA ELASTICA - DN 450 MM - INCLUSIVE TRANSPORTE</v>
          </cell>
          <cell r="I49" t="str">
            <v>M</v>
          </cell>
          <cell r="J49">
            <v>10.47</v>
          </cell>
          <cell r="K49" t="str">
            <v>INSUMO</v>
          </cell>
          <cell r="L49">
            <v>2699</v>
          </cell>
          <cell r="M49" t="str">
            <v>ASSENTADOR DE TUBOS</v>
          </cell>
          <cell r="N49" t="str">
            <v>H</v>
          </cell>
          <cell r="O49">
            <v>0.16300000000000001</v>
          </cell>
          <cell r="P49">
            <v>14.96</v>
          </cell>
          <cell r="Q49">
            <v>2.44</v>
          </cell>
          <cell r="AD49" t="str">
            <v>ASTU</v>
          </cell>
          <cell r="AE49" t="str">
            <v>ASSENTAMENTO DE TUBOS E PECAS</v>
          </cell>
          <cell r="AF49">
            <v>45</v>
          </cell>
          <cell r="AG49" t="str">
            <v>FORNEC E/OU ASSENT DE TUBO DE FERRO FUNDIDO JUNTA</v>
          </cell>
          <cell r="AH49">
            <v>73887</v>
          </cell>
          <cell r="AI49" t="str">
            <v>ASSENTAMENTO DE TUBO DE FERRO FUNDIDO COM JUNTA ELASTICA</v>
          </cell>
        </row>
        <row r="50">
          <cell r="G50" t="str">
            <v>73887/9</v>
          </cell>
          <cell r="H50" t="str">
            <v>ASSENTAMENTO SIMPLES DE TUBOS DE FERRO FUNDIDO (FOFO) C/ JUNTA ELASTICA - DN 450 MM - INCLUSIVE TRANSPORTE</v>
          </cell>
          <cell r="I50" t="str">
            <v>M</v>
          </cell>
          <cell r="J50">
            <v>10.47</v>
          </cell>
          <cell r="K50" t="str">
            <v>INSUMO</v>
          </cell>
          <cell r="L50">
            <v>6111</v>
          </cell>
          <cell r="M50" t="str">
            <v>SERVENTE</v>
          </cell>
          <cell r="N50" t="str">
            <v>H</v>
          </cell>
          <cell r="O50">
            <v>0.32600000000000001</v>
          </cell>
          <cell r="P50">
            <v>7.44</v>
          </cell>
          <cell r="Q50">
            <v>2.42</v>
          </cell>
          <cell r="AD50" t="str">
            <v>ASTU</v>
          </cell>
          <cell r="AE50" t="str">
            <v>ASSENTAMENTO DE TUBOS E PECAS</v>
          </cell>
          <cell r="AF50">
            <v>45</v>
          </cell>
          <cell r="AG50" t="str">
            <v>FORNEC E/OU ASSENT DE TUBO DE FERRO FUNDIDO JUNTA</v>
          </cell>
          <cell r="AH50">
            <v>73887</v>
          </cell>
          <cell r="AI50" t="str">
            <v>ASSENTAMENTO DE TUBO DE FERRO FUNDIDO COM JUNTA ELASTICA</v>
          </cell>
        </row>
        <row r="51">
          <cell r="G51" t="str">
            <v>73887/10</v>
          </cell>
          <cell r="H51" t="str">
            <v>ASSENTAMENTO SIMPLES DE TUBOS DE FERRO FUNDIDO (FOFO) C/ JUNTA ELASTICA - DN 500 MM - INCLUSIVE TRANSPORTE</v>
          </cell>
          <cell r="I51" t="str">
            <v>M</v>
          </cell>
          <cell r="J51">
            <v>11.68</v>
          </cell>
          <cell r="R51">
            <v>7.71</v>
          </cell>
          <cell r="S51">
            <v>66.02</v>
          </cell>
          <cell r="T51">
            <v>2.91</v>
          </cell>
          <cell r="U51">
            <v>24.99</v>
          </cell>
          <cell r="V51">
            <v>1.04</v>
          </cell>
          <cell r="W51">
            <v>8.98</v>
          </cell>
          <cell r="X51">
            <v>0</v>
          </cell>
          <cell r="Y51">
            <v>0</v>
          </cell>
          <cell r="Z51">
            <v>0</v>
          </cell>
          <cell r="AA51">
            <v>0</v>
          </cell>
          <cell r="AB51" t="str">
            <v>CAIXA REFERENCIAL</v>
          </cell>
          <cell r="AD51" t="str">
            <v>ASTU</v>
          </cell>
          <cell r="AE51" t="str">
            <v>ASSENTAMENTO DE TUBOS E PECAS</v>
          </cell>
          <cell r="AF51">
            <v>45</v>
          </cell>
          <cell r="AG51" t="str">
            <v>FORNEC E/OU ASSENT DE TUBO DE FERRO FUNDIDO JUNTA</v>
          </cell>
          <cell r="AH51">
            <v>73887</v>
          </cell>
          <cell r="AI51" t="str">
            <v>ASSENTAMENTO DE TUBO DE FERRO FUNDIDO COM JUNTA ELASTICA</v>
          </cell>
        </row>
        <row r="52">
          <cell r="G52" t="str">
            <v>73887/10</v>
          </cell>
          <cell r="H52" t="str">
            <v>ASSENTAMENTO SIMPLES DE TUBOS DE FERRO FUNDIDO (FOFO) C/ JUNTA ELASTICA - DN 500 MM - INCLUSIVE TRANSPORTE</v>
          </cell>
          <cell r="I52" t="str">
            <v>M</v>
          </cell>
          <cell r="J52">
            <v>11.68</v>
          </cell>
          <cell r="K52" t="str">
            <v>COMPOSICAO</v>
          </cell>
          <cell r="L52">
            <v>73480</v>
          </cell>
          <cell r="M52" t="str">
            <v>CUSTO HORARIO PRODUTIVO - GUINDASTE MUNK 640/18 - 8T S/CAMINHAO MERCE-DES BENZ 1418/51 - 184 HP</v>
          </cell>
          <cell r="N52" t="str">
            <v>H</v>
          </cell>
          <cell r="O52">
            <v>3.7999999999999999E-2</v>
          </cell>
          <cell r="P52">
            <v>99.78</v>
          </cell>
          <cell r="Q52">
            <v>3.79</v>
          </cell>
          <cell r="AD52" t="str">
            <v>ASTU</v>
          </cell>
          <cell r="AE52" t="str">
            <v>ASSENTAMENTO DE TUBOS E PECAS</v>
          </cell>
          <cell r="AF52">
            <v>45</v>
          </cell>
          <cell r="AG52" t="str">
            <v>FORNEC E/OU ASSENT DE TUBO DE FERRO FUNDIDO JUNTA</v>
          </cell>
          <cell r="AH52">
            <v>73887</v>
          </cell>
          <cell r="AI52" t="str">
            <v>ASSENTAMENTO DE TUBO DE FERRO FUNDIDO COM JUNTA ELASTICA</v>
          </cell>
        </row>
        <row r="53">
          <cell r="G53" t="str">
            <v>73887/10</v>
          </cell>
          <cell r="H53" t="str">
            <v>ASSENTAMENTO SIMPLES DE TUBOS DE FERRO FUNDIDO (FOFO) C/ JUNTA ELASTICA - DN 500 MM - INCLUSIVE TRANSPORTE</v>
          </cell>
          <cell r="I53" t="str">
            <v>M</v>
          </cell>
          <cell r="J53">
            <v>11.68</v>
          </cell>
          <cell r="K53" t="str">
            <v>COMPOSICAO</v>
          </cell>
          <cell r="L53">
            <v>73517</v>
          </cell>
          <cell r="M53" t="str">
            <v>TRANSPORTE DE TUBOS DE FERRO DUTIL DN 500</v>
          </cell>
          <cell r="N53" t="str">
            <v>M</v>
          </cell>
          <cell r="O53">
            <v>1</v>
          </cell>
          <cell r="P53">
            <v>2.9</v>
          </cell>
          <cell r="Q53">
            <v>2.9</v>
          </cell>
          <cell r="AD53" t="str">
            <v>ASTU</v>
          </cell>
          <cell r="AE53" t="str">
            <v>ASSENTAMENTO DE TUBOS E PECAS</v>
          </cell>
          <cell r="AF53">
            <v>45</v>
          </cell>
          <cell r="AG53" t="str">
            <v>FORNEC E/OU ASSENT DE TUBO DE FERRO FUNDIDO JUNTA</v>
          </cell>
          <cell r="AH53">
            <v>73887</v>
          </cell>
          <cell r="AI53" t="str">
            <v>ASSENTAMENTO DE TUBO DE FERRO FUNDIDO COM JUNTA ELASTICA</v>
          </cell>
        </row>
        <row r="54">
          <cell r="G54" t="str">
            <v>73887/10</v>
          </cell>
          <cell r="H54" t="str">
            <v>ASSENTAMENTO SIMPLES DE TUBOS DE FERRO FUNDIDO (FOFO) C/ JUNTA ELASTICA - DN 500 MM - INCLUSIVE TRANSPORTE</v>
          </cell>
          <cell r="I54" t="str">
            <v>M</v>
          </cell>
          <cell r="J54">
            <v>11.68</v>
          </cell>
          <cell r="K54" t="str">
            <v>INSUMO</v>
          </cell>
          <cell r="L54">
            <v>2699</v>
          </cell>
          <cell r="M54" t="str">
            <v>ASSENTADOR DE TUBOS</v>
          </cell>
          <cell r="N54" t="str">
            <v>H</v>
          </cell>
          <cell r="O54">
            <v>0.16699999999999998</v>
          </cell>
          <cell r="P54">
            <v>14.96</v>
          </cell>
          <cell r="Q54">
            <v>2.4900000000000002</v>
          </cell>
          <cell r="AD54" t="str">
            <v>ASTU</v>
          </cell>
          <cell r="AE54" t="str">
            <v>ASSENTAMENTO DE TUBOS E PECAS</v>
          </cell>
          <cell r="AF54">
            <v>45</v>
          </cell>
          <cell r="AG54" t="str">
            <v>FORNEC E/OU ASSENT DE TUBO DE FERRO FUNDIDO JUNTA</v>
          </cell>
          <cell r="AH54">
            <v>73887</v>
          </cell>
          <cell r="AI54" t="str">
            <v>ASSENTAMENTO DE TUBO DE FERRO FUNDIDO COM JUNTA ELASTICA</v>
          </cell>
        </row>
        <row r="55">
          <cell r="G55" t="str">
            <v>73887/10</v>
          </cell>
          <cell r="H55" t="str">
            <v>ASSENTAMENTO SIMPLES DE TUBOS DE FERRO FUNDIDO (FOFO) C/ JUNTA ELASTICA - DN 500 MM - INCLUSIVE TRANSPORTE</v>
          </cell>
          <cell r="I55" t="str">
            <v>M</v>
          </cell>
          <cell r="J55">
            <v>11.68</v>
          </cell>
          <cell r="K55" t="str">
            <v>INSUMO</v>
          </cell>
          <cell r="L55">
            <v>6111</v>
          </cell>
          <cell r="M55" t="str">
            <v>SERVENTE</v>
          </cell>
          <cell r="N55" t="str">
            <v>H</v>
          </cell>
          <cell r="O55">
            <v>0.33399999999999996</v>
          </cell>
          <cell r="P55">
            <v>7.44</v>
          </cell>
          <cell r="Q55">
            <v>2.48</v>
          </cell>
          <cell r="AD55" t="str">
            <v>ASTU</v>
          </cell>
          <cell r="AE55" t="str">
            <v>ASSENTAMENTO DE TUBOS E PECAS</v>
          </cell>
          <cell r="AF55">
            <v>45</v>
          </cell>
          <cell r="AG55" t="str">
            <v>FORNEC E/OU ASSENT DE TUBO DE FERRO FUNDIDO JUNTA</v>
          </cell>
          <cell r="AH55">
            <v>73887</v>
          </cell>
          <cell r="AI55" t="str">
            <v>ASSENTAMENTO DE TUBO DE FERRO FUNDIDO COM JUNTA ELASTICA</v>
          </cell>
        </row>
        <row r="56">
          <cell r="G56" t="str">
            <v>73887/11</v>
          </cell>
          <cell r="H56" t="str">
            <v>ASSENTAMENTO SIMPLES DE TUBOS DE FERRO FUNDIDO (FOFO) C/ JUNTA ELASTICA - DN 600 MM - INCLUSIVE TRANSPORTE</v>
          </cell>
          <cell r="I56" t="str">
            <v>M</v>
          </cell>
          <cell r="J56">
            <v>14.09</v>
          </cell>
          <cell r="R56">
            <v>9.2200000000000006</v>
          </cell>
          <cell r="S56">
            <v>65.47</v>
          </cell>
          <cell r="T56">
            <v>3.53</v>
          </cell>
          <cell r="U56">
            <v>25.08</v>
          </cell>
          <cell r="V56">
            <v>1.33</v>
          </cell>
          <cell r="W56">
            <v>9.44</v>
          </cell>
          <cell r="X56">
            <v>0</v>
          </cell>
          <cell r="Y56">
            <v>0</v>
          </cell>
          <cell r="Z56">
            <v>0</v>
          </cell>
          <cell r="AA56">
            <v>0</v>
          </cell>
          <cell r="AB56" t="str">
            <v>CAIXA REFERENCIAL</v>
          </cell>
          <cell r="AD56" t="str">
            <v>ASTU</v>
          </cell>
          <cell r="AE56" t="str">
            <v>ASSENTAMENTO DE TUBOS E PECAS</v>
          </cell>
          <cell r="AF56">
            <v>45</v>
          </cell>
          <cell r="AG56" t="str">
            <v>FORNEC E/OU ASSENT DE TUBO DE FERRO FUNDIDO JUNTA</v>
          </cell>
          <cell r="AH56">
            <v>73887</v>
          </cell>
          <cell r="AI56" t="str">
            <v>ASSENTAMENTO DE TUBO DE FERRO FUNDIDO COM JUNTA ELASTICA</v>
          </cell>
        </row>
        <row r="57">
          <cell r="G57" t="str">
            <v>73887/11</v>
          </cell>
          <cell r="H57" t="str">
            <v>ASSENTAMENTO SIMPLES DE TUBOS DE FERRO FUNDIDO (FOFO) C/ JUNTA ELASTICA - DN 600 MM - INCLUSIVE TRANSPORTE</v>
          </cell>
          <cell r="I57" t="str">
            <v>M</v>
          </cell>
          <cell r="J57">
            <v>14.09</v>
          </cell>
          <cell r="K57" t="str">
            <v>COMPOSICAO</v>
          </cell>
          <cell r="L57">
            <v>73480</v>
          </cell>
          <cell r="M57" t="str">
            <v>CUSTO HORARIO PRODUTIVO - GUINDASTE MUNK 640/18 - 8T S/CAMINHAO MERCE-DES BENZ 1418/51 - 184 HP</v>
          </cell>
          <cell r="N57" t="str">
            <v>H</v>
          </cell>
          <cell r="O57">
            <v>4.5999999999999999E-2</v>
          </cell>
          <cell r="P57">
            <v>99.78</v>
          </cell>
          <cell r="Q57">
            <v>4.58</v>
          </cell>
          <cell r="AD57" t="str">
            <v>ASTU</v>
          </cell>
          <cell r="AE57" t="str">
            <v>ASSENTAMENTO DE TUBOS E PECAS</v>
          </cell>
          <cell r="AF57">
            <v>45</v>
          </cell>
          <cell r="AG57" t="str">
            <v>FORNEC E/OU ASSENT DE TUBO DE FERRO FUNDIDO JUNTA</v>
          </cell>
          <cell r="AH57">
            <v>73887</v>
          </cell>
          <cell r="AI57" t="str">
            <v>ASSENTAMENTO DE TUBO DE FERRO FUNDIDO COM JUNTA ELASTICA</v>
          </cell>
        </row>
        <row r="58">
          <cell r="G58" t="str">
            <v>73887/11</v>
          </cell>
          <cell r="H58" t="str">
            <v>ASSENTAMENTO SIMPLES DE TUBOS DE FERRO FUNDIDO (FOFO) C/ JUNTA ELASTICA - DN 600 MM - INCLUSIVE TRANSPORTE</v>
          </cell>
          <cell r="I58" t="str">
            <v>M</v>
          </cell>
          <cell r="J58">
            <v>14.09</v>
          </cell>
          <cell r="K58" t="str">
            <v>COMPOSICAO</v>
          </cell>
          <cell r="L58">
            <v>73516</v>
          </cell>
          <cell r="M58" t="str">
            <v>TRANSPORTE DE TUBOS DE FERRO DUTIL DN 600</v>
          </cell>
          <cell r="N58" t="str">
            <v>M</v>
          </cell>
          <cell r="O58">
            <v>1</v>
          </cell>
          <cell r="P58">
            <v>3.82</v>
          </cell>
          <cell r="Q58">
            <v>3.82</v>
          </cell>
          <cell r="AD58" t="str">
            <v>ASTU</v>
          </cell>
          <cell r="AE58" t="str">
            <v>ASSENTAMENTO DE TUBOS E PECAS</v>
          </cell>
          <cell r="AF58">
            <v>45</v>
          </cell>
          <cell r="AG58" t="str">
            <v>FORNEC E/OU ASSENT DE TUBO DE FERRO FUNDIDO JUNTA</v>
          </cell>
          <cell r="AH58">
            <v>73887</v>
          </cell>
          <cell r="AI58" t="str">
            <v>ASSENTAMENTO DE TUBO DE FERRO FUNDIDO COM JUNTA ELASTICA</v>
          </cell>
        </row>
        <row r="59">
          <cell r="G59" t="str">
            <v>73887/11</v>
          </cell>
          <cell r="H59" t="str">
            <v>ASSENTAMENTO SIMPLES DE TUBOS DE FERRO FUNDIDO (FOFO) C/ JUNTA ELASTICA - DN 600 MM - INCLUSIVE TRANSPORTE</v>
          </cell>
          <cell r="I59" t="str">
            <v>M</v>
          </cell>
          <cell r="J59">
            <v>14.09</v>
          </cell>
          <cell r="K59" t="str">
            <v>INSUMO</v>
          </cell>
          <cell r="L59">
            <v>2699</v>
          </cell>
          <cell r="M59" t="str">
            <v>ASSENTADOR DE TUBOS</v>
          </cell>
          <cell r="N59" t="str">
            <v>H</v>
          </cell>
          <cell r="O59">
            <v>0.19</v>
          </cell>
          <cell r="P59">
            <v>14.96</v>
          </cell>
          <cell r="Q59">
            <v>2.84</v>
          </cell>
          <cell r="AD59" t="str">
            <v>ASTU</v>
          </cell>
          <cell r="AE59" t="str">
            <v>ASSENTAMENTO DE TUBOS E PECAS</v>
          </cell>
          <cell r="AF59">
            <v>45</v>
          </cell>
          <cell r="AG59" t="str">
            <v>FORNEC E/OU ASSENT DE TUBO DE FERRO FUNDIDO JUNTA</v>
          </cell>
          <cell r="AH59">
            <v>73887</v>
          </cell>
          <cell r="AI59" t="str">
            <v>ASSENTAMENTO DE TUBO DE FERRO FUNDIDO COM JUNTA ELASTICA</v>
          </cell>
        </row>
        <row r="60">
          <cell r="G60" t="str">
            <v>73887/11</v>
          </cell>
          <cell r="H60" t="str">
            <v>ASSENTAMENTO SIMPLES DE TUBOS DE FERRO FUNDIDO (FOFO) C/ JUNTA ELASTICA - DN 600 MM - INCLUSIVE TRANSPORTE</v>
          </cell>
          <cell r="I60" t="str">
            <v>M</v>
          </cell>
          <cell r="J60">
            <v>14.09</v>
          </cell>
          <cell r="K60" t="str">
            <v>INSUMO</v>
          </cell>
          <cell r="L60">
            <v>6111</v>
          </cell>
          <cell r="M60" t="str">
            <v>SERVENTE</v>
          </cell>
          <cell r="N60" t="str">
            <v>H</v>
          </cell>
          <cell r="O60">
            <v>0.38</v>
          </cell>
          <cell r="P60">
            <v>7.44</v>
          </cell>
          <cell r="Q60">
            <v>2.83</v>
          </cell>
          <cell r="AD60" t="str">
            <v>ASTU</v>
          </cell>
          <cell r="AE60" t="str">
            <v>ASSENTAMENTO DE TUBOS E PECAS</v>
          </cell>
          <cell r="AF60">
            <v>45</v>
          </cell>
          <cell r="AG60" t="str">
            <v>FORNEC E/OU ASSENT DE TUBO DE FERRO FUNDIDO JUNTA</v>
          </cell>
          <cell r="AH60">
            <v>73887</v>
          </cell>
          <cell r="AI60" t="str">
            <v>ASSENTAMENTO DE TUBO DE FERRO FUNDIDO COM JUNTA ELASTICA</v>
          </cell>
        </row>
        <row r="61">
          <cell r="G61" t="str">
            <v>73887/12</v>
          </cell>
          <cell r="H61" t="str">
            <v>ASSENTAMENTO SIMPLES DE TUBOS DE FERRO FUNDIDO (FOFO) C/ JUNTA ELASTICA - DN 700 MM - INCLUSIVE TRANSPORTE</v>
          </cell>
          <cell r="I61" t="str">
            <v>M</v>
          </cell>
          <cell r="J61">
            <v>17.399999999999999</v>
          </cell>
          <cell r="R61">
            <v>12.06</v>
          </cell>
          <cell r="S61">
            <v>69.34</v>
          </cell>
          <cell r="T61">
            <v>3.76</v>
          </cell>
          <cell r="U61">
            <v>21.63</v>
          </cell>
          <cell r="V61">
            <v>1.56</v>
          </cell>
          <cell r="W61">
            <v>9.01</v>
          </cell>
          <cell r="X61">
            <v>0</v>
          </cell>
          <cell r="Y61">
            <v>0</v>
          </cell>
          <cell r="Z61">
            <v>0</v>
          </cell>
          <cell r="AA61">
            <v>0</v>
          </cell>
          <cell r="AB61" t="str">
            <v>CAIXA REFERENCIAL</v>
          </cell>
          <cell r="AD61" t="str">
            <v>ASTU</v>
          </cell>
          <cell r="AE61" t="str">
            <v>ASSENTAMENTO DE TUBOS E PECAS</v>
          </cell>
          <cell r="AF61">
            <v>45</v>
          </cell>
          <cell r="AG61" t="str">
            <v>FORNEC E/OU ASSENT DE TUBO DE FERRO FUNDIDO JUNTA</v>
          </cell>
          <cell r="AH61">
            <v>73887</v>
          </cell>
          <cell r="AI61" t="str">
            <v>ASSENTAMENTO DE TUBO DE FERRO FUNDIDO COM JUNTA ELASTICA</v>
          </cell>
        </row>
        <row r="62">
          <cell r="G62" t="str">
            <v>73887/12</v>
          </cell>
          <cell r="H62" t="str">
            <v>ASSENTAMENTO SIMPLES DE TUBOS DE FERRO FUNDIDO (FOFO) C/ JUNTA ELASTICA - DN 700 MM - INCLUSIVE TRANSPORTE</v>
          </cell>
          <cell r="I62" t="str">
            <v>M</v>
          </cell>
          <cell r="J62">
            <v>17.399999999999999</v>
          </cell>
          <cell r="K62" t="str">
            <v>COMPOSICAO</v>
          </cell>
          <cell r="L62">
            <v>73480</v>
          </cell>
          <cell r="M62" t="str">
            <v>CUSTO HORARIO PRODUTIVO - GUINDASTE MUNK 640/18 - 8T S/CAMINHAO MERCE-DES BENZ 1418/51 - 184 HP</v>
          </cell>
          <cell r="N62" t="str">
            <v>H</v>
          </cell>
          <cell r="O62">
            <v>4.8999999999999995E-2</v>
          </cell>
          <cell r="P62">
            <v>99.78</v>
          </cell>
          <cell r="Q62">
            <v>4.88</v>
          </cell>
          <cell r="AD62" t="str">
            <v>ASTU</v>
          </cell>
          <cell r="AE62" t="str">
            <v>ASSENTAMENTO DE TUBOS E PECAS</v>
          </cell>
          <cell r="AF62">
            <v>45</v>
          </cell>
          <cell r="AG62" t="str">
            <v>FORNEC E/OU ASSENT DE TUBO DE FERRO FUNDIDO JUNTA</v>
          </cell>
          <cell r="AH62">
            <v>73887</v>
          </cell>
          <cell r="AI62" t="str">
            <v>ASSENTAMENTO DE TUBO DE FERRO FUNDIDO COM JUNTA ELASTICA</v>
          </cell>
        </row>
        <row r="63">
          <cell r="G63" t="str">
            <v>73887/12</v>
          </cell>
          <cell r="H63" t="str">
            <v>ASSENTAMENTO SIMPLES DE TUBOS DE FERRO FUNDIDO (FOFO) C/ JUNTA ELASTICA - DN 700 MM - INCLUSIVE TRANSPORTE</v>
          </cell>
          <cell r="I63" t="str">
            <v>M</v>
          </cell>
          <cell r="J63">
            <v>17.399999999999999</v>
          </cell>
          <cell r="K63" t="str">
            <v>COMPOSICAO</v>
          </cell>
          <cell r="L63">
            <v>73515</v>
          </cell>
          <cell r="M63" t="str">
            <v>TRANSPORTE DE TUBOS DE FERRO DUTIL DN 700</v>
          </cell>
          <cell r="N63" t="str">
            <v>M</v>
          </cell>
          <cell r="O63">
            <v>1</v>
          </cell>
          <cell r="P63">
            <v>4.8600000000000003</v>
          </cell>
          <cell r="Q63">
            <v>4.8600000000000003</v>
          </cell>
          <cell r="AD63" t="str">
            <v>ASTU</v>
          </cell>
          <cell r="AE63" t="str">
            <v>ASSENTAMENTO DE TUBOS E PECAS</v>
          </cell>
          <cell r="AF63">
            <v>45</v>
          </cell>
          <cell r="AG63" t="str">
            <v>FORNEC E/OU ASSENT DE TUBO DE FERRO FUNDIDO JUNTA</v>
          </cell>
          <cell r="AH63">
            <v>73887</v>
          </cell>
          <cell r="AI63" t="str">
            <v>ASSENTAMENTO DE TUBO DE FERRO FUNDIDO COM JUNTA ELASTICA</v>
          </cell>
        </row>
        <row r="64">
          <cell r="G64" t="str">
            <v>73887/12</v>
          </cell>
          <cell r="H64" t="str">
            <v>ASSENTAMENTO SIMPLES DE TUBOS DE FERRO FUNDIDO (FOFO) C/ JUNTA ELASTICA - DN 700 MM - INCLUSIVE TRANSPORTE</v>
          </cell>
          <cell r="I64" t="str">
            <v>M</v>
          </cell>
          <cell r="J64">
            <v>17.399999999999999</v>
          </cell>
          <cell r="K64" t="str">
            <v>INSUMO</v>
          </cell>
          <cell r="L64">
            <v>2699</v>
          </cell>
          <cell r="M64" t="str">
            <v>ASSENTADOR DE TUBOS</v>
          </cell>
          <cell r="N64" t="str">
            <v>H</v>
          </cell>
          <cell r="O64">
            <v>0.20499999999999999</v>
          </cell>
          <cell r="P64">
            <v>14.96</v>
          </cell>
          <cell r="Q64">
            <v>3.06</v>
          </cell>
          <cell r="AD64" t="str">
            <v>ASTU</v>
          </cell>
          <cell r="AE64" t="str">
            <v>ASSENTAMENTO DE TUBOS E PECAS</v>
          </cell>
          <cell r="AF64">
            <v>45</v>
          </cell>
          <cell r="AG64" t="str">
            <v>FORNEC E/OU ASSENT DE TUBO DE FERRO FUNDIDO JUNTA</v>
          </cell>
          <cell r="AH64">
            <v>73887</v>
          </cell>
          <cell r="AI64" t="str">
            <v>ASSENTAMENTO DE TUBO DE FERRO FUNDIDO COM JUNTA ELASTICA</v>
          </cell>
        </row>
        <row r="65">
          <cell r="G65" t="str">
            <v>73887/12</v>
          </cell>
          <cell r="H65" t="str">
            <v>ASSENTAMENTO SIMPLES DE TUBOS DE FERRO FUNDIDO (FOFO) C/ JUNTA ELASTICA - DN 700 MM - INCLUSIVE TRANSPORTE</v>
          </cell>
          <cell r="I65" t="str">
            <v>M</v>
          </cell>
          <cell r="J65">
            <v>17.399999999999999</v>
          </cell>
          <cell r="K65" t="str">
            <v>INSUMO</v>
          </cell>
          <cell r="L65">
            <v>6111</v>
          </cell>
          <cell r="M65" t="str">
            <v>SERVENTE</v>
          </cell>
          <cell r="N65" t="str">
            <v>H</v>
          </cell>
          <cell r="O65">
            <v>0.61499999999999999</v>
          </cell>
          <cell r="P65">
            <v>7.44</v>
          </cell>
          <cell r="Q65">
            <v>4.58</v>
          </cell>
          <cell r="AD65" t="str">
            <v>ASTU</v>
          </cell>
          <cell r="AE65" t="str">
            <v>ASSENTAMENTO DE TUBOS E PECAS</v>
          </cell>
          <cell r="AF65">
            <v>45</v>
          </cell>
          <cell r="AG65" t="str">
            <v>FORNEC E/OU ASSENT DE TUBO DE FERRO FUNDIDO JUNTA</v>
          </cell>
          <cell r="AH65">
            <v>73887</v>
          </cell>
          <cell r="AI65" t="str">
            <v>ASSENTAMENTO DE TUBO DE FERRO FUNDIDO COM JUNTA ELASTICA</v>
          </cell>
        </row>
        <row r="66">
          <cell r="G66" t="str">
            <v>73887/13</v>
          </cell>
          <cell r="H66" t="str">
            <v>ASSENTAMENTO SIMPLES DE TUBOS DE FERRO FUNDIDO (FOFO) C/ JUNTA ELASTICA - DN 800 MM - INCLUSIVE TRANSPORTES</v>
          </cell>
          <cell r="I66" t="str">
            <v>M</v>
          </cell>
          <cell r="J66">
            <v>20.079999999999998</v>
          </cell>
          <cell r="R66">
            <v>13.7</v>
          </cell>
          <cell r="S66">
            <v>68.27</v>
          </cell>
          <cell r="T66">
            <v>4.45</v>
          </cell>
          <cell r="U66">
            <v>22.19</v>
          </cell>
          <cell r="V66">
            <v>1.91</v>
          </cell>
          <cell r="W66">
            <v>9.52</v>
          </cell>
          <cell r="X66">
            <v>0</v>
          </cell>
          <cell r="Y66">
            <v>0</v>
          </cell>
          <cell r="Z66">
            <v>0</v>
          </cell>
          <cell r="AA66">
            <v>0</v>
          </cell>
          <cell r="AB66" t="str">
            <v>CAIXA REFERENCIAL</v>
          </cell>
          <cell r="AD66" t="str">
            <v>ASTU</v>
          </cell>
          <cell r="AE66" t="str">
            <v>ASSENTAMENTO DE TUBOS E PECAS</v>
          </cell>
          <cell r="AF66">
            <v>45</v>
          </cell>
          <cell r="AG66" t="str">
            <v>FORNEC E/OU ASSENT DE TUBO DE FERRO FUNDIDO JUNTA</v>
          </cell>
          <cell r="AH66">
            <v>73887</v>
          </cell>
          <cell r="AI66" t="str">
            <v>ASSENTAMENTO DE TUBO DE FERRO FUNDIDO COM JUNTA ELASTICA</v>
          </cell>
        </row>
        <row r="67">
          <cell r="G67" t="str">
            <v>73887/13</v>
          </cell>
          <cell r="H67" t="str">
            <v>ASSENTAMENTO SIMPLES DE TUBOS DE FERRO FUNDIDO (FOFO) C/ JUNTA ELASTICA - DN 800 MM - INCLUSIVE TRANSPORTES</v>
          </cell>
          <cell r="I67" t="str">
            <v>M</v>
          </cell>
          <cell r="J67">
            <v>20.079999999999998</v>
          </cell>
          <cell r="K67" t="str">
            <v>COMPOSICAO</v>
          </cell>
          <cell r="L67">
            <v>73480</v>
          </cell>
          <cell r="M67" t="str">
            <v>CUSTO HORARIO PRODUTIVO - GUINDASTE MUNK 640/18 - 8T S/CAMINHAO MERCE-DES BENZ 1418/51 - 184 HP</v>
          </cell>
          <cell r="N67" t="str">
            <v>H</v>
          </cell>
          <cell r="O67">
            <v>5.7999999999999996E-2</v>
          </cell>
          <cell r="P67">
            <v>99.78</v>
          </cell>
          <cell r="Q67">
            <v>5.78</v>
          </cell>
          <cell r="AD67" t="str">
            <v>ASTU</v>
          </cell>
          <cell r="AE67" t="str">
            <v>ASSENTAMENTO DE TUBOS E PECAS</v>
          </cell>
          <cell r="AF67">
            <v>45</v>
          </cell>
          <cell r="AG67" t="str">
            <v>FORNEC E/OU ASSENT DE TUBO DE FERRO FUNDIDO JUNTA</v>
          </cell>
          <cell r="AH67">
            <v>73887</v>
          </cell>
          <cell r="AI67" t="str">
            <v>ASSENTAMENTO DE TUBO DE FERRO FUNDIDO COM JUNTA ELASTICA</v>
          </cell>
        </row>
        <row r="68">
          <cell r="G68" t="str">
            <v>73887/13</v>
          </cell>
          <cell r="H68" t="str">
            <v>ASSENTAMENTO SIMPLES DE TUBOS DE FERRO FUNDIDO (FOFO) C/ JUNTA ELASTICA - DN 800 MM - INCLUSIVE TRANSPORTES</v>
          </cell>
          <cell r="I68" t="str">
            <v>M</v>
          </cell>
          <cell r="J68">
            <v>20.079999999999998</v>
          </cell>
          <cell r="K68" t="str">
            <v>COMPOSICAO</v>
          </cell>
          <cell r="L68">
            <v>73514</v>
          </cell>
          <cell r="M68" t="str">
            <v>TRANSPORTE DE TUBOS DE FERRO DUTIL DN 800</v>
          </cell>
          <cell r="N68" t="str">
            <v>M</v>
          </cell>
          <cell r="O68">
            <v>1</v>
          </cell>
          <cell r="P68">
            <v>6</v>
          </cell>
          <cell r="Q68">
            <v>6</v>
          </cell>
          <cell r="AD68" t="str">
            <v>ASTU</v>
          </cell>
          <cell r="AE68" t="str">
            <v>ASSENTAMENTO DE TUBOS E PECAS</v>
          </cell>
          <cell r="AF68">
            <v>45</v>
          </cell>
          <cell r="AG68" t="str">
            <v>FORNEC E/OU ASSENT DE TUBO DE FERRO FUNDIDO JUNTA</v>
          </cell>
          <cell r="AH68">
            <v>73887</v>
          </cell>
          <cell r="AI68" t="str">
            <v>ASSENTAMENTO DE TUBO DE FERRO FUNDIDO COM JUNTA ELASTICA</v>
          </cell>
        </row>
        <row r="69">
          <cell r="G69" t="str">
            <v>73887/13</v>
          </cell>
          <cell r="H69" t="str">
            <v>ASSENTAMENTO SIMPLES DE TUBOS DE FERRO FUNDIDO (FOFO) C/ JUNTA ELASTICA - DN 800 MM - INCLUSIVE TRANSPORTES</v>
          </cell>
          <cell r="I69" t="str">
            <v>M</v>
          </cell>
          <cell r="J69">
            <v>20.079999999999998</v>
          </cell>
          <cell r="K69" t="str">
            <v>INSUMO</v>
          </cell>
          <cell r="L69">
            <v>2699</v>
          </cell>
          <cell r="M69" t="str">
            <v>ASSENTADOR DE TUBOS</v>
          </cell>
          <cell r="N69" t="str">
            <v>H</v>
          </cell>
          <cell r="O69">
            <v>0.222</v>
          </cell>
          <cell r="P69">
            <v>14.96</v>
          </cell>
          <cell r="Q69">
            <v>3.32</v>
          </cell>
          <cell r="AD69" t="str">
            <v>ASTU</v>
          </cell>
          <cell r="AE69" t="str">
            <v>ASSENTAMENTO DE TUBOS E PECAS</v>
          </cell>
          <cell r="AF69">
            <v>45</v>
          </cell>
          <cell r="AG69" t="str">
            <v>FORNEC E/OU ASSENT DE TUBO DE FERRO FUNDIDO JUNTA</v>
          </cell>
          <cell r="AH69">
            <v>73887</v>
          </cell>
          <cell r="AI69" t="str">
            <v>ASSENTAMENTO DE TUBO DE FERRO FUNDIDO COM JUNTA ELASTICA</v>
          </cell>
        </row>
        <row r="70">
          <cell r="G70" t="str">
            <v>73887/13</v>
          </cell>
          <cell r="H70" t="str">
            <v>ASSENTAMENTO SIMPLES DE TUBOS DE FERRO FUNDIDO (FOFO) C/ JUNTA ELASTICA - DN 800 MM - INCLUSIVE TRANSPORTES</v>
          </cell>
          <cell r="I70" t="str">
            <v>M</v>
          </cell>
          <cell r="J70">
            <v>20.079999999999998</v>
          </cell>
          <cell r="K70" t="str">
            <v>INSUMO</v>
          </cell>
          <cell r="L70">
            <v>6111</v>
          </cell>
          <cell r="M70" t="str">
            <v>SERVENTE</v>
          </cell>
          <cell r="N70" t="str">
            <v>H</v>
          </cell>
          <cell r="O70">
            <v>0.66599999999999993</v>
          </cell>
          <cell r="P70">
            <v>7.44</v>
          </cell>
          <cell r="Q70">
            <v>4.96</v>
          </cell>
          <cell r="AD70" t="str">
            <v>ASTU</v>
          </cell>
          <cell r="AE70" t="str">
            <v>ASSENTAMENTO DE TUBOS E PECAS</v>
          </cell>
          <cell r="AF70">
            <v>45</v>
          </cell>
          <cell r="AG70" t="str">
            <v>FORNEC E/OU ASSENT DE TUBO DE FERRO FUNDIDO JUNTA</v>
          </cell>
          <cell r="AH70">
            <v>73887</v>
          </cell>
          <cell r="AI70" t="str">
            <v>ASSENTAMENTO DE TUBO DE FERRO FUNDIDO COM JUNTA ELASTICA</v>
          </cell>
        </row>
        <row r="71">
          <cell r="G71" t="str">
            <v>73887/14</v>
          </cell>
          <cell r="H71" t="str">
            <v>ASSENTAMENTO SIMPLES DE TUBOS DE FERRO FUNDIDO (FOFO) C/ JUNTA ELASTICA - DN 900 MM - INCLUSIVE TRANSPORTE</v>
          </cell>
          <cell r="I71" t="str">
            <v>M</v>
          </cell>
          <cell r="J71">
            <v>23.63</v>
          </cell>
          <cell r="R71">
            <v>15.4</v>
          </cell>
          <cell r="S71">
            <v>65.19</v>
          </cell>
          <cell r="T71">
            <v>5.83</v>
          </cell>
          <cell r="U71">
            <v>24.71</v>
          </cell>
          <cell r="V71">
            <v>2.38</v>
          </cell>
          <cell r="W71">
            <v>10.08</v>
          </cell>
          <cell r="X71">
            <v>0</v>
          </cell>
          <cell r="Y71">
            <v>0</v>
          </cell>
          <cell r="Z71">
            <v>0</v>
          </cell>
          <cell r="AA71">
            <v>0</v>
          </cell>
          <cell r="AB71" t="str">
            <v>CAIXA REFERENCIAL</v>
          </cell>
          <cell r="AD71" t="str">
            <v>ASTU</v>
          </cell>
          <cell r="AE71" t="str">
            <v>ASSENTAMENTO DE TUBOS E PECAS</v>
          </cell>
          <cell r="AF71">
            <v>45</v>
          </cell>
          <cell r="AG71" t="str">
            <v>FORNEC E/OU ASSENT DE TUBO DE FERRO FUNDIDO JUNTA</v>
          </cell>
          <cell r="AH71">
            <v>73887</v>
          </cell>
          <cell r="AI71" t="str">
            <v>ASSENTAMENTO DE TUBO DE FERRO FUNDIDO COM JUNTA ELASTICA</v>
          </cell>
        </row>
        <row r="72">
          <cell r="G72" t="str">
            <v>73887/14</v>
          </cell>
          <cell r="H72" t="str">
            <v>ASSENTAMENTO SIMPLES DE TUBOS DE FERRO FUNDIDO (FOFO) C/ JUNTA ELASTICA - DN 900 MM - INCLUSIVE TRANSPORTE</v>
          </cell>
          <cell r="I72" t="str">
            <v>M</v>
          </cell>
          <cell r="J72">
            <v>23.63</v>
          </cell>
          <cell r="K72" t="str">
            <v>COMPOSICAO</v>
          </cell>
          <cell r="L72">
            <v>73480</v>
          </cell>
          <cell r="M72" t="str">
            <v>CUSTO HORARIO PRODUTIVO - GUINDASTE MUNK 640/18 - 8T S/CAMINHAO MERCE-DES BENZ 1418/51 - 184 HP</v>
          </cell>
          <cell r="N72" t="str">
            <v>H</v>
          </cell>
          <cell r="O72">
            <v>7.5999999999999998E-2</v>
          </cell>
          <cell r="P72">
            <v>99.78</v>
          </cell>
          <cell r="Q72">
            <v>7.58</v>
          </cell>
          <cell r="AD72" t="str">
            <v>ASTU</v>
          </cell>
          <cell r="AE72" t="str">
            <v>ASSENTAMENTO DE TUBOS E PECAS</v>
          </cell>
          <cell r="AF72">
            <v>45</v>
          </cell>
          <cell r="AG72" t="str">
            <v>FORNEC E/OU ASSENT DE TUBO DE FERRO FUNDIDO JUNTA</v>
          </cell>
          <cell r="AH72">
            <v>73887</v>
          </cell>
          <cell r="AI72" t="str">
            <v>ASSENTAMENTO DE TUBO DE FERRO FUNDIDO COM JUNTA ELASTICA</v>
          </cell>
        </row>
        <row r="73">
          <cell r="G73" t="str">
            <v>73887/14</v>
          </cell>
          <cell r="H73" t="str">
            <v>ASSENTAMENTO SIMPLES DE TUBOS DE FERRO FUNDIDO (FOFO) C/ JUNTA ELASTICA - DN 900 MM - INCLUSIVE TRANSPORTE</v>
          </cell>
          <cell r="I73" t="str">
            <v>M</v>
          </cell>
          <cell r="J73">
            <v>23.63</v>
          </cell>
          <cell r="K73" t="str">
            <v>COMPOSICAO</v>
          </cell>
          <cell r="L73">
            <v>73513</v>
          </cell>
          <cell r="M73" t="str">
            <v>TRANSPORTE DE TUBOS DE FERRO DUTIL DN 900</v>
          </cell>
          <cell r="N73" t="str">
            <v>M</v>
          </cell>
          <cell r="O73">
            <v>1</v>
          </cell>
          <cell r="P73">
            <v>7.23</v>
          </cell>
          <cell r="Q73">
            <v>7.23</v>
          </cell>
          <cell r="AD73" t="str">
            <v>ASTU</v>
          </cell>
          <cell r="AE73" t="str">
            <v>ASSENTAMENTO DE TUBOS E PECAS</v>
          </cell>
          <cell r="AF73">
            <v>45</v>
          </cell>
          <cell r="AG73" t="str">
            <v>FORNEC E/OU ASSENT DE TUBO DE FERRO FUNDIDO JUNTA</v>
          </cell>
          <cell r="AH73">
            <v>73887</v>
          </cell>
          <cell r="AI73" t="str">
            <v>ASSENTAMENTO DE TUBO DE FERRO FUNDIDO COM JUNTA ELASTICA</v>
          </cell>
        </row>
        <row r="74">
          <cell r="G74" t="str">
            <v>73887/14</v>
          </cell>
          <cell r="H74" t="str">
            <v>ASSENTAMENTO SIMPLES DE TUBOS DE FERRO FUNDIDO (FOFO) C/ JUNTA ELASTICA - DN 900 MM - INCLUSIVE TRANSPORTE</v>
          </cell>
          <cell r="I74" t="str">
            <v>M</v>
          </cell>
          <cell r="J74">
            <v>23.63</v>
          </cell>
          <cell r="K74" t="str">
            <v>INSUMO</v>
          </cell>
          <cell r="L74">
            <v>2699</v>
          </cell>
          <cell r="M74" t="str">
            <v>ASSENTADOR DE TUBOS</v>
          </cell>
          <cell r="N74" t="str">
            <v>H</v>
          </cell>
          <cell r="O74">
            <v>0.23599999999999999</v>
          </cell>
          <cell r="P74">
            <v>14.96</v>
          </cell>
          <cell r="Q74">
            <v>3.53</v>
          </cell>
          <cell r="AD74" t="str">
            <v>ASTU</v>
          </cell>
          <cell r="AE74" t="str">
            <v>ASSENTAMENTO DE TUBOS E PECAS</v>
          </cell>
          <cell r="AF74">
            <v>45</v>
          </cell>
          <cell r="AG74" t="str">
            <v>FORNEC E/OU ASSENT DE TUBO DE FERRO FUNDIDO JUNTA</v>
          </cell>
          <cell r="AH74">
            <v>73887</v>
          </cell>
          <cell r="AI74" t="str">
            <v>ASSENTAMENTO DE TUBO DE FERRO FUNDIDO COM JUNTA ELASTICA</v>
          </cell>
        </row>
        <row r="75">
          <cell r="G75" t="str">
            <v>73887/14</v>
          </cell>
          <cell r="H75" t="str">
            <v>ASSENTAMENTO SIMPLES DE TUBOS DE FERRO FUNDIDO (FOFO) C/ JUNTA ELASTICA - DN 900 MM - INCLUSIVE TRANSPORTE</v>
          </cell>
          <cell r="I75" t="str">
            <v>M</v>
          </cell>
          <cell r="J75">
            <v>23.63</v>
          </cell>
          <cell r="K75" t="str">
            <v>INSUMO</v>
          </cell>
          <cell r="L75">
            <v>6111</v>
          </cell>
          <cell r="M75" t="str">
            <v>SERVENTE</v>
          </cell>
          <cell r="N75" t="str">
            <v>H</v>
          </cell>
          <cell r="O75">
            <v>0.70799999999999996</v>
          </cell>
          <cell r="P75">
            <v>7.44</v>
          </cell>
          <cell r="Q75">
            <v>5.27</v>
          </cell>
          <cell r="AD75" t="str">
            <v>ASTU</v>
          </cell>
          <cell r="AE75" t="str">
            <v>ASSENTAMENTO DE TUBOS E PECAS</v>
          </cell>
          <cell r="AF75">
            <v>45</v>
          </cell>
          <cell r="AG75" t="str">
            <v>FORNEC E/OU ASSENT DE TUBO DE FERRO FUNDIDO JUNTA</v>
          </cell>
          <cell r="AH75">
            <v>73887</v>
          </cell>
          <cell r="AI75" t="str">
            <v>ASSENTAMENTO DE TUBO DE FERRO FUNDIDO COM JUNTA ELASTICA</v>
          </cell>
        </row>
        <row r="76">
          <cell r="G76" t="str">
            <v>73887/15</v>
          </cell>
          <cell r="H76" t="str">
            <v>ASSENTAMENTO SIMPLES DE TUBOS DE FERRO FUNDIDO (FOFO) C/ JUNTA ELASTICA - DN 1000 MM - INCLUSIVE TRANSPORTE</v>
          </cell>
          <cell r="I76" t="str">
            <v>M</v>
          </cell>
          <cell r="J76">
            <v>25.32</v>
          </cell>
          <cell r="R76">
            <v>16.64</v>
          </cell>
          <cell r="S76">
            <v>65.75</v>
          </cell>
          <cell r="T76">
            <v>5.99</v>
          </cell>
          <cell r="U76">
            <v>23.67</v>
          </cell>
          <cell r="V76">
            <v>2.67</v>
          </cell>
          <cell r="W76">
            <v>10.56</v>
          </cell>
          <cell r="X76">
            <v>0</v>
          </cell>
          <cell r="Y76">
            <v>0</v>
          </cell>
          <cell r="Z76">
            <v>0</v>
          </cell>
          <cell r="AA76">
            <v>0</v>
          </cell>
          <cell r="AB76" t="str">
            <v>CAIXA REFERENCIAL</v>
          </cell>
          <cell r="AD76" t="str">
            <v>ASTU</v>
          </cell>
          <cell r="AE76" t="str">
            <v>ASSENTAMENTO DE TUBOS E PECAS</v>
          </cell>
          <cell r="AF76">
            <v>45</v>
          </cell>
          <cell r="AG76" t="str">
            <v>FORNEC E/OU ASSENT DE TUBO DE FERRO FUNDIDO JUNTA</v>
          </cell>
          <cell r="AH76">
            <v>73887</v>
          </cell>
          <cell r="AI76" t="str">
            <v>ASSENTAMENTO DE TUBO DE FERRO FUNDIDO COM JUNTA ELASTICA</v>
          </cell>
        </row>
        <row r="77">
          <cell r="G77" t="str">
            <v>73887/15</v>
          </cell>
          <cell r="H77" t="str">
            <v>ASSENTAMENTO SIMPLES DE TUBOS DE FERRO FUNDIDO (FOFO) C/ JUNTA ELASTICA - DN 1000 MM - INCLUSIVE TRANSPORTE</v>
          </cell>
          <cell r="I77" t="str">
            <v>M</v>
          </cell>
          <cell r="J77">
            <v>25.32</v>
          </cell>
          <cell r="K77" t="str">
            <v>COMPOSICAO</v>
          </cell>
          <cell r="L77">
            <v>73480</v>
          </cell>
          <cell r="M77" t="str">
            <v>CUSTO HORARIO PRODUTIVO - GUINDASTE MUNK 640/18 - 8T S/CAMINHAO MERCE-DES BENZ 1418/51 - 184 HP</v>
          </cell>
          <cell r="N77" t="str">
            <v>H</v>
          </cell>
          <cell r="O77">
            <v>7.8E-2</v>
          </cell>
          <cell r="P77">
            <v>99.78</v>
          </cell>
          <cell r="Q77">
            <v>7.78</v>
          </cell>
          <cell r="AD77" t="str">
            <v>ASTU</v>
          </cell>
          <cell r="AE77" t="str">
            <v>ASSENTAMENTO DE TUBOS E PECAS</v>
          </cell>
          <cell r="AF77">
            <v>45</v>
          </cell>
          <cell r="AG77" t="str">
            <v>FORNEC E/OU ASSENT DE TUBO DE FERRO FUNDIDO JUNTA</v>
          </cell>
          <cell r="AH77">
            <v>73887</v>
          </cell>
          <cell r="AI77" t="str">
            <v>ASSENTAMENTO DE TUBO DE FERRO FUNDIDO COM JUNTA ELASTICA</v>
          </cell>
        </row>
        <row r="78">
          <cell r="G78" t="str">
            <v>73887/15</v>
          </cell>
          <cell r="H78" t="str">
            <v>ASSENTAMENTO SIMPLES DE TUBOS DE FERRO FUNDIDO (FOFO) C/ JUNTA ELASTICA - DN 1000 MM - INCLUSIVE TRANSPORTE</v>
          </cell>
          <cell r="I78" t="str">
            <v>M</v>
          </cell>
          <cell r="J78">
            <v>25.32</v>
          </cell>
          <cell r="K78" t="str">
            <v>COMPOSICAO</v>
          </cell>
          <cell r="L78">
            <v>73512</v>
          </cell>
          <cell r="M78" t="str">
            <v>TRANSPORTE DE TUBOS DE FERRO DUTIL DN 1000</v>
          </cell>
          <cell r="N78" t="str">
            <v>M</v>
          </cell>
          <cell r="O78">
            <v>1</v>
          </cell>
          <cell r="P78">
            <v>8.58</v>
          </cell>
          <cell r="Q78">
            <v>8.58</v>
          </cell>
          <cell r="AD78" t="str">
            <v>ASTU</v>
          </cell>
          <cell r="AE78" t="str">
            <v>ASSENTAMENTO DE TUBOS E PECAS</v>
          </cell>
          <cell r="AF78">
            <v>45</v>
          </cell>
          <cell r="AG78" t="str">
            <v>FORNEC E/OU ASSENT DE TUBO DE FERRO FUNDIDO JUNTA</v>
          </cell>
          <cell r="AH78">
            <v>73887</v>
          </cell>
          <cell r="AI78" t="str">
            <v>ASSENTAMENTO DE TUBO DE FERRO FUNDIDO COM JUNTA ELASTICA</v>
          </cell>
        </row>
        <row r="79">
          <cell r="G79" t="str">
            <v>73887/15</v>
          </cell>
          <cell r="H79" t="str">
            <v>ASSENTAMENTO SIMPLES DE TUBOS DE FERRO FUNDIDO (FOFO) C/ JUNTA ELASTICA - DN 1000 MM - INCLUSIVE TRANSPORTE</v>
          </cell>
          <cell r="I79" t="str">
            <v>M</v>
          </cell>
          <cell r="J79">
            <v>25.32</v>
          </cell>
          <cell r="K79" t="str">
            <v>INSUMO</v>
          </cell>
          <cell r="L79">
            <v>2699</v>
          </cell>
          <cell r="M79" t="str">
            <v>ASSENTADOR DE TUBOS</v>
          </cell>
          <cell r="N79" t="str">
            <v>H</v>
          </cell>
          <cell r="O79">
            <v>0.24</v>
          </cell>
          <cell r="P79">
            <v>14.96</v>
          </cell>
          <cell r="Q79">
            <v>3.59</v>
          </cell>
          <cell r="AD79" t="str">
            <v>ASTU</v>
          </cell>
          <cell r="AE79" t="str">
            <v>ASSENTAMENTO DE TUBOS E PECAS</v>
          </cell>
          <cell r="AF79">
            <v>45</v>
          </cell>
          <cell r="AG79" t="str">
            <v>FORNEC E/OU ASSENT DE TUBO DE FERRO FUNDIDO JUNTA</v>
          </cell>
          <cell r="AH79">
            <v>73887</v>
          </cell>
          <cell r="AI79" t="str">
            <v>ASSENTAMENTO DE TUBO DE FERRO FUNDIDO COM JUNTA ELASTICA</v>
          </cell>
        </row>
        <row r="80">
          <cell r="G80" t="str">
            <v>73887/15</v>
          </cell>
          <cell r="H80" t="str">
            <v>ASSENTAMENTO SIMPLES DE TUBOS DE FERRO FUNDIDO (FOFO) C/ JUNTA ELASTICA - DN 1000 MM - INCLUSIVE TRANSPORTE</v>
          </cell>
          <cell r="I80" t="str">
            <v>M</v>
          </cell>
          <cell r="J80">
            <v>25.32</v>
          </cell>
          <cell r="K80" t="str">
            <v>INSUMO</v>
          </cell>
          <cell r="L80">
            <v>6111</v>
          </cell>
          <cell r="M80" t="str">
            <v>SERVENTE</v>
          </cell>
          <cell r="N80" t="str">
            <v>H</v>
          </cell>
          <cell r="O80">
            <v>0.72</v>
          </cell>
          <cell r="P80">
            <v>7.44</v>
          </cell>
          <cell r="Q80">
            <v>5.36</v>
          </cell>
          <cell r="AD80" t="str">
            <v>ASTU</v>
          </cell>
          <cell r="AE80" t="str">
            <v>ASSENTAMENTO DE TUBOS E PECAS</v>
          </cell>
          <cell r="AF80">
            <v>45</v>
          </cell>
          <cell r="AG80" t="str">
            <v>FORNEC E/OU ASSENT DE TUBO DE FERRO FUNDIDO JUNTA</v>
          </cell>
          <cell r="AH80">
            <v>73887</v>
          </cell>
          <cell r="AI80" t="str">
            <v>ASSENTAMENTO DE TUBO DE FERRO FUNDIDO COM JUNTA ELASTICA</v>
          </cell>
        </row>
        <row r="81">
          <cell r="G81" t="str">
            <v>73887/16</v>
          </cell>
          <cell r="H81" t="str">
            <v>ASSENTAMENTO SIMPLES DE TUBOS DE FERRO FUNDIDO (FOFO) C/ JUNTA ELASTICA - DN 1100 MM - INCLUSIVE TRANSPORTE</v>
          </cell>
          <cell r="I81" t="str">
            <v>M</v>
          </cell>
          <cell r="J81">
            <v>29.99</v>
          </cell>
          <cell r="R81">
            <v>19.87</v>
          </cell>
          <cell r="S81">
            <v>66.28</v>
          </cell>
          <cell r="T81">
            <v>6.99</v>
          </cell>
          <cell r="U81">
            <v>23.31</v>
          </cell>
          <cell r="V81">
            <v>3.11</v>
          </cell>
          <cell r="W81">
            <v>10.4</v>
          </cell>
          <cell r="X81">
            <v>0</v>
          </cell>
          <cell r="Y81">
            <v>0</v>
          </cell>
          <cell r="Z81">
            <v>0</v>
          </cell>
          <cell r="AA81">
            <v>0</v>
          </cell>
          <cell r="AB81" t="str">
            <v>CAIXA REFERENCIAL</v>
          </cell>
          <cell r="AD81" t="str">
            <v>ASTU</v>
          </cell>
          <cell r="AE81" t="str">
            <v>ASSENTAMENTO DE TUBOS E PECAS</v>
          </cell>
          <cell r="AF81">
            <v>45</v>
          </cell>
          <cell r="AG81" t="str">
            <v>FORNEC E/OU ASSENT DE TUBO DE FERRO FUNDIDO JUNTA</v>
          </cell>
          <cell r="AH81">
            <v>73887</v>
          </cell>
          <cell r="AI81" t="str">
            <v>ASSENTAMENTO DE TUBO DE FERRO FUNDIDO COM JUNTA ELASTICA</v>
          </cell>
        </row>
        <row r="82">
          <cell r="G82" t="str">
            <v>73887/16</v>
          </cell>
          <cell r="H82" t="str">
            <v>ASSENTAMENTO SIMPLES DE TUBOS DE FERRO FUNDIDO (FOFO) C/ JUNTA ELASTICA - DN 1100 MM - INCLUSIVE TRANSPORTE</v>
          </cell>
          <cell r="I82" t="str">
            <v>M</v>
          </cell>
          <cell r="J82">
            <v>29.99</v>
          </cell>
          <cell r="K82" t="str">
            <v>COMPOSICAO</v>
          </cell>
          <cell r="L82">
            <v>73480</v>
          </cell>
          <cell r="M82" t="str">
            <v>CUSTO HORARIO PRODUTIVO - GUINDASTE MUNK 640/18 - 8T S/CAMINHAO MERCE-DES BENZ 1418/51 - 184 HP</v>
          </cell>
          <cell r="N82" t="str">
            <v>H</v>
          </cell>
          <cell r="O82">
            <v>9.0999999999999998E-2</v>
          </cell>
          <cell r="P82">
            <v>99.78</v>
          </cell>
          <cell r="Q82">
            <v>9.08</v>
          </cell>
          <cell r="AD82" t="str">
            <v>ASTU</v>
          </cell>
          <cell r="AE82" t="str">
            <v>ASSENTAMENTO DE TUBOS E PECAS</v>
          </cell>
          <cell r="AF82">
            <v>45</v>
          </cell>
          <cell r="AG82" t="str">
            <v>FORNEC E/OU ASSENT DE TUBO DE FERRO FUNDIDO JUNTA</v>
          </cell>
          <cell r="AH82">
            <v>73887</v>
          </cell>
          <cell r="AI82" t="str">
            <v>ASSENTAMENTO DE TUBO DE FERRO FUNDIDO COM JUNTA ELASTICA</v>
          </cell>
        </row>
        <row r="83">
          <cell r="G83" t="str">
            <v>73887/16</v>
          </cell>
          <cell r="H83" t="str">
            <v>ASSENTAMENTO SIMPLES DE TUBOS DE FERRO FUNDIDO (FOFO) C/ JUNTA ELASTICA - DN 1100 MM - INCLUSIVE TRANSPORTE</v>
          </cell>
          <cell r="I83" t="str">
            <v>M</v>
          </cell>
          <cell r="J83">
            <v>29.99</v>
          </cell>
          <cell r="K83" t="str">
            <v>COMPOSICAO</v>
          </cell>
          <cell r="L83">
            <v>73511</v>
          </cell>
          <cell r="M83" t="str">
            <v>TRANSPORTE DE TUBOS DE FERRO DUTIL DN 1100</v>
          </cell>
          <cell r="N83" t="str">
            <v>M</v>
          </cell>
          <cell r="O83">
            <v>1</v>
          </cell>
          <cell r="P83">
            <v>9.9</v>
          </cell>
          <cell r="Q83">
            <v>9.9</v>
          </cell>
          <cell r="AD83" t="str">
            <v>ASTU</v>
          </cell>
          <cell r="AE83" t="str">
            <v>ASSENTAMENTO DE TUBOS E PECAS</v>
          </cell>
          <cell r="AF83">
            <v>45</v>
          </cell>
          <cell r="AG83" t="str">
            <v>FORNEC E/OU ASSENT DE TUBO DE FERRO FUNDIDO JUNTA</v>
          </cell>
          <cell r="AH83">
            <v>73887</v>
          </cell>
          <cell r="AI83" t="str">
            <v>ASSENTAMENTO DE TUBO DE FERRO FUNDIDO COM JUNTA ELASTICA</v>
          </cell>
        </row>
        <row r="84">
          <cell r="G84" t="str">
            <v>73887/16</v>
          </cell>
          <cell r="H84" t="str">
            <v>ASSENTAMENTO SIMPLES DE TUBOS DE FERRO FUNDIDO (FOFO) C/ JUNTA ELASTICA - DN 1100 MM - INCLUSIVE TRANSPORTE</v>
          </cell>
          <cell r="I84" t="str">
            <v>M</v>
          </cell>
          <cell r="J84">
            <v>29.99</v>
          </cell>
          <cell r="K84" t="str">
            <v>INSUMO</v>
          </cell>
          <cell r="L84">
            <v>2699</v>
          </cell>
          <cell r="M84" t="str">
            <v>ASSENTADOR DE TUBOS</v>
          </cell>
          <cell r="N84" t="str">
            <v>H</v>
          </cell>
          <cell r="O84">
            <v>0.29499999999999998</v>
          </cell>
          <cell r="P84">
            <v>14.96</v>
          </cell>
          <cell r="Q84">
            <v>4.41</v>
          </cell>
          <cell r="AD84" t="str">
            <v>ASTU</v>
          </cell>
          <cell r="AE84" t="str">
            <v>ASSENTAMENTO DE TUBOS E PECAS</v>
          </cell>
          <cell r="AF84">
            <v>45</v>
          </cell>
          <cell r="AG84" t="str">
            <v>FORNEC E/OU ASSENT DE TUBO DE FERRO FUNDIDO JUNTA</v>
          </cell>
          <cell r="AH84">
            <v>73887</v>
          </cell>
          <cell r="AI84" t="str">
            <v>ASSENTAMENTO DE TUBO DE FERRO FUNDIDO COM JUNTA ELASTICA</v>
          </cell>
        </row>
        <row r="85">
          <cell r="G85" t="str">
            <v>73887/16</v>
          </cell>
          <cell r="H85" t="str">
            <v>ASSENTAMENTO SIMPLES DE TUBOS DE FERRO FUNDIDO (FOFO) C/ JUNTA ELASTICA - DN 1100 MM - INCLUSIVE TRANSPORTE</v>
          </cell>
          <cell r="I85" t="str">
            <v>M</v>
          </cell>
          <cell r="J85">
            <v>29.99</v>
          </cell>
          <cell r="K85" t="str">
            <v>INSUMO</v>
          </cell>
          <cell r="L85">
            <v>6111</v>
          </cell>
          <cell r="M85" t="str">
            <v>SERVENTE</v>
          </cell>
          <cell r="N85" t="str">
            <v>H</v>
          </cell>
          <cell r="O85">
            <v>0.88500000000000001</v>
          </cell>
          <cell r="P85">
            <v>7.44</v>
          </cell>
          <cell r="Q85">
            <v>6.59</v>
          </cell>
          <cell r="AD85" t="str">
            <v>ASTU</v>
          </cell>
          <cell r="AE85" t="str">
            <v>ASSENTAMENTO DE TUBOS E PECAS</v>
          </cell>
          <cell r="AF85">
            <v>45</v>
          </cell>
          <cell r="AG85" t="str">
            <v>FORNEC E/OU ASSENT DE TUBO DE FERRO FUNDIDO JUNTA</v>
          </cell>
          <cell r="AH85">
            <v>73887</v>
          </cell>
          <cell r="AI85" t="str">
            <v>ASSENTAMENTO DE TUBO DE FERRO FUNDIDO COM JUNTA ELASTICA</v>
          </cell>
        </row>
        <row r="86">
          <cell r="G86" t="str">
            <v>73887/17</v>
          </cell>
          <cell r="H86" t="str">
            <v>ASSENTAMENTO SIMPLES DE TUBOS DE FERRO FUNDIDO (FOFO) C/ JUNTA ELASTICA - DN 1200 MM - INCLUSIVE TRANSPORTE</v>
          </cell>
          <cell r="I86" t="str">
            <v>M</v>
          </cell>
          <cell r="J86">
            <v>35.5</v>
          </cell>
          <cell r="R86">
            <v>23.12</v>
          </cell>
          <cell r="S86">
            <v>65.14</v>
          </cell>
          <cell r="T86">
            <v>8.68</v>
          </cell>
          <cell r="U86">
            <v>24.46</v>
          </cell>
          <cell r="V86">
            <v>3.68</v>
          </cell>
          <cell r="W86">
            <v>10.39</v>
          </cell>
          <cell r="X86">
            <v>0</v>
          </cell>
          <cell r="Y86">
            <v>0</v>
          </cell>
          <cell r="Z86">
            <v>0</v>
          </cell>
          <cell r="AA86">
            <v>0</v>
          </cell>
          <cell r="AB86" t="str">
            <v>CAIXA REFERENCIAL</v>
          </cell>
          <cell r="AD86" t="str">
            <v>ASTU</v>
          </cell>
          <cell r="AE86" t="str">
            <v>ASSENTAMENTO DE TUBOS E PECAS</v>
          </cell>
          <cell r="AF86">
            <v>45</v>
          </cell>
          <cell r="AG86" t="str">
            <v>FORNEC E/OU ASSENT DE TUBO DE FERRO FUNDIDO JUNTA</v>
          </cell>
          <cell r="AH86">
            <v>73887</v>
          </cell>
          <cell r="AI86" t="str">
            <v>ASSENTAMENTO DE TUBO DE FERRO FUNDIDO COM JUNTA ELASTICA</v>
          </cell>
        </row>
        <row r="87">
          <cell r="G87" t="str">
            <v>73887/17</v>
          </cell>
          <cell r="H87" t="str">
            <v>ASSENTAMENTO SIMPLES DE TUBOS DE FERRO FUNDIDO (FOFO) C/ JUNTA ELASTICA - DN 1200 MM - INCLUSIVE TRANSPORTE</v>
          </cell>
          <cell r="I87" t="str">
            <v>M</v>
          </cell>
          <cell r="J87">
            <v>35.5</v>
          </cell>
          <cell r="K87" t="str">
            <v>COMPOSICAO</v>
          </cell>
          <cell r="L87">
            <v>73480</v>
          </cell>
          <cell r="M87" t="str">
            <v>CUSTO HORARIO PRODUTIVO - GUINDASTE MUNK 640/18 - 8T S/CAMINHAO MERCE-DES BENZ 1418/51 - 184 HP</v>
          </cell>
          <cell r="N87" t="str">
            <v>H</v>
          </cell>
          <cell r="O87">
            <v>0.11299999999999999</v>
          </cell>
          <cell r="P87">
            <v>99.78</v>
          </cell>
          <cell r="Q87">
            <v>11.27</v>
          </cell>
          <cell r="AD87" t="str">
            <v>ASTU</v>
          </cell>
          <cell r="AE87" t="str">
            <v>ASSENTAMENTO DE TUBOS E PECAS</v>
          </cell>
          <cell r="AF87">
            <v>45</v>
          </cell>
          <cell r="AG87" t="str">
            <v>FORNEC E/OU ASSENT DE TUBO DE FERRO FUNDIDO JUNTA</v>
          </cell>
          <cell r="AH87">
            <v>73887</v>
          </cell>
          <cell r="AI87" t="str">
            <v>ASSENTAMENTO DE TUBO DE FERRO FUNDIDO COM JUNTA ELASTICA</v>
          </cell>
        </row>
        <row r="88">
          <cell r="G88" t="str">
            <v>73887/17</v>
          </cell>
          <cell r="H88" t="str">
            <v>ASSENTAMENTO SIMPLES DE TUBOS DE FERRO FUNDIDO (FOFO) C/ JUNTA ELASTICA - DN 1200 MM - INCLUSIVE TRANSPORTE</v>
          </cell>
          <cell r="I88" t="str">
            <v>M</v>
          </cell>
          <cell r="J88">
            <v>35.5</v>
          </cell>
          <cell r="K88" t="str">
            <v>COMPOSICAO</v>
          </cell>
          <cell r="L88">
            <v>73510</v>
          </cell>
          <cell r="M88" t="str">
            <v>TRANSPORTE DE TUBOS DE FERRO DUTIL DN 1200</v>
          </cell>
          <cell r="N88" t="str">
            <v>M</v>
          </cell>
          <cell r="O88">
            <v>1</v>
          </cell>
          <cell r="P88">
            <v>11.45</v>
          </cell>
          <cell r="Q88">
            <v>11.45</v>
          </cell>
          <cell r="AD88" t="str">
            <v>ASTU</v>
          </cell>
          <cell r="AE88" t="str">
            <v>ASSENTAMENTO DE TUBOS E PECAS</v>
          </cell>
          <cell r="AF88">
            <v>45</v>
          </cell>
          <cell r="AG88" t="str">
            <v>FORNEC E/OU ASSENT DE TUBO DE FERRO FUNDIDO JUNTA</v>
          </cell>
          <cell r="AH88">
            <v>73887</v>
          </cell>
          <cell r="AI88" t="str">
            <v>ASSENTAMENTO DE TUBO DE FERRO FUNDIDO COM JUNTA ELASTICA</v>
          </cell>
        </row>
        <row r="89">
          <cell r="G89" t="str">
            <v>73887/17</v>
          </cell>
          <cell r="H89" t="str">
            <v>ASSENTAMENTO SIMPLES DE TUBOS DE FERRO FUNDIDO (FOFO) C/ JUNTA ELASTICA - DN 1200 MM - INCLUSIVE TRANSPORTE</v>
          </cell>
          <cell r="I89" t="str">
            <v>M</v>
          </cell>
          <cell r="J89">
            <v>35.5</v>
          </cell>
          <cell r="K89" t="str">
            <v>INSUMO</v>
          </cell>
          <cell r="L89">
            <v>2699</v>
          </cell>
          <cell r="M89" t="str">
            <v>ASSENTADOR DE TUBOS</v>
          </cell>
          <cell r="N89" t="str">
            <v>H</v>
          </cell>
          <cell r="O89">
            <v>0.34199999999999997</v>
          </cell>
          <cell r="P89">
            <v>14.96</v>
          </cell>
          <cell r="Q89">
            <v>5.1100000000000003</v>
          </cell>
          <cell r="AD89" t="str">
            <v>ASTU</v>
          </cell>
          <cell r="AE89" t="str">
            <v>ASSENTAMENTO DE TUBOS E PECAS</v>
          </cell>
          <cell r="AF89">
            <v>45</v>
          </cell>
          <cell r="AG89" t="str">
            <v>FORNEC E/OU ASSENT DE TUBO DE FERRO FUNDIDO JUNTA</v>
          </cell>
          <cell r="AH89">
            <v>73887</v>
          </cell>
          <cell r="AI89" t="str">
            <v>ASSENTAMENTO DE TUBO DE FERRO FUNDIDO COM JUNTA ELASTICA</v>
          </cell>
        </row>
        <row r="90">
          <cell r="G90" t="str">
            <v>73887/17</v>
          </cell>
          <cell r="H90" t="str">
            <v>ASSENTAMENTO SIMPLES DE TUBOS DE FERRO FUNDIDO (FOFO) C/ JUNTA ELASTICA - DN 1200 MM - INCLUSIVE TRANSPORTE</v>
          </cell>
          <cell r="I90" t="str">
            <v>M</v>
          </cell>
          <cell r="J90">
            <v>35.5</v>
          </cell>
          <cell r="K90" t="str">
            <v>INSUMO</v>
          </cell>
          <cell r="L90">
            <v>6111</v>
          </cell>
          <cell r="M90" t="str">
            <v>SERVENTE</v>
          </cell>
          <cell r="N90" t="str">
            <v>H</v>
          </cell>
          <cell r="O90">
            <v>1.026</v>
          </cell>
          <cell r="P90">
            <v>7.44</v>
          </cell>
          <cell r="Q90">
            <v>7.64</v>
          </cell>
          <cell r="AD90" t="str">
            <v>ASTU</v>
          </cell>
          <cell r="AE90" t="str">
            <v>ASSENTAMENTO DE TUBOS E PECAS</v>
          </cell>
          <cell r="AF90">
            <v>45</v>
          </cell>
          <cell r="AG90" t="str">
            <v>FORNEC E/OU ASSENT DE TUBO DE FERRO FUNDIDO JUNTA</v>
          </cell>
          <cell r="AH90">
            <v>73887</v>
          </cell>
          <cell r="AI90" t="str">
            <v>ASSENTAMENTO DE TUBO DE FERRO FUNDIDO COM JUNTA ELASTICA</v>
          </cell>
        </row>
        <row r="91">
          <cell r="G91" t="str">
            <v>74213/1</v>
          </cell>
          <cell r="H91" t="str">
            <v>MODULO TIPO: REDE DE AGUA, COM FORNECIMENTO E ASSENTAMENTO DE TUBO FºFº DN 200 MM-K7, COMPREENDENDO: LOCACAO, CADASTRAMENTO DE INTERFERENCIAS, ESCAVACAO E REATERRO COMPACTADO DE VALA, EXCETO ROCHA, ATE 1,50 M. INCLUSIVE TOPOGRAFO. ATENÇÃO: VIDE DESCR</v>
          </cell>
          <cell r="I91" t="str">
            <v>M</v>
          </cell>
          <cell r="J91">
            <v>13</v>
          </cell>
          <cell r="R91">
            <v>7.66</v>
          </cell>
          <cell r="S91">
            <v>58.98</v>
          </cell>
          <cell r="T91">
            <v>0</v>
          </cell>
          <cell r="U91">
            <v>0</v>
          </cell>
          <cell r="V91">
            <v>5.33</v>
          </cell>
          <cell r="W91">
            <v>41.01</v>
          </cell>
          <cell r="X91">
            <v>0</v>
          </cell>
          <cell r="Y91">
            <v>0</v>
          </cell>
          <cell r="Z91">
            <v>0</v>
          </cell>
          <cell r="AA91">
            <v>0</v>
          </cell>
          <cell r="AB91" t="str">
            <v>CAIXA REFERENCIAL</v>
          </cell>
          <cell r="AD91" t="str">
            <v>ASTU</v>
          </cell>
          <cell r="AE91" t="str">
            <v>ASSENTAMENTO DE TUBOS E PECAS</v>
          </cell>
          <cell r="AF91">
            <v>45</v>
          </cell>
          <cell r="AG91" t="str">
            <v>FORNEC E/OU ASSENT DE TUBO DE FERRO FUNDIDO JUNTA</v>
          </cell>
          <cell r="AH91">
            <v>74213</v>
          </cell>
          <cell r="AI91" t="str">
            <v>MODULO TIPO - REDE DE AGUA &gt; FORN. E ASSENTAMENTO DE TUBOS DE F0F0:   COMPREENDE LOCACAO DA OBRA, CADASTRAMENTO DE INTERFERENCIAS, ESCAVACAODE VALA, EXCETO ROCHA, ATE A PROFUNDIDADE DE 1,50 METROS.             INCLUI - CARGA,TRANSPORTE E DESCARGA DO</v>
          </cell>
        </row>
        <row r="92">
          <cell r="G92" t="str">
            <v>74213/1</v>
          </cell>
          <cell r="H92" t="str">
            <v>MODULO TIPO: REDE DE AGUA, COM FORNECIMENTO E ASSENTAMENTO DE TUBO FºFº DN 200 MM-K7, COMPREENDENDO: LOCACAO, CADASTRAMENTO DE INTERFERENCIAS, ESCAVACAO E REATERRO COMPACTADO DE VALA, EXCETO ROCHA, ATE 1,50 M. INCLUSIVE TOPOGRAFO. ATENÇÃO: VIDE DESCR</v>
          </cell>
          <cell r="I92" t="str">
            <v>M</v>
          </cell>
          <cell r="J92">
            <v>13</v>
          </cell>
          <cell r="K92" t="str">
            <v>INSUMO</v>
          </cell>
          <cell r="L92">
            <v>244</v>
          </cell>
          <cell r="M92" t="str">
            <v>AUXILIAR DE TOPÓGRAFO</v>
          </cell>
          <cell r="N92" t="str">
            <v>H</v>
          </cell>
          <cell r="O92">
            <v>8.0000000000000002E-3</v>
          </cell>
          <cell r="P92">
            <v>5.58</v>
          </cell>
          <cell r="Q92">
            <v>0.04</v>
          </cell>
          <cell r="AD92" t="str">
            <v>ASTU</v>
          </cell>
          <cell r="AE92" t="str">
            <v>ASSENTAMENTO DE TUBOS E PECAS</v>
          </cell>
          <cell r="AF92">
            <v>45</v>
          </cell>
          <cell r="AG92" t="str">
            <v>FORNEC E/OU ASSENT DE TUBO DE FERRO FUNDIDO JUNTA</v>
          </cell>
          <cell r="AH92">
            <v>74213</v>
          </cell>
          <cell r="AI92" t="str">
            <v>MODULO TIPO - REDE DE AGUA &gt; FORN. E ASSENTAMENTO DE TUBOS DE F0F0:   COMPREENDE LOCACAO DA OBRA, CADASTRAMENTO DE INTERFERENCIAS, ESCAVACAODE VALA, EXCETO ROCHA, ATE A PROFUNDIDADE DE 1,50 METROS.             INCLUI - CARGA,TRANSPORTE E DESCARGA DO</v>
          </cell>
        </row>
        <row r="93">
          <cell r="G93" t="str">
            <v>74213/1</v>
          </cell>
          <cell r="H93" t="str">
            <v>MODULO TIPO: REDE DE AGUA, COM FORNECIMENTO E ASSENTAMENTO DE TUBO FºFº DN 200 MM-K7, COMPREENDENDO: LOCACAO, CADASTRAMENTO DE INTERFERENCIAS, ESCAVACAO E REATERRO COMPACTADO DE VALA, EXCETO ROCHA, ATE 1,50 M. INCLUSIVE TOPOGRAFO. ATENÇÃO: VIDE DESCR</v>
          </cell>
          <cell r="I93" t="str">
            <v>M</v>
          </cell>
          <cell r="J93">
            <v>13</v>
          </cell>
          <cell r="K93" t="str">
            <v>INSUMO</v>
          </cell>
          <cell r="L93">
            <v>1133</v>
          </cell>
          <cell r="M93" t="str">
            <v>CAMINHÃO BASCULANTE 5,0M3/11T DIESEL TIPO MERCEDES  142HP  LK-1214 OU EQUIV (INCL MANUT/OPERACAO)</v>
          </cell>
          <cell r="N93" t="str">
            <v>H</v>
          </cell>
          <cell r="O93">
            <v>9.0730999999999989E-3</v>
          </cell>
          <cell r="P93">
            <v>101.25</v>
          </cell>
          <cell r="Q93">
            <v>0.91</v>
          </cell>
          <cell r="AD93" t="str">
            <v>ASTU</v>
          </cell>
          <cell r="AE93" t="str">
            <v>ASSENTAMENTO DE TUBOS E PECAS</v>
          </cell>
          <cell r="AF93">
            <v>45</v>
          </cell>
          <cell r="AG93" t="str">
            <v>FORNEC E/OU ASSENT DE TUBO DE FERRO FUNDIDO JUNTA</v>
          </cell>
          <cell r="AH93">
            <v>74213</v>
          </cell>
          <cell r="AI93" t="str">
            <v>MODULO TIPO - REDE DE AGUA &gt; FORN. E ASSENTAMENTO DE TUBOS DE F0F0:   COMPREENDE LOCACAO DA OBRA, CADASTRAMENTO DE INTERFERENCIAS, ESCAVACAODE VALA, EXCETO ROCHA, ATE A PROFUNDIDADE DE 1,50 METROS.             INCLUI - CARGA,TRANSPORTE E DESCARGA DO</v>
          </cell>
        </row>
        <row r="94">
          <cell r="G94" t="str">
            <v>74213/1</v>
          </cell>
          <cell r="H94" t="str">
            <v>MODULO TIPO: REDE DE AGUA, COM FORNECIMENTO E ASSENTAMENTO DE TUBO FºFº DN 200 MM-K7, COMPREENDENDO: LOCACAO, CADASTRAMENTO DE INTERFERENCIAS, ESCAVACAO E REATERRO COMPACTADO DE VALA, EXCETO ROCHA, ATE 1,50 M. INCLUSIVE TOPOGRAFO. ATENÇÃO: VIDE DESCR</v>
          </cell>
          <cell r="I94" t="str">
            <v>M</v>
          </cell>
          <cell r="J94">
            <v>13</v>
          </cell>
          <cell r="K94" t="str">
            <v>INSUMO</v>
          </cell>
          <cell r="L94">
            <v>1160</v>
          </cell>
          <cell r="M94" t="str">
            <v>VEICULO COMERCIAL LEVE - CAPACIDADE DE CARGA ATE 700 KG COM MOTOR A GASOLINA TIPO VW-SAVEIRO OU SIMILAR</v>
          </cell>
          <cell r="N94" t="str">
            <v>H</v>
          </cell>
          <cell r="O94">
            <v>0.01</v>
          </cell>
          <cell r="P94">
            <v>9.89</v>
          </cell>
          <cell r="Q94">
            <v>0.09</v>
          </cell>
          <cell r="AD94" t="str">
            <v>ASTU</v>
          </cell>
          <cell r="AE94" t="str">
            <v>ASSENTAMENTO DE TUBOS E PECAS</v>
          </cell>
          <cell r="AF94">
            <v>45</v>
          </cell>
          <cell r="AG94" t="str">
            <v>FORNEC E/OU ASSENT DE TUBO DE FERRO FUNDIDO JUNTA</v>
          </cell>
          <cell r="AH94">
            <v>74213</v>
          </cell>
          <cell r="AI94" t="str">
            <v>MODULO TIPO - REDE DE AGUA &gt; FORN. E ASSENTAMENTO DE TUBOS DE F0F0:   COMPREENDE LOCACAO DA OBRA, CADASTRAMENTO DE INTERFERENCIAS, ESCAVACAODE VALA, EXCETO ROCHA, ATE A PROFUNDIDADE DE 1,50 METROS.             INCLUI - CARGA,TRANSPORTE E DESCARGA DO</v>
          </cell>
        </row>
        <row r="95">
          <cell r="G95" t="str">
            <v>74213/1</v>
          </cell>
          <cell r="H95" t="str">
            <v>MODULO TIPO: REDE DE AGUA, COM FORNECIMENTO E ASSENTAMENTO DE TUBO FºFº DN 200 MM-K7, COMPREENDENDO: LOCACAO, CADASTRAMENTO DE INTERFERENCIAS, ESCAVACAO E REATERRO COMPACTADO DE VALA, EXCETO ROCHA, ATE 1,50 M. INCLUSIVE TOPOGRAFO. ATENÇÃO: VIDE DESCR</v>
          </cell>
          <cell r="I95" t="str">
            <v>M</v>
          </cell>
          <cell r="J95">
            <v>13</v>
          </cell>
          <cell r="K95" t="str">
            <v>INSUMO</v>
          </cell>
          <cell r="L95">
            <v>1453</v>
          </cell>
          <cell r="M95" t="str">
            <v>COMPACTADOR SOLOS C/ PLACA VIBRATÓRIA MOTOR DIESEL/GASOLINA 7 A 10HP 400KG NÃO REVERSÍVEL TIPO DYNAPAC CM-20 OU EQUIV</v>
          </cell>
          <cell r="N95" t="str">
            <v>H</v>
          </cell>
          <cell r="O95">
            <v>3.1899999999999998E-2</v>
          </cell>
          <cell r="P95">
            <v>2.7</v>
          </cell>
          <cell r="Q95">
            <v>0.08</v>
          </cell>
          <cell r="AD95" t="str">
            <v>ASTU</v>
          </cell>
          <cell r="AE95" t="str">
            <v>ASSENTAMENTO DE TUBOS E PECAS</v>
          </cell>
          <cell r="AF95">
            <v>45</v>
          </cell>
          <cell r="AG95" t="str">
            <v>FORNEC E/OU ASSENT DE TUBO DE FERRO FUNDIDO JUNTA</v>
          </cell>
          <cell r="AH95">
            <v>74213</v>
          </cell>
          <cell r="AI95" t="str">
            <v>MODULO TIPO - REDE DE AGUA &gt; FORN. E ASSENTAMENTO DE TUBOS DE F0F0:   COMPREENDE LOCACAO DA OBRA, CADASTRAMENTO DE INTERFERENCIAS, ESCAVACAODE VALA, EXCETO ROCHA, ATE A PROFUNDIDADE DE 1,50 METROS.             INCLUI - CARGA,TRANSPORTE E DESCARGA DO</v>
          </cell>
        </row>
        <row r="96">
          <cell r="G96" t="str">
            <v>74213/1</v>
          </cell>
          <cell r="H96" t="str">
            <v>MODULO TIPO: REDE DE AGUA, COM FORNECIMENTO E ASSENTAMENTO DE TUBO FºFº DN 200 MM-K7, COMPREENDENDO: LOCACAO, CADASTRAMENTO DE INTERFERENCIAS, ESCAVACAO E REATERRO COMPACTADO DE VALA, EXCETO ROCHA, ATE 1,50 M. INCLUSIVE TOPOGRAFO. ATENÇÃO: VIDE DESCR</v>
          </cell>
          <cell r="I96" t="str">
            <v>M</v>
          </cell>
          <cell r="J96">
            <v>13</v>
          </cell>
          <cell r="K96" t="str">
            <v>INSUMO</v>
          </cell>
          <cell r="L96">
            <v>2696</v>
          </cell>
          <cell r="M96" t="str">
            <v>ENCANADOR OU BOMBEIRO HIDRAULICO</v>
          </cell>
          <cell r="N96" t="str">
            <v>H</v>
          </cell>
          <cell r="O96">
            <v>0.15</v>
          </cell>
          <cell r="P96">
            <v>11.39</v>
          </cell>
          <cell r="Q96">
            <v>1.7000000000000002</v>
          </cell>
          <cell r="AD96" t="str">
            <v>ASTU</v>
          </cell>
          <cell r="AE96" t="str">
            <v>ASSENTAMENTO DE TUBOS E PECAS</v>
          </cell>
          <cell r="AF96">
            <v>45</v>
          </cell>
          <cell r="AG96" t="str">
            <v>FORNEC E/OU ASSENT DE TUBO DE FERRO FUNDIDO JUNTA</v>
          </cell>
          <cell r="AH96">
            <v>74213</v>
          </cell>
          <cell r="AI96" t="str">
            <v>MODULO TIPO - REDE DE AGUA &gt; FORN. E ASSENTAMENTO DE TUBOS DE F0F0:   COMPREENDE LOCACAO DA OBRA, CADASTRAMENTO DE INTERFERENCIAS, ESCAVACAODE VALA, EXCETO ROCHA, ATE A PROFUNDIDADE DE 1,50 METROS.             INCLUI - CARGA,TRANSPORTE E DESCARGA DO</v>
          </cell>
        </row>
        <row r="97">
          <cell r="G97" t="str">
            <v>74213/1</v>
          </cell>
          <cell r="H97" t="str">
            <v>MODULO TIPO: REDE DE AGUA, COM FORNECIMENTO E ASSENTAMENTO DE TUBO FºFº DN 200 MM-K7, COMPREENDENDO: LOCACAO, CADASTRAMENTO DE INTERFERENCIAS, ESCAVACAO E REATERRO COMPACTADO DE VALA, EXCETO ROCHA, ATE 1,50 M. INCLUSIVE TOPOGRAFO. ATENÇÃO: VIDE DESCR</v>
          </cell>
          <cell r="I97" t="str">
            <v>M</v>
          </cell>
          <cell r="J97">
            <v>13</v>
          </cell>
          <cell r="K97" t="str">
            <v>INSUMO</v>
          </cell>
          <cell r="L97">
            <v>2727</v>
          </cell>
          <cell r="M97" t="str">
            <v>ESCAVADEIRA HIDRAULICA C/ CLAMSHEL SOBRE PNEUS (INCL MANUTENCAO/OPERACAO)</v>
          </cell>
          <cell r="N97" t="str">
            <v>H</v>
          </cell>
          <cell r="O97">
            <v>1.61E-2</v>
          </cell>
          <cell r="P97">
            <v>122.65</v>
          </cell>
          <cell r="Q97">
            <v>1.97</v>
          </cell>
          <cell r="AD97" t="str">
            <v>ASTU</v>
          </cell>
          <cell r="AE97" t="str">
            <v>ASSENTAMENTO DE TUBOS E PECAS</v>
          </cell>
          <cell r="AF97">
            <v>45</v>
          </cell>
          <cell r="AG97" t="str">
            <v>FORNEC E/OU ASSENT DE TUBO DE FERRO FUNDIDO JUNTA</v>
          </cell>
          <cell r="AH97">
            <v>74213</v>
          </cell>
          <cell r="AI97" t="str">
            <v>MODULO TIPO - REDE DE AGUA &gt; FORN. E ASSENTAMENTO DE TUBOS DE F0F0:   COMPREENDE LOCACAO DA OBRA, CADASTRAMENTO DE INTERFERENCIAS, ESCAVACAODE VALA, EXCETO ROCHA, ATE A PROFUNDIDADE DE 1,50 METROS.             INCLUI - CARGA,TRANSPORTE E DESCARGA DO</v>
          </cell>
        </row>
        <row r="98">
          <cell r="G98" t="str">
            <v>74213/1</v>
          </cell>
          <cell r="H98" t="str">
            <v>MODULO TIPO: REDE DE AGUA, COM FORNECIMENTO E ASSENTAMENTO DE TUBO FºFº DN 200 MM-K7, COMPREENDENDO: LOCACAO, CADASTRAMENTO DE INTERFERENCIAS, ESCAVACAO E REATERRO COMPACTADO DE VALA, EXCETO ROCHA, ATE 1,50 M. INCLUSIVE TOPOGRAFO. ATENÇÃO: VIDE DESCR</v>
          </cell>
          <cell r="I98" t="str">
            <v>M</v>
          </cell>
          <cell r="J98">
            <v>13</v>
          </cell>
          <cell r="K98" t="str">
            <v>INSUMO</v>
          </cell>
          <cell r="L98">
            <v>3366</v>
          </cell>
          <cell r="M98" t="str">
            <v>GUINDASTE TIPO MUNCK CAP * 5T * MONTADO EM CAMINHAO CARROCERIA ( LOCAÇÃO COM OPERADOR,COMBUSTIVEL E MANUTENÇÃO).</v>
          </cell>
          <cell r="N98" t="str">
            <v>H</v>
          </cell>
          <cell r="O98">
            <v>2.4E-2</v>
          </cell>
          <cell r="P98">
            <v>81</v>
          </cell>
          <cell r="Q98">
            <v>1.94</v>
          </cell>
          <cell r="AD98" t="str">
            <v>ASTU</v>
          </cell>
          <cell r="AE98" t="str">
            <v>ASSENTAMENTO DE TUBOS E PECAS</v>
          </cell>
          <cell r="AF98">
            <v>45</v>
          </cell>
          <cell r="AG98" t="str">
            <v>FORNEC E/OU ASSENT DE TUBO DE FERRO FUNDIDO JUNTA</v>
          </cell>
          <cell r="AH98">
            <v>74213</v>
          </cell>
          <cell r="AI98" t="str">
            <v>MODULO TIPO - REDE DE AGUA &gt; FORN. E ASSENTAMENTO DE TUBOS DE F0F0:   COMPREENDE LOCACAO DA OBRA, CADASTRAMENTO DE INTERFERENCIAS, ESCAVACAODE VALA, EXCETO ROCHA, ATE A PROFUNDIDADE DE 1,50 METROS.             INCLUI - CARGA,TRANSPORTE E DESCARGA DO</v>
          </cell>
        </row>
        <row r="99">
          <cell r="G99" t="str">
            <v>74213/1</v>
          </cell>
          <cell r="H99" t="str">
            <v>MODULO TIPO: REDE DE AGUA, COM FORNECIMENTO E ASSENTAMENTO DE TUBO FºFº DN 200 MM-K7, COMPREENDENDO: LOCACAO, CADASTRAMENTO DE INTERFERENCIAS, ESCAVACAO E REATERRO COMPACTADO DE VALA, EXCETO ROCHA, ATE 1,50 M. INCLUSIVE TOPOGRAFO. ATENÇÃO: VIDE DESCR</v>
          </cell>
          <cell r="I99" t="str">
            <v>M</v>
          </cell>
          <cell r="J99">
            <v>13</v>
          </cell>
          <cell r="K99" t="str">
            <v>INSUMO</v>
          </cell>
          <cell r="L99">
            <v>6044</v>
          </cell>
          <cell r="M99" t="str">
            <v>RETROESCAVADEIRA C/ CARREGADEIRA SOBRE PNEUS 75HP C/CONVERSOR DE TORQUE  (INCL MANUTENCAO/OPERACAO E COMBUSTÍVEL)</v>
          </cell>
          <cell r="N99" t="str">
            <v>H</v>
          </cell>
          <cell r="O99">
            <v>2.8E-3</v>
          </cell>
          <cell r="P99">
            <v>61.99</v>
          </cell>
          <cell r="Q99">
            <v>0.17</v>
          </cell>
          <cell r="AD99" t="str">
            <v>ASTU</v>
          </cell>
          <cell r="AE99" t="str">
            <v>ASSENTAMENTO DE TUBOS E PECAS</v>
          </cell>
          <cell r="AF99">
            <v>45</v>
          </cell>
          <cell r="AG99" t="str">
            <v>FORNEC E/OU ASSENT DE TUBO DE FERRO FUNDIDO JUNTA</v>
          </cell>
          <cell r="AH99">
            <v>74213</v>
          </cell>
          <cell r="AI99" t="str">
            <v>MODULO TIPO - REDE DE AGUA &gt; FORN. E ASSENTAMENTO DE TUBOS DE F0F0:   COMPREENDE LOCACAO DA OBRA, CADASTRAMENTO DE INTERFERENCIAS, ESCAVACAODE VALA, EXCETO ROCHA, ATE A PROFUNDIDADE DE 1,50 METROS.             INCLUI - CARGA,TRANSPORTE E DESCARGA DO</v>
          </cell>
        </row>
        <row r="100">
          <cell r="G100" t="str">
            <v>74213/1</v>
          </cell>
          <cell r="H100" t="str">
            <v>MODULO TIPO: REDE DE AGUA, COM FORNECIMENTO E ASSENTAMENTO DE TUBO FºFº DN 200 MM-K7, COMPREENDENDO: LOCACAO, CADASTRAMENTO DE INTERFERENCIAS, ESCAVACAO E REATERRO COMPACTADO DE VALA, EXCETO ROCHA, ATE 1,50 M. INCLUSIVE TOPOGRAFO. ATENÇÃO: VIDE DESCR</v>
          </cell>
          <cell r="I100" t="str">
            <v>M</v>
          </cell>
          <cell r="J100">
            <v>13</v>
          </cell>
          <cell r="K100" t="str">
            <v>INSUMO</v>
          </cell>
          <cell r="L100">
            <v>6111</v>
          </cell>
          <cell r="M100" t="str">
            <v>SERVENTE</v>
          </cell>
          <cell r="N100" t="str">
            <v>H</v>
          </cell>
          <cell r="O100">
            <v>0.78479999999999994</v>
          </cell>
          <cell r="P100">
            <v>7.44</v>
          </cell>
          <cell r="Q100">
            <v>5.84</v>
          </cell>
          <cell r="AD100" t="str">
            <v>ASTU</v>
          </cell>
          <cell r="AE100" t="str">
            <v>ASSENTAMENTO DE TUBOS E PECAS</v>
          </cell>
          <cell r="AF100">
            <v>45</v>
          </cell>
          <cell r="AG100" t="str">
            <v>FORNEC E/OU ASSENT DE TUBO DE FERRO FUNDIDO JUNTA</v>
          </cell>
          <cell r="AH100">
            <v>74213</v>
          </cell>
          <cell r="AI100" t="str">
            <v>MODULO TIPO - REDE DE AGUA &gt; FORN. E ASSENTAMENTO DE TUBOS DE F0F0:   COMPREENDE LOCACAO DA OBRA, CADASTRAMENTO DE INTERFERENCIAS, ESCAVACAODE VALA, EXCETO ROCHA, ATE A PROFUNDIDADE DE 1,50 METROS.             INCLUI - CARGA,TRANSPORTE E DESCARGA DO</v>
          </cell>
        </row>
        <row r="101">
          <cell r="G101" t="str">
            <v>74213/1</v>
          </cell>
          <cell r="H101" t="str">
            <v>MODULO TIPO: REDE DE AGUA, COM FORNECIMENTO E ASSENTAMENTO DE TUBO FºFº DN 200 MM-K7, COMPREENDENDO: LOCACAO, CADASTRAMENTO DE INTERFERENCIAS, ESCAVACAO E REATERRO COMPACTADO DE VALA, EXCETO ROCHA, ATE 1,50 M. INCLUSIVE TOPOGRAFO. ATENÇÃO: VIDE DESCR</v>
          </cell>
          <cell r="I101" t="str">
            <v>M</v>
          </cell>
          <cell r="J101">
            <v>13</v>
          </cell>
          <cell r="K101" t="str">
            <v>INSUMO</v>
          </cell>
          <cell r="L101">
            <v>7370</v>
          </cell>
          <cell r="M101" t="str">
            <v>GUINCHO MANUAL DE ARRASTE CAPACIDADE DE  2 T COM 20 M DE CABO DE AÇO - (LOCAÇÃO)</v>
          </cell>
          <cell r="N101" t="str">
            <v>H</v>
          </cell>
          <cell r="O101">
            <v>0.15</v>
          </cell>
          <cell r="P101">
            <v>0.9</v>
          </cell>
          <cell r="Q101">
            <v>0.13</v>
          </cell>
          <cell r="AD101" t="str">
            <v>ASTU</v>
          </cell>
          <cell r="AE101" t="str">
            <v>ASSENTAMENTO DE TUBOS E PECAS</v>
          </cell>
          <cell r="AF101">
            <v>45</v>
          </cell>
          <cell r="AG101" t="str">
            <v>FORNEC E/OU ASSENT DE TUBO DE FERRO FUNDIDO JUNTA</v>
          </cell>
          <cell r="AH101">
            <v>74213</v>
          </cell>
          <cell r="AI101" t="str">
            <v>MODULO TIPO - REDE DE AGUA &gt; FORN. E ASSENTAMENTO DE TUBOS DE F0F0:   COMPREENDE LOCACAO DA OBRA, CADASTRAMENTO DE INTERFERENCIAS, ESCAVACAODE VALA, EXCETO ROCHA, ATE A PROFUNDIDADE DE 1,50 METROS.             INCLUI - CARGA,TRANSPORTE E DESCARGA DO</v>
          </cell>
        </row>
        <row r="102">
          <cell r="G102" t="str">
            <v>74213/1</v>
          </cell>
          <cell r="H102" t="str">
            <v>MODULO TIPO: REDE DE AGUA, COM FORNECIMENTO E ASSENTAMENTO DE TUBO FºFº DN 200 MM-K7, COMPREENDENDO: LOCACAO, CADASTRAMENTO DE INTERFERENCIAS, ESCAVACAO E REATERRO COMPACTADO DE VALA, EXCETO ROCHA, ATE 1,50 M. INCLUSIVE TOPOGRAFO. ATENÇÃO: VIDE DESCR</v>
          </cell>
          <cell r="I102" t="str">
            <v>M</v>
          </cell>
          <cell r="J102">
            <v>13</v>
          </cell>
          <cell r="K102" t="str">
            <v>INSUMO</v>
          </cell>
          <cell r="L102">
            <v>7592</v>
          </cell>
          <cell r="M102" t="str">
            <v>TOPOGRAFO</v>
          </cell>
          <cell r="N102" t="str">
            <v>H</v>
          </cell>
          <cell r="O102">
            <v>4.0000000000000001E-3</v>
          </cell>
          <cell r="P102">
            <v>16.72</v>
          </cell>
          <cell r="Q102">
            <v>0.06</v>
          </cell>
          <cell r="AD102" t="str">
            <v>ASTU</v>
          </cell>
          <cell r="AE102" t="str">
            <v>ASSENTAMENTO DE TUBOS E PECAS</v>
          </cell>
          <cell r="AF102">
            <v>45</v>
          </cell>
          <cell r="AG102" t="str">
            <v>FORNEC E/OU ASSENT DE TUBO DE FERRO FUNDIDO JUNTA</v>
          </cell>
          <cell r="AH102">
            <v>74213</v>
          </cell>
          <cell r="AI102" t="str">
            <v>MODULO TIPO - REDE DE AGUA &gt; FORN. E ASSENTAMENTO DE TUBOS DE F0F0:   COMPREENDE LOCACAO DA OBRA, CADASTRAMENTO DE INTERFERENCIAS, ESCAVACAODE VALA, EXCETO ROCHA, ATE A PROFUNDIDADE DE 1,50 METROS.             INCLUI - CARGA,TRANSPORTE E DESCARGA DO</v>
          </cell>
        </row>
        <row r="103">
          <cell r="G103">
            <v>83655</v>
          </cell>
          <cell r="H103" t="str">
            <v>ASSENTAMENTO SIMPLES DE TUBOS DE FERRO FUNDIDO (FOFO), COM JUNTA ELASTICA, DN 50 MM.</v>
          </cell>
          <cell r="I103" t="str">
            <v>M</v>
          </cell>
          <cell r="J103">
            <v>1.63</v>
          </cell>
          <cell r="R103">
            <v>1.31</v>
          </cell>
          <cell r="S103">
            <v>80.38</v>
          </cell>
          <cell r="T103">
            <v>0</v>
          </cell>
          <cell r="U103">
            <v>0</v>
          </cell>
          <cell r="V103">
            <v>0.32</v>
          </cell>
          <cell r="W103">
            <v>19.61</v>
          </cell>
          <cell r="X103">
            <v>0</v>
          </cell>
          <cell r="Y103">
            <v>0</v>
          </cell>
          <cell r="Z103">
            <v>0</v>
          </cell>
          <cell r="AA103">
            <v>0</v>
          </cell>
          <cell r="AB103" t="str">
            <v>CAIXA REFERENCIAL</v>
          </cell>
          <cell r="AD103" t="str">
            <v>ASTU</v>
          </cell>
          <cell r="AE103" t="str">
            <v>ASSENTAMENTO DE TUBOS E PECAS</v>
          </cell>
          <cell r="AF103">
            <v>45</v>
          </cell>
          <cell r="AG103" t="str">
            <v>FORNEC E/OU ASSENT DE TUBO DE FERRO FUNDIDO JUNTA</v>
          </cell>
          <cell r="AH103">
            <v>0</v>
          </cell>
          <cell r="AI103">
            <v>0</v>
          </cell>
        </row>
        <row r="104">
          <cell r="G104">
            <v>83655</v>
          </cell>
          <cell r="H104" t="str">
            <v>ASSENTAMENTO SIMPLES DE TUBOS DE FERRO FUNDIDO (FOFO), COM JUNTA ELASTICA, DN 50 MM.</v>
          </cell>
          <cell r="I104" t="str">
            <v>M</v>
          </cell>
          <cell r="J104">
            <v>1.63</v>
          </cell>
          <cell r="K104" t="str">
            <v>INSUMO</v>
          </cell>
          <cell r="L104">
            <v>1143</v>
          </cell>
          <cell r="M104" t="str">
            <v>CAMINHAO TRUCADO (3 EIXOS) C/ CARROCERIA MADEIRA FIXA CAP. CARGA *10 A 12T* (INCL MANUT/OPERACAO)</v>
          </cell>
          <cell r="N104" t="str">
            <v>H</v>
          </cell>
          <cell r="O104">
            <v>7.4999999999999997E-3</v>
          </cell>
          <cell r="P104">
            <v>42.75</v>
          </cell>
          <cell r="Q104">
            <v>0.32</v>
          </cell>
          <cell r="AD104" t="str">
            <v>ASTU</v>
          </cell>
          <cell r="AE104" t="str">
            <v>ASSENTAMENTO DE TUBOS E PECAS</v>
          </cell>
          <cell r="AF104">
            <v>45</v>
          </cell>
          <cell r="AG104" t="str">
            <v>FORNEC E/OU ASSENT DE TUBO DE FERRO FUNDIDO JUNTA</v>
          </cell>
          <cell r="AH104">
            <v>0</v>
          </cell>
          <cell r="AI104">
            <v>0</v>
          </cell>
        </row>
        <row r="105">
          <cell r="G105">
            <v>83655</v>
          </cell>
          <cell r="H105" t="str">
            <v>ASSENTAMENTO SIMPLES DE TUBOS DE FERRO FUNDIDO (FOFO), COM JUNTA ELASTICA, DN 50 MM.</v>
          </cell>
          <cell r="I105" t="str">
            <v>M</v>
          </cell>
          <cell r="J105">
            <v>1.63</v>
          </cell>
          <cell r="K105" t="str">
            <v>INSUMO</v>
          </cell>
          <cell r="L105">
            <v>2699</v>
          </cell>
          <cell r="M105" t="str">
            <v>ASSENTADOR DE TUBOS</v>
          </cell>
          <cell r="N105" t="str">
            <v>H</v>
          </cell>
          <cell r="O105">
            <v>4.3999999999999997E-2</v>
          </cell>
          <cell r="P105">
            <v>14.96</v>
          </cell>
          <cell r="Q105">
            <v>0.65</v>
          </cell>
          <cell r="AD105" t="str">
            <v>ASTU</v>
          </cell>
          <cell r="AE105" t="str">
            <v>ASSENTAMENTO DE TUBOS E PECAS</v>
          </cell>
          <cell r="AF105">
            <v>45</v>
          </cell>
          <cell r="AG105" t="str">
            <v>FORNEC E/OU ASSENT DE TUBO DE FERRO FUNDIDO JUNTA</v>
          </cell>
          <cell r="AH105">
            <v>0</v>
          </cell>
          <cell r="AI105">
            <v>0</v>
          </cell>
        </row>
        <row r="106">
          <cell r="G106">
            <v>83655</v>
          </cell>
          <cell r="H106" t="str">
            <v>ASSENTAMENTO SIMPLES DE TUBOS DE FERRO FUNDIDO (FOFO), COM JUNTA ELASTICA, DN 50 MM.</v>
          </cell>
          <cell r="I106" t="str">
            <v>M</v>
          </cell>
          <cell r="J106">
            <v>1.63</v>
          </cell>
          <cell r="K106" t="str">
            <v>INSUMO</v>
          </cell>
          <cell r="L106">
            <v>6111</v>
          </cell>
          <cell r="M106" t="str">
            <v>SERVENTE</v>
          </cell>
          <cell r="N106" t="str">
            <v>H</v>
          </cell>
          <cell r="O106">
            <v>8.7999999999999995E-2</v>
          </cell>
          <cell r="P106">
            <v>7.44</v>
          </cell>
          <cell r="Q106">
            <v>0.65</v>
          </cell>
          <cell r="AD106" t="str">
            <v>ASTU</v>
          </cell>
          <cell r="AE106" t="str">
            <v>ASSENTAMENTO DE TUBOS E PECAS</v>
          </cell>
          <cell r="AF106">
            <v>45</v>
          </cell>
          <cell r="AG106" t="str">
            <v>FORNEC E/OU ASSENT DE TUBO DE FERRO FUNDIDO JUNTA</v>
          </cell>
          <cell r="AH106">
            <v>0</v>
          </cell>
          <cell r="AI106">
            <v>0</v>
          </cell>
        </row>
        <row r="107">
          <cell r="G107">
            <v>6517</v>
          </cell>
          <cell r="H107" t="str">
            <v>COMPOSICAO A SER DESATIVADA - MODULO DE 3,00M DE FORNECIMENTO E ASSENTAMENTO DE TUBO DE ESGOTO P/CONSTRUCAO DE SUMIDOURO P/EFLUENTE LIQUIDO DA FOSSA SEPTICA, D INT = 300 CM / H INT = 660 CM (P/ COMP.11516/1)</v>
          </cell>
          <cell r="I107" t="str">
            <v>M</v>
          </cell>
          <cell r="J107">
            <v>36.659999999999997</v>
          </cell>
          <cell r="R107">
            <v>3.95</v>
          </cell>
          <cell r="S107">
            <v>10.79</v>
          </cell>
          <cell r="T107">
            <v>32.700000000000003</v>
          </cell>
          <cell r="U107">
            <v>89.2</v>
          </cell>
          <cell r="V107">
            <v>0</v>
          </cell>
          <cell r="W107">
            <v>0</v>
          </cell>
          <cell r="X107">
            <v>0</v>
          </cell>
          <cell r="Y107">
            <v>0</v>
          </cell>
          <cell r="Z107">
            <v>0</v>
          </cell>
          <cell r="AA107">
            <v>0</v>
          </cell>
          <cell r="AB107" t="str">
            <v>CAIXA REFERENCIAL</v>
          </cell>
          <cell r="AD107" t="str">
            <v>ASTU</v>
          </cell>
          <cell r="AE107" t="str">
            <v>ASSENTAMENTO DE TUBOS E PECAS</v>
          </cell>
          <cell r="AF107">
            <v>47</v>
          </cell>
          <cell r="AG107" t="str">
            <v>FORNEC E/OU ASSENT DE TUBO DE PVC COM JUNTA SOLDAD</v>
          </cell>
          <cell r="AH107">
            <v>0</v>
          </cell>
          <cell r="AI107">
            <v>0</v>
          </cell>
        </row>
        <row r="108">
          <cell r="G108">
            <v>6517</v>
          </cell>
          <cell r="H108" t="str">
            <v>COMPOSICAO A SER DESATIVADA - MODULO DE 3,00M DE FORNECIMENTO E ASSENTAMENTO DE TUBO DE ESGOTO P/CONSTRUCAO DE SUMIDOURO P/EFLUENTE LIQUIDO DA FOSSA SEPTICA, D INT = 300 CM / H INT = 660 CM (P/ COMP.11516/1)</v>
          </cell>
          <cell r="I108" t="str">
            <v>M</v>
          </cell>
          <cell r="J108">
            <v>36.659999999999997</v>
          </cell>
          <cell r="K108" t="str">
            <v>COMPOSICAO</v>
          </cell>
          <cell r="L108">
            <v>6516</v>
          </cell>
          <cell r="M108" t="str">
            <v>FORNECIMENTO E ASSENTAMENTO SIMPLES DE TUBO PVC P/ESGOTO              D = 100 MM</v>
          </cell>
          <cell r="N108" t="str">
            <v>M</v>
          </cell>
          <cell r="O108">
            <v>3</v>
          </cell>
          <cell r="P108">
            <v>12.21</v>
          </cell>
          <cell r="Q108">
            <v>36.65</v>
          </cell>
          <cell r="AD108" t="str">
            <v>ASTU</v>
          </cell>
          <cell r="AE108" t="str">
            <v>ASSENTAMENTO DE TUBOS E PECAS</v>
          </cell>
          <cell r="AF108">
            <v>47</v>
          </cell>
          <cell r="AG108" t="str">
            <v>FORNEC E/OU ASSENT DE TUBO DE PVC COM JUNTA SOLDAD</v>
          </cell>
          <cell r="AH108">
            <v>0</v>
          </cell>
          <cell r="AI108">
            <v>0</v>
          </cell>
        </row>
        <row r="109">
          <cell r="G109" t="str">
            <v>73840/1</v>
          </cell>
          <cell r="H109" t="str">
            <v>ASSENTAMENTO TUBO PVC COM JUNTA ELASTICA, DN 100 MM - (OU RPVC, OU PRFV) - PARA ESGOTO.</v>
          </cell>
          <cell r="I109" t="str">
            <v>M</v>
          </cell>
          <cell r="J109">
            <v>2.09</v>
          </cell>
          <cell r="R109">
            <v>2.09</v>
          </cell>
          <cell r="S109">
            <v>100</v>
          </cell>
          <cell r="T109">
            <v>0</v>
          </cell>
          <cell r="U109">
            <v>0</v>
          </cell>
          <cell r="V109">
            <v>0</v>
          </cell>
          <cell r="W109">
            <v>0</v>
          </cell>
          <cell r="X109">
            <v>0</v>
          </cell>
          <cell r="Y109">
            <v>0</v>
          </cell>
          <cell r="Z109">
            <v>0</v>
          </cell>
          <cell r="AA109">
            <v>0</v>
          </cell>
          <cell r="AB109" t="str">
            <v>CAIXA REFERENCIAL</v>
          </cell>
          <cell r="AD109" t="str">
            <v>ASTU</v>
          </cell>
          <cell r="AE109" t="str">
            <v>ASSENTAMENTO DE TUBOS E PECAS</v>
          </cell>
          <cell r="AF109">
            <v>48</v>
          </cell>
          <cell r="AG109" t="str">
            <v>FORNEC E/OU ASSENT DE TUBO DE PVC COM JUNTA ELASTI</v>
          </cell>
          <cell r="AH109">
            <v>73840</v>
          </cell>
          <cell r="AI109" t="str">
            <v>ASSENTAMENTO TUBO PVC, RPVC, PVC DEFOFO, PRFV P/ESGOTO COM JE</v>
          </cell>
        </row>
        <row r="110">
          <cell r="G110" t="str">
            <v>73840/1</v>
          </cell>
          <cell r="H110" t="str">
            <v>ASSENTAMENTO TUBO PVC COM JUNTA ELASTICA, DN 100 MM - (OU RPVC, OU PRFV) - PARA ESGOTO.</v>
          </cell>
          <cell r="I110" t="str">
            <v>M</v>
          </cell>
          <cell r="J110">
            <v>2.09</v>
          </cell>
          <cell r="K110" t="str">
            <v>INSUMO</v>
          </cell>
          <cell r="L110">
            <v>2699</v>
          </cell>
          <cell r="M110" t="str">
            <v>ASSENTADOR DE TUBOS</v>
          </cell>
          <cell r="N110" t="str">
            <v>H</v>
          </cell>
          <cell r="O110">
            <v>6.9999999999999993E-2</v>
          </cell>
          <cell r="P110">
            <v>14.96</v>
          </cell>
          <cell r="Q110">
            <v>1.04</v>
          </cell>
          <cell r="AD110" t="str">
            <v>ASTU</v>
          </cell>
          <cell r="AE110" t="str">
            <v>ASSENTAMENTO DE TUBOS E PECAS</v>
          </cell>
          <cell r="AF110">
            <v>48</v>
          </cell>
          <cell r="AG110" t="str">
            <v>FORNEC E/OU ASSENT DE TUBO DE PVC COM JUNTA ELASTI</v>
          </cell>
          <cell r="AH110">
            <v>73840</v>
          </cell>
          <cell r="AI110" t="str">
            <v>ASSENTAMENTO TUBO PVC, RPVC, PVC DEFOFO, PRFV P/ESGOTO COM JE</v>
          </cell>
        </row>
        <row r="111">
          <cell r="G111" t="str">
            <v>73840/1</v>
          </cell>
          <cell r="H111" t="str">
            <v>ASSENTAMENTO TUBO PVC COM JUNTA ELASTICA, DN 100 MM - (OU RPVC, OU PRFV) - PARA ESGOTO.</v>
          </cell>
          <cell r="I111" t="str">
            <v>M</v>
          </cell>
          <cell r="J111">
            <v>2.09</v>
          </cell>
          <cell r="K111" t="str">
            <v>INSUMO</v>
          </cell>
          <cell r="L111">
            <v>6111</v>
          </cell>
          <cell r="M111" t="str">
            <v>SERVENTE</v>
          </cell>
          <cell r="N111" t="str">
            <v>H</v>
          </cell>
          <cell r="O111">
            <v>0.13999999999999999</v>
          </cell>
          <cell r="P111">
            <v>7.44</v>
          </cell>
          <cell r="Q111">
            <v>1.04</v>
          </cell>
          <cell r="AD111" t="str">
            <v>ASTU</v>
          </cell>
          <cell r="AE111" t="str">
            <v>ASSENTAMENTO DE TUBOS E PECAS</v>
          </cell>
          <cell r="AF111">
            <v>48</v>
          </cell>
          <cell r="AG111" t="str">
            <v>FORNEC E/OU ASSENT DE TUBO DE PVC COM JUNTA ELASTI</v>
          </cell>
          <cell r="AH111">
            <v>73840</v>
          </cell>
          <cell r="AI111" t="str">
            <v>ASSENTAMENTO TUBO PVC, RPVC, PVC DEFOFO, PRFV P/ESGOTO COM JE</v>
          </cell>
        </row>
        <row r="112">
          <cell r="G112" t="str">
            <v>73840/2</v>
          </cell>
          <cell r="H112" t="str">
            <v>ASSENTAMENTO TUBO PVC COM JUNTA ELASTICA, DN 125 MM - (OU RPVC, OU PRFV) - PARA ESGOTO.</v>
          </cell>
          <cell r="I112" t="str">
            <v>M</v>
          </cell>
          <cell r="J112">
            <v>2.2400000000000002</v>
          </cell>
          <cell r="R112">
            <v>2.2400000000000002</v>
          </cell>
          <cell r="S112">
            <v>100</v>
          </cell>
          <cell r="T112">
            <v>0</v>
          </cell>
          <cell r="U112">
            <v>0</v>
          </cell>
          <cell r="V112">
            <v>0</v>
          </cell>
          <cell r="W112">
            <v>0</v>
          </cell>
          <cell r="X112">
            <v>0</v>
          </cell>
          <cell r="Y112">
            <v>0</v>
          </cell>
          <cell r="Z112">
            <v>0</v>
          </cell>
          <cell r="AA112">
            <v>0</v>
          </cell>
          <cell r="AB112" t="str">
            <v>CAIXA REFERENCIAL</v>
          </cell>
          <cell r="AD112" t="str">
            <v>ASTU</v>
          </cell>
          <cell r="AE112" t="str">
            <v>ASSENTAMENTO DE TUBOS E PECAS</v>
          </cell>
          <cell r="AF112">
            <v>48</v>
          </cell>
          <cell r="AG112" t="str">
            <v>FORNEC E/OU ASSENT DE TUBO DE PVC COM JUNTA ELASTI</v>
          </cell>
          <cell r="AH112">
            <v>73840</v>
          </cell>
          <cell r="AI112" t="str">
            <v>ASSENTAMENTO TUBO PVC, RPVC, PVC DEFOFO, PRFV P/ESGOTO COM JE</v>
          </cell>
        </row>
        <row r="113">
          <cell r="G113" t="str">
            <v>73840/2</v>
          </cell>
          <cell r="H113" t="str">
            <v>ASSENTAMENTO TUBO PVC COM JUNTA ELASTICA, DN 125 MM - (OU RPVC, OU PRFV) - PARA ESGOTO.</v>
          </cell>
          <cell r="I113" t="str">
            <v>M</v>
          </cell>
          <cell r="J113">
            <v>2.2400000000000002</v>
          </cell>
          <cell r="K113" t="str">
            <v>INSUMO</v>
          </cell>
          <cell r="L113">
            <v>2699</v>
          </cell>
          <cell r="M113" t="str">
            <v>ASSENTADOR DE TUBOS</v>
          </cell>
          <cell r="N113" t="str">
            <v>H</v>
          </cell>
          <cell r="O113">
            <v>7.4999999999999997E-2</v>
          </cell>
          <cell r="P113">
            <v>14.96</v>
          </cell>
          <cell r="Q113">
            <v>1.1200000000000001</v>
          </cell>
          <cell r="AD113" t="str">
            <v>ASTU</v>
          </cell>
          <cell r="AE113" t="str">
            <v>ASSENTAMENTO DE TUBOS E PECAS</v>
          </cell>
          <cell r="AF113">
            <v>48</v>
          </cell>
          <cell r="AG113" t="str">
            <v>FORNEC E/OU ASSENT DE TUBO DE PVC COM JUNTA ELASTI</v>
          </cell>
          <cell r="AH113">
            <v>73840</v>
          </cell>
          <cell r="AI113" t="str">
            <v>ASSENTAMENTO TUBO PVC, RPVC, PVC DEFOFO, PRFV P/ESGOTO COM JE</v>
          </cell>
        </row>
        <row r="114">
          <cell r="G114" t="str">
            <v>73840/2</v>
          </cell>
          <cell r="H114" t="str">
            <v>ASSENTAMENTO TUBO PVC COM JUNTA ELASTICA, DN 125 MM - (OU RPVC, OU PRFV) - PARA ESGOTO.</v>
          </cell>
          <cell r="I114" t="str">
            <v>M</v>
          </cell>
          <cell r="J114">
            <v>2.2400000000000002</v>
          </cell>
          <cell r="K114" t="str">
            <v>INSUMO</v>
          </cell>
          <cell r="L114">
            <v>6111</v>
          </cell>
          <cell r="M114" t="str">
            <v>SERVENTE</v>
          </cell>
          <cell r="N114" t="str">
            <v>H</v>
          </cell>
          <cell r="O114">
            <v>0.15</v>
          </cell>
          <cell r="P114">
            <v>7.44</v>
          </cell>
          <cell r="Q114">
            <v>1.1100000000000001</v>
          </cell>
          <cell r="AD114" t="str">
            <v>ASTU</v>
          </cell>
          <cell r="AE114" t="str">
            <v>ASSENTAMENTO DE TUBOS E PECAS</v>
          </cell>
          <cell r="AF114">
            <v>48</v>
          </cell>
          <cell r="AG114" t="str">
            <v>FORNEC E/OU ASSENT DE TUBO DE PVC COM JUNTA ELASTI</v>
          </cell>
          <cell r="AH114">
            <v>73840</v>
          </cell>
          <cell r="AI114" t="str">
            <v>ASSENTAMENTO TUBO PVC, RPVC, PVC DEFOFO, PRFV P/ESGOTO COM JE</v>
          </cell>
        </row>
        <row r="115">
          <cell r="G115" t="str">
            <v>73840/3</v>
          </cell>
          <cell r="H115" t="str">
            <v>ASSENTAMENTO TUBO PVC COM JUNTA ELASTICA, DN 150 MM - (OU RPVC, OU PRFV) - PARA ESGOTO.</v>
          </cell>
          <cell r="I115" t="str">
            <v>M</v>
          </cell>
          <cell r="J115">
            <v>2.39</v>
          </cell>
          <cell r="R115">
            <v>2.38</v>
          </cell>
          <cell r="S115">
            <v>100</v>
          </cell>
          <cell r="T115">
            <v>0</v>
          </cell>
          <cell r="U115">
            <v>0</v>
          </cell>
          <cell r="V115">
            <v>0</v>
          </cell>
          <cell r="W115">
            <v>0</v>
          </cell>
          <cell r="X115">
            <v>0</v>
          </cell>
          <cell r="Y115">
            <v>0</v>
          </cell>
          <cell r="Z115">
            <v>0</v>
          </cell>
          <cell r="AA115">
            <v>0</v>
          </cell>
          <cell r="AB115" t="str">
            <v>CAIXA REFERENCIAL</v>
          </cell>
          <cell r="AD115" t="str">
            <v>ASTU</v>
          </cell>
          <cell r="AE115" t="str">
            <v>ASSENTAMENTO DE TUBOS E PECAS</v>
          </cell>
          <cell r="AF115">
            <v>48</v>
          </cell>
          <cell r="AG115" t="str">
            <v>FORNEC E/OU ASSENT DE TUBO DE PVC COM JUNTA ELASTI</v>
          </cell>
          <cell r="AH115">
            <v>73840</v>
          </cell>
          <cell r="AI115" t="str">
            <v>ASSENTAMENTO TUBO PVC, RPVC, PVC DEFOFO, PRFV P/ESGOTO COM JE</v>
          </cell>
        </row>
        <row r="116">
          <cell r="G116" t="str">
            <v>73840/3</v>
          </cell>
          <cell r="H116" t="str">
            <v>ASSENTAMENTO TUBO PVC COM JUNTA ELASTICA, DN 150 MM - (OU RPVC, OU PRFV) - PARA ESGOTO.</v>
          </cell>
          <cell r="I116" t="str">
            <v>M</v>
          </cell>
          <cell r="J116">
            <v>2.39</v>
          </cell>
          <cell r="K116" t="str">
            <v>INSUMO</v>
          </cell>
          <cell r="L116">
            <v>2699</v>
          </cell>
          <cell r="M116" t="str">
            <v>ASSENTADOR DE TUBOS</v>
          </cell>
          <cell r="N116" t="str">
            <v>H</v>
          </cell>
          <cell r="O116">
            <v>0.08</v>
          </cell>
          <cell r="P116">
            <v>14.96</v>
          </cell>
          <cell r="Q116">
            <v>1.19</v>
          </cell>
          <cell r="AD116" t="str">
            <v>ASTU</v>
          </cell>
          <cell r="AE116" t="str">
            <v>ASSENTAMENTO DE TUBOS E PECAS</v>
          </cell>
          <cell r="AF116">
            <v>48</v>
          </cell>
          <cell r="AG116" t="str">
            <v>FORNEC E/OU ASSENT DE TUBO DE PVC COM JUNTA ELASTI</v>
          </cell>
          <cell r="AH116">
            <v>73840</v>
          </cell>
          <cell r="AI116" t="str">
            <v>ASSENTAMENTO TUBO PVC, RPVC, PVC DEFOFO, PRFV P/ESGOTO COM JE</v>
          </cell>
        </row>
        <row r="117">
          <cell r="G117" t="str">
            <v>73840/3</v>
          </cell>
          <cell r="H117" t="str">
            <v>ASSENTAMENTO TUBO PVC COM JUNTA ELASTICA, DN 150 MM - (OU RPVC, OU PRFV) - PARA ESGOTO.</v>
          </cell>
          <cell r="I117" t="str">
            <v>M</v>
          </cell>
          <cell r="J117">
            <v>2.39</v>
          </cell>
          <cell r="K117" t="str">
            <v>INSUMO</v>
          </cell>
          <cell r="L117">
            <v>6111</v>
          </cell>
          <cell r="M117" t="str">
            <v>SERVENTE</v>
          </cell>
          <cell r="N117" t="str">
            <v>H</v>
          </cell>
          <cell r="O117">
            <v>0.16</v>
          </cell>
          <cell r="P117">
            <v>7.44</v>
          </cell>
          <cell r="Q117">
            <v>1.19</v>
          </cell>
          <cell r="AD117" t="str">
            <v>ASTU</v>
          </cell>
          <cell r="AE117" t="str">
            <v>ASSENTAMENTO DE TUBOS E PECAS</v>
          </cell>
          <cell r="AF117">
            <v>48</v>
          </cell>
          <cell r="AG117" t="str">
            <v>FORNEC E/OU ASSENT DE TUBO DE PVC COM JUNTA ELASTI</v>
          </cell>
          <cell r="AH117">
            <v>73840</v>
          </cell>
          <cell r="AI117" t="str">
            <v>ASSENTAMENTO TUBO PVC, RPVC, PVC DEFOFO, PRFV P/ESGOTO COM JE</v>
          </cell>
        </row>
        <row r="118">
          <cell r="G118" t="str">
            <v>73840/4</v>
          </cell>
          <cell r="H118" t="str">
            <v>ASSENTAMENTO TUBO PVC COM JUNTA ELASTICA, DN 200 MM - (OU RPVC, OU PRFV) - PARA ESGOTO.</v>
          </cell>
          <cell r="I118" t="str">
            <v>M</v>
          </cell>
          <cell r="J118">
            <v>2.69</v>
          </cell>
          <cell r="R118">
            <v>2.68</v>
          </cell>
          <cell r="S118">
            <v>100</v>
          </cell>
          <cell r="T118">
            <v>0</v>
          </cell>
          <cell r="U118">
            <v>0</v>
          </cell>
          <cell r="V118">
            <v>0</v>
          </cell>
          <cell r="W118">
            <v>0</v>
          </cell>
          <cell r="X118">
            <v>0</v>
          </cell>
          <cell r="Y118">
            <v>0</v>
          </cell>
          <cell r="Z118">
            <v>0</v>
          </cell>
          <cell r="AA118">
            <v>0</v>
          </cell>
          <cell r="AB118" t="str">
            <v>CAIXA REFERENCIAL</v>
          </cell>
          <cell r="AD118" t="str">
            <v>ASTU</v>
          </cell>
          <cell r="AE118" t="str">
            <v>ASSENTAMENTO DE TUBOS E PECAS</v>
          </cell>
          <cell r="AF118">
            <v>48</v>
          </cell>
          <cell r="AG118" t="str">
            <v>FORNEC E/OU ASSENT DE TUBO DE PVC COM JUNTA ELASTI</v>
          </cell>
          <cell r="AH118">
            <v>73840</v>
          </cell>
          <cell r="AI118" t="str">
            <v>ASSENTAMENTO TUBO PVC, RPVC, PVC DEFOFO, PRFV P/ESGOTO COM JE</v>
          </cell>
        </row>
        <row r="119">
          <cell r="G119" t="str">
            <v>73840/4</v>
          </cell>
          <cell r="H119" t="str">
            <v>ASSENTAMENTO TUBO PVC COM JUNTA ELASTICA, DN 200 MM - (OU RPVC, OU PRFV) - PARA ESGOTO.</v>
          </cell>
          <cell r="I119" t="str">
            <v>M</v>
          </cell>
          <cell r="J119">
            <v>2.69</v>
          </cell>
          <cell r="K119" t="str">
            <v>INSUMO</v>
          </cell>
          <cell r="L119">
            <v>2699</v>
          </cell>
          <cell r="M119" t="str">
            <v>ASSENTADOR DE TUBOS</v>
          </cell>
          <cell r="N119" t="str">
            <v>H</v>
          </cell>
          <cell r="O119">
            <v>0.09</v>
          </cell>
          <cell r="P119">
            <v>14.96</v>
          </cell>
          <cell r="Q119">
            <v>1.34</v>
          </cell>
          <cell r="AD119" t="str">
            <v>ASTU</v>
          </cell>
          <cell r="AE119" t="str">
            <v>ASSENTAMENTO DE TUBOS E PECAS</v>
          </cell>
          <cell r="AF119">
            <v>48</v>
          </cell>
          <cell r="AG119" t="str">
            <v>FORNEC E/OU ASSENT DE TUBO DE PVC COM JUNTA ELASTI</v>
          </cell>
          <cell r="AH119">
            <v>73840</v>
          </cell>
          <cell r="AI119" t="str">
            <v>ASSENTAMENTO TUBO PVC, RPVC, PVC DEFOFO, PRFV P/ESGOTO COM JE</v>
          </cell>
        </row>
        <row r="120">
          <cell r="G120" t="str">
            <v>73840/4</v>
          </cell>
          <cell r="H120" t="str">
            <v>ASSENTAMENTO TUBO PVC COM JUNTA ELASTICA, DN 200 MM - (OU RPVC, OU PRFV) - PARA ESGOTO.</v>
          </cell>
          <cell r="I120" t="str">
            <v>M</v>
          </cell>
          <cell r="J120">
            <v>2.69</v>
          </cell>
          <cell r="K120" t="str">
            <v>INSUMO</v>
          </cell>
          <cell r="L120">
            <v>6111</v>
          </cell>
          <cell r="M120" t="str">
            <v>SERVENTE</v>
          </cell>
          <cell r="N120" t="str">
            <v>H</v>
          </cell>
          <cell r="O120">
            <v>0.18</v>
          </cell>
          <cell r="P120">
            <v>7.44</v>
          </cell>
          <cell r="Q120">
            <v>1.34</v>
          </cell>
          <cell r="AD120" t="str">
            <v>ASTU</v>
          </cell>
          <cell r="AE120" t="str">
            <v>ASSENTAMENTO DE TUBOS E PECAS</v>
          </cell>
          <cell r="AF120">
            <v>48</v>
          </cell>
          <cell r="AG120" t="str">
            <v>FORNEC E/OU ASSENT DE TUBO DE PVC COM JUNTA ELASTI</v>
          </cell>
          <cell r="AH120">
            <v>73840</v>
          </cell>
          <cell r="AI120" t="str">
            <v>ASSENTAMENTO TUBO PVC, RPVC, PVC DEFOFO, PRFV P/ESGOTO COM JE</v>
          </cell>
        </row>
        <row r="121">
          <cell r="G121" t="str">
            <v>73840/5</v>
          </cell>
          <cell r="H121" t="str">
            <v>ASSENTAMENTO TUBO PVC COM JUNTA ELASTICA, DN 250 MM - (OU RPVC, OU PRFV) - PARA ESGOTO.</v>
          </cell>
          <cell r="I121" t="str">
            <v>M</v>
          </cell>
          <cell r="J121">
            <v>2.99</v>
          </cell>
          <cell r="R121">
            <v>2.98</v>
          </cell>
          <cell r="S121">
            <v>100</v>
          </cell>
          <cell r="T121">
            <v>0</v>
          </cell>
          <cell r="U121">
            <v>0</v>
          </cell>
          <cell r="V121">
            <v>0</v>
          </cell>
          <cell r="W121">
            <v>0</v>
          </cell>
          <cell r="X121">
            <v>0</v>
          </cell>
          <cell r="Y121">
            <v>0</v>
          </cell>
          <cell r="Z121">
            <v>0</v>
          </cell>
          <cell r="AA121">
            <v>0</v>
          </cell>
          <cell r="AB121" t="str">
            <v>CAIXA REFERENCIAL</v>
          </cell>
          <cell r="AD121" t="str">
            <v>ASTU</v>
          </cell>
          <cell r="AE121" t="str">
            <v>ASSENTAMENTO DE TUBOS E PECAS</v>
          </cell>
          <cell r="AF121">
            <v>48</v>
          </cell>
          <cell r="AG121" t="str">
            <v>FORNEC E/OU ASSENT DE TUBO DE PVC COM JUNTA ELASTI</v>
          </cell>
          <cell r="AH121">
            <v>73840</v>
          </cell>
          <cell r="AI121" t="str">
            <v>ASSENTAMENTO TUBO PVC, RPVC, PVC DEFOFO, PRFV P/ESGOTO COM JE</v>
          </cell>
        </row>
        <row r="122">
          <cell r="G122" t="str">
            <v>73840/5</v>
          </cell>
          <cell r="H122" t="str">
            <v>ASSENTAMENTO TUBO PVC COM JUNTA ELASTICA, DN 250 MM - (OU RPVC, OU PRFV) - PARA ESGOTO.</v>
          </cell>
          <cell r="I122" t="str">
            <v>M</v>
          </cell>
          <cell r="J122">
            <v>2.99</v>
          </cell>
          <cell r="K122" t="str">
            <v>INSUMO</v>
          </cell>
          <cell r="L122">
            <v>2699</v>
          </cell>
          <cell r="M122" t="str">
            <v>ASSENTADOR DE TUBOS</v>
          </cell>
          <cell r="N122" t="str">
            <v>H</v>
          </cell>
          <cell r="O122">
            <v>0.1</v>
          </cell>
          <cell r="P122">
            <v>14.96</v>
          </cell>
          <cell r="Q122">
            <v>1.49</v>
          </cell>
          <cell r="AD122" t="str">
            <v>ASTU</v>
          </cell>
          <cell r="AE122" t="str">
            <v>ASSENTAMENTO DE TUBOS E PECAS</v>
          </cell>
          <cell r="AF122">
            <v>48</v>
          </cell>
          <cell r="AG122" t="str">
            <v>FORNEC E/OU ASSENT DE TUBO DE PVC COM JUNTA ELASTI</v>
          </cell>
          <cell r="AH122">
            <v>73840</v>
          </cell>
          <cell r="AI122" t="str">
            <v>ASSENTAMENTO TUBO PVC, RPVC, PVC DEFOFO, PRFV P/ESGOTO COM JE</v>
          </cell>
        </row>
        <row r="123">
          <cell r="G123" t="str">
            <v>73840/5</v>
          </cell>
          <cell r="H123" t="str">
            <v>ASSENTAMENTO TUBO PVC COM JUNTA ELASTICA, DN 250 MM - (OU RPVC, OU PRFV) - PARA ESGOTO.</v>
          </cell>
          <cell r="I123" t="str">
            <v>M</v>
          </cell>
          <cell r="J123">
            <v>2.99</v>
          </cell>
          <cell r="K123" t="str">
            <v>INSUMO</v>
          </cell>
          <cell r="L123">
            <v>6111</v>
          </cell>
          <cell r="M123" t="str">
            <v>SERVENTE</v>
          </cell>
          <cell r="N123" t="str">
            <v>H</v>
          </cell>
          <cell r="O123">
            <v>0.2</v>
          </cell>
          <cell r="P123">
            <v>7.44</v>
          </cell>
          <cell r="Q123">
            <v>1.48</v>
          </cell>
          <cell r="AD123" t="str">
            <v>ASTU</v>
          </cell>
          <cell r="AE123" t="str">
            <v>ASSENTAMENTO DE TUBOS E PECAS</v>
          </cell>
          <cell r="AF123">
            <v>48</v>
          </cell>
          <cell r="AG123" t="str">
            <v>FORNEC E/OU ASSENT DE TUBO DE PVC COM JUNTA ELASTI</v>
          </cell>
          <cell r="AH123">
            <v>73840</v>
          </cell>
          <cell r="AI123" t="str">
            <v>ASSENTAMENTO TUBO PVC, RPVC, PVC DEFOFO, PRFV P/ESGOTO COM JE</v>
          </cell>
        </row>
        <row r="124">
          <cell r="G124" t="str">
            <v>73840/6</v>
          </cell>
          <cell r="H124" t="str">
            <v>ASSENTAMENTO TUBO PVC COM JUNTA ELASTICA, DN 300 MM - (OU RPVC, OU PRFV) - PARA ESGOTO.</v>
          </cell>
          <cell r="I124" t="str">
            <v>M</v>
          </cell>
          <cell r="J124">
            <v>3.29</v>
          </cell>
          <cell r="R124">
            <v>3.28</v>
          </cell>
          <cell r="S124">
            <v>100</v>
          </cell>
          <cell r="T124">
            <v>0</v>
          </cell>
          <cell r="U124">
            <v>0</v>
          </cell>
          <cell r="V124">
            <v>0</v>
          </cell>
          <cell r="W124">
            <v>0</v>
          </cell>
          <cell r="X124">
            <v>0</v>
          </cell>
          <cell r="Y124">
            <v>0</v>
          </cell>
          <cell r="Z124">
            <v>0</v>
          </cell>
          <cell r="AA124">
            <v>0</v>
          </cell>
          <cell r="AB124" t="str">
            <v>CAIXA REFERENCIAL</v>
          </cell>
          <cell r="AD124" t="str">
            <v>ASTU</v>
          </cell>
          <cell r="AE124" t="str">
            <v>ASSENTAMENTO DE TUBOS E PECAS</v>
          </cell>
          <cell r="AF124">
            <v>48</v>
          </cell>
          <cell r="AG124" t="str">
            <v>FORNEC E/OU ASSENT DE TUBO DE PVC COM JUNTA ELASTI</v>
          </cell>
          <cell r="AH124">
            <v>73840</v>
          </cell>
          <cell r="AI124" t="str">
            <v>ASSENTAMENTO TUBO PVC, RPVC, PVC DEFOFO, PRFV P/ESGOTO COM JE</v>
          </cell>
        </row>
        <row r="125">
          <cell r="G125" t="str">
            <v>73840/6</v>
          </cell>
          <cell r="H125" t="str">
            <v>ASSENTAMENTO TUBO PVC COM JUNTA ELASTICA, DN 300 MM - (OU RPVC, OU PRFV) - PARA ESGOTO.</v>
          </cell>
          <cell r="I125" t="str">
            <v>M</v>
          </cell>
          <cell r="J125">
            <v>3.29</v>
          </cell>
          <cell r="K125" t="str">
            <v>INSUMO</v>
          </cell>
          <cell r="L125">
            <v>2699</v>
          </cell>
          <cell r="M125" t="str">
            <v>ASSENTADOR DE TUBOS</v>
          </cell>
          <cell r="N125" t="str">
            <v>H</v>
          </cell>
          <cell r="O125">
            <v>0.11</v>
          </cell>
          <cell r="P125">
            <v>14.96</v>
          </cell>
          <cell r="Q125">
            <v>1.64</v>
          </cell>
          <cell r="AD125" t="str">
            <v>ASTU</v>
          </cell>
          <cell r="AE125" t="str">
            <v>ASSENTAMENTO DE TUBOS E PECAS</v>
          </cell>
          <cell r="AF125">
            <v>48</v>
          </cell>
          <cell r="AG125" t="str">
            <v>FORNEC E/OU ASSENT DE TUBO DE PVC COM JUNTA ELASTI</v>
          </cell>
          <cell r="AH125">
            <v>73840</v>
          </cell>
          <cell r="AI125" t="str">
            <v>ASSENTAMENTO TUBO PVC, RPVC, PVC DEFOFO, PRFV P/ESGOTO COM JE</v>
          </cell>
        </row>
        <row r="126">
          <cell r="G126" t="str">
            <v>73840/6</v>
          </cell>
          <cell r="H126" t="str">
            <v>ASSENTAMENTO TUBO PVC COM JUNTA ELASTICA, DN 300 MM - (OU RPVC, OU PRFV) - PARA ESGOTO.</v>
          </cell>
          <cell r="I126" t="str">
            <v>M</v>
          </cell>
          <cell r="J126">
            <v>3.29</v>
          </cell>
          <cell r="K126" t="str">
            <v>INSUMO</v>
          </cell>
          <cell r="L126">
            <v>6111</v>
          </cell>
          <cell r="M126" t="str">
            <v>SERVENTE</v>
          </cell>
          <cell r="N126" t="str">
            <v>H</v>
          </cell>
          <cell r="O126">
            <v>0.22</v>
          </cell>
          <cell r="P126">
            <v>7.44</v>
          </cell>
          <cell r="Q126">
            <v>1.63</v>
          </cell>
          <cell r="AD126" t="str">
            <v>ASTU</v>
          </cell>
          <cell r="AE126" t="str">
            <v>ASSENTAMENTO DE TUBOS E PECAS</v>
          </cell>
          <cell r="AF126">
            <v>48</v>
          </cell>
          <cell r="AG126" t="str">
            <v>FORNEC E/OU ASSENT DE TUBO DE PVC COM JUNTA ELASTI</v>
          </cell>
          <cell r="AH126">
            <v>73840</v>
          </cell>
          <cell r="AI126" t="str">
            <v>ASSENTAMENTO TUBO PVC, RPVC, PVC DEFOFO, PRFV P/ESGOTO COM JE</v>
          </cell>
        </row>
        <row r="127">
          <cell r="G127" t="str">
            <v>73888/1</v>
          </cell>
          <cell r="H127" t="str">
            <v>ASSENTAMENTO TUBO PVC COM JUNTA ELASTICA, DN 50 MM - (OU RPVC, OU PVC DEFOFO, OU PRFV) - PARA AGUA.</v>
          </cell>
          <cell r="I127" t="str">
            <v>M</v>
          </cell>
          <cell r="J127">
            <v>0.9</v>
          </cell>
          <cell r="R127">
            <v>0.89</v>
          </cell>
          <cell r="S127">
            <v>100</v>
          </cell>
          <cell r="T127">
            <v>0</v>
          </cell>
          <cell r="U127">
            <v>0</v>
          </cell>
          <cell r="V127">
            <v>0</v>
          </cell>
          <cell r="W127">
            <v>0</v>
          </cell>
          <cell r="X127">
            <v>0</v>
          </cell>
          <cell r="Y127">
            <v>0</v>
          </cell>
          <cell r="Z127">
            <v>0</v>
          </cell>
          <cell r="AA127">
            <v>0</v>
          </cell>
          <cell r="AB127" t="str">
            <v>CAIXA REFERENCIAL</v>
          </cell>
          <cell r="AD127" t="str">
            <v>ASTU</v>
          </cell>
          <cell r="AE127" t="str">
            <v>ASSENTAMENTO DE TUBOS E PECAS</v>
          </cell>
          <cell r="AF127">
            <v>48</v>
          </cell>
          <cell r="AG127" t="str">
            <v>FORNEC E/OU ASSENT DE TUBO DE PVC COM JUNTA ELASTI</v>
          </cell>
          <cell r="AH127">
            <v>73888</v>
          </cell>
          <cell r="AI127" t="str">
            <v>ASSENTAMENTO TUBO PVC, RPVC, PVC DEFOFO, PRFV P/AGUA COM JE</v>
          </cell>
        </row>
        <row r="128">
          <cell r="G128" t="str">
            <v>73888/1</v>
          </cell>
          <cell r="H128" t="str">
            <v>ASSENTAMENTO TUBO PVC COM JUNTA ELASTICA, DN 50 MM - (OU RPVC, OU PVC DEFOFO, OU PRFV) - PARA AGUA.</v>
          </cell>
          <cell r="I128" t="str">
            <v>M</v>
          </cell>
          <cell r="J128">
            <v>0.9</v>
          </cell>
          <cell r="K128" t="str">
            <v>INSUMO</v>
          </cell>
          <cell r="L128">
            <v>2699</v>
          </cell>
          <cell r="M128" t="str">
            <v>ASSENTADOR DE TUBOS</v>
          </cell>
          <cell r="N128" t="str">
            <v>H</v>
          </cell>
          <cell r="O128">
            <v>0.03</v>
          </cell>
          <cell r="P128">
            <v>14.96</v>
          </cell>
          <cell r="Q128">
            <v>0.44</v>
          </cell>
          <cell r="AD128" t="str">
            <v>ASTU</v>
          </cell>
          <cell r="AE128" t="str">
            <v>ASSENTAMENTO DE TUBOS E PECAS</v>
          </cell>
          <cell r="AF128">
            <v>48</v>
          </cell>
          <cell r="AG128" t="str">
            <v>FORNEC E/OU ASSENT DE TUBO DE PVC COM JUNTA ELASTI</v>
          </cell>
          <cell r="AH128">
            <v>73888</v>
          </cell>
          <cell r="AI128" t="str">
            <v>ASSENTAMENTO TUBO PVC, RPVC, PVC DEFOFO, PRFV P/AGUA COM JE</v>
          </cell>
        </row>
        <row r="129">
          <cell r="G129" t="str">
            <v>73888/1</v>
          </cell>
          <cell r="H129" t="str">
            <v>ASSENTAMENTO TUBO PVC COM JUNTA ELASTICA, DN 50 MM - (OU RPVC, OU PVC DEFOFO, OU PRFV) - PARA AGUA.</v>
          </cell>
          <cell r="I129" t="str">
            <v>M</v>
          </cell>
          <cell r="J129">
            <v>0.9</v>
          </cell>
          <cell r="K129" t="str">
            <v>INSUMO</v>
          </cell>
          <cell r="L129">
            <v>6111</v>
          </cell>
          <cell r="M129" t="str">
            <v>SERVENTE</v>
          </cell>
          <cell r="N129" t="str">
            <v>H</v>
          </cell>
          <cell r="O129">
            <v>0.06</v>
          </cell>
          <cell r="P129">
            <v>7.44</v>
          </cell>
          <cell r="Q129">
            <v>0.44</v>
          </cell>
          <cell r="AD129" t="str">
            <v>ASTU</v>
          </cell>
          <cell r="AE129" t="str">
            <v>ASSENTAMENTO DE TUBOS E PECAS</v>
          </cell>
          <cell r="AF129">
            <v>48</v>
          </cell>
          <cell r="AG129" t="str">
            <v>FORNEC E/OU ASSENT DE TUBO DE PVC COM JUNTA ELASTI</v>
          </cell>
          <cell r="AH129">
            <v>73888</v>
          </cell>
          <cell r="AI129" t="str">
            <v>ASSENTAMENTO TUBO PVC, RPVC, PVC DEFOFO, PRFV P/AGUA COM JE</v>
          </cell>
        </row>
        <row r="130">
          <cell r="G130" t="str">
            <v>73888/2</v>
          </cell>
          <cell r="H130" t="str">
            <v>ASSENTAMENTO TUBO PVC COM JUNTA ELASTICA, DN 75 MM - (OU RPVC, OU PVC DEFOFO, OU PRFV) - PARA AGUA.</v>
          </cell>
          <cell r="I130" t="str">
            <v>M</v>
          </cell>
          <cell r="J130">
            <v>1.19</v>
          </cell>
          <cell r="R130">
            <v>1.19</v>
          </cell>
          <cell r="S130">
            <v>100</v>
          </cell>
          <cell r="T130">
            <v>0</v>
          </cell>
          <cell r="U130">
            <v>0</v>
          </cell>
          <cell r="V130">
            <v>0</v>
          </cell>
          <cell r="W130">
            <v>0</v>
          </cell>
          <cell r="X130">
            <v>0</v>
          </cell>
          <cell r="Y130">
            <v>0</v>
          </cell>
          <cell r="Z130">
            <v>0</v>
          </cell>
          <cell r="AA130">
            <v>0</v>
          </cell>
          <cell r="AB130" t="str">
            <v>CAIXA REFERENCIAL</v>
          </cell>
          <cell r="AD130" t="str">
            <v>ASTU</v>
          </cell>
          <cell r="AE130" t="str">
            <v>ASSENTAMENTO DE TUBOS E PECAS</v>
          </cell>
          <cell r="AF130">
            <v>48</v>
          </cell>
          <cell r="AG130" t="str">
            <v>FORNEC E/OU ASSENT DE TUBO DE PVC COM JUNTA ELASTI</v>
          </cell>
          <cell r="AH130">
            <v>73888</v>
          </cell>
          <cell r="AI130" t="str">
            <v>ASSENTAMENTO TUBO PVC, RPVC, PVC DEFOFO, PRFV P/AGUA COM JE</v>
          </cell>
        </row>
        <row r="131">
          <cell r="G131" t="str">
            <v>73888/2</v>
          </cell>
          <cell r="H131" t="str">
            <v>ASSENTAMENTO TUBO PVC COM JUNTA ELASTICA, DN 75 MM - (OU RPVC, OU PVC DEFOFO, OU PRFV) - PARA AGUA.</v>
          </cell>
          <cell r="I131" t="str">
            <v>M</v>
          </cell>
          <cell r="J131">
            <v>1.19</v>
          </cell>
          <cell r="K131" t="str">
            <v>INSUMO</v>
          </cell>
          <cell r="L131">
            <v>2699</v>
          </cell>
          <cell r="M131" t="str">
            <v>ASSENTADOR DE TUBOS</v>
          </cell>
          <cell r="N131" t="str">
            <v>H</v>
          </cell>
          <cell r="O131">
            <v>0.04</v>
          </cell>
          <cell r="P131">
            <v>14.96</v>
          </cell>
          <cell r="Q131">
            <v>0.59</v>
          </cell>
          <cell r="AD131" t="str">
            <v>ASTU</v>
          </cell>
          <cell r="AE131" t="str">
            <v>ASSENTAMENTO DE TUBOS E PECAS</v>
          </cell>
          <cell r="AF131">
            <v>48</v>
          </cell>
          <cell r="AG131" t="str">
            <v>FORNEC E/OU ASSENT DE TUBO DE PVC COM JUNTA ELASTI</v>
          </cell>
          <cell r="AH131">
            <v>73888</v>
          </cell>
          <cell r="AI131" t="str">
            <v>ASSENTAMENTO TUBO PVC, RPVC, PVC DEFOFO, PRFV P/AGUA COM JE</v>
          </cell>
        </row>
        <row r="132">
          <cell r="G132" t="str">
            <v>73888/2</v>
          </cell>
          <cell r="H132" t="str">
            <v>ASSENTAMENTO TUBO PVC COM JUNTA ELASTICA, DN 75 MM - (OU RPVC, OU PVC DEFOFO, OU PRFV) - PARA AGUA.</v>
          </cell>
          <cell r="I132" t="str">
            <v>M</v>
          </cell>
          <cell r="J132">
            <v>1.19</v>
          </cell>
          <cell r="K132" t="str">
            <v>INSUMO</v>
          </cell>
          <cell r="L132">
            <v>6111</v>
          </cell>
          <cell r="M132" t="str">
            <v>SERVENTE</v>
          </cell>
          <cell r="N132" t="str">
            <v>H</v>
          </cell>
          <cell r="O132">
            <v>0.08</v>
          </cell>
          <cell r="P132">
            <v>7.44</v>
          </cell>
          <cell r="Q132">
            <v>0.59</v>
          </cell>
          <cell r="AD132" t="str">
            <v>ASTU</v>
          </cell>
          <cell r="AE132" t="str">
            <v>ASSENTAMENTO DE TUBOS E PECAS</v>
          </cell>
          <cell r="AF132">
            <v>48</v>
          </cell>
          <cell r="AG132" t="str">
            <v>FORNEC E/OU ASSENT DE TUBO DE PVC COM JUNTA ELASTI</v>
          </cell>
          <cell r="AH132">
            <v>73888</v>
          </cell>
          <cell r="AI132" t="str">
            <v>ASSENTAMENTO TUBO PVC, RPVC, PVC DEFOFO, PRFV P/AGUA COM JE</v>
          </cell>
        </row>
        <row r="133">
          <cell r="G133" t="str">
            <v>73888/3</v>
          </cell>
          <cell r="H133" t="str">
            <v>ASSENTAMENTO TUBO PVC COM JUNTA ELASTICA, DN 100 MM - (OU RPVC, OU PVC DEFOFO, OU PRFV) - PARA AGUA.</v>
          </cell>
          <cell r="I133" t="str">
            <v>M</v>
          </cell>
          <cell r="J133">
            <v>1.49</v>
          </cell>
          <cell r="R133">
            <v>1.49</v>
          </cell>
          <cell r="S133">
            <v>100</v>
          </cell>
          <cell r="T133">
            <v>0</v>
          </cell>
          <cell r="U133">
            <v>0</v>
          </cell>
          <cell r="V133">
            <v>0</v>
          </cell>
          <cell r="W133">
            <v>0</v>
          </cell>
          <cell r="X133">
            <v>0</v>
          </cell>
          <cell r="Y133">
            <v>0</v>
          </cell>
          <cell r="Z133">
            <v>0</v>
          </cell>
          <cell r="AA133">
            <v>0</v>
          </cell>
          <cell r="AB133" t="str">
            <v>CAIXA REFERENCIAL</v>
          </cell>
          <cell r="AD133" t="str">
            <v>ASTU</v>
          </cell>
          <cell r="AE133" t="str">
            <v>ASSENTAMENTO DE TUBOS E PECAS</v>
          </cell>
          <cell r="AF133">
            <v>48</v>
          </cell>
          <cell r="AG133" t="str">
            <v>FORNEC E/OU ASSENT DE TUBO DE PVC COM JUNTA ELASTI</v>
          </cell>
          <cell r="AH133">
            <v>73888</v>
          </cell>
          <cell r="AI133" t="str">
            <v>ASSENTAMENTO TUBO PVC, RPVC, PVC DEFOFO, PRFV P/AGUA COM JE</v>
          </cell>
        </row>
        <row r="134">
          <cell r="G134" t="str">
            <v>73888/3</v>
          </cell>
          <cell r="H134" t="str">
            <v>ASSENTAMENTO TUBO PVC COM JUNTA ELASTICA, DN 100 MM - (OU RPVC, OU PVC DEFOFO, OU PRFV) - PARA AGUA.</v>
          </cell>
          <cell r="I134" t="str">
            <v>M</v>
          </cell>
          <cell r="J134">
            <v>1.49</v>
          </cell>
          <cell r="K134" t="str">
            <v>INSUMO</v>
          </cell>
          <cell r="L134">
            <v>2699</v>
          </cell>
          <cell r="M134" t="str">
            <v>ASSENTADOR DE TUBOS</v>
          </cell>
          <cell r="N134" t="str">
            <v>H</v>
          </cell>
          <cell r="O134">
            <v>0.05</v>
          </cell>
          <cell r="P134">
            <v>14.96</v>
          </cell>
          <cell r="Q134">
            <v>0.74</v>
          </cell>
          <cell r="AD134" t="str">
            <v>ASTU</v>
          </cell>
          <cell r="AE134" t="str">
            <v>ASSENTAMENTO DE TUBOS E PECAS</v>
          </cell>
          <cell r="AF134">
            <v>48</v>
          </cell>
          <cell r="AG134" t="str">
            <v>FORNEC E/OU ASSENT DE TUBO DE PVC COM JUNTA ELASTI</v>
          </cell>
          <cell r="AH134">
            <v>73888</v>
          </cell>
          <cell r="AI134" t="str">
            <v>ASSENTAMENTO TUBO PVC, RPVC, PVC DEFOFO, PRFV P/AGUA COM JE</v>
          </cell>
        </row>
        <row r="135">
          <cell r="G135" t="str">
            <v>73888/3</v>
          </cell>
          <cell r="H135" t="str">
            <v>ASSENTAMENTO TUBO PVC COM JUNTA ELASTICA, DN 100 MM - (OU RPVC, OU PVC DEFOFO, OU PRFV) - PARA AGUA.</v>
          </cell>
          <cell r="I135" t="str">
            <v>M</v>
          </cell>
          <cell r="J135">
            <v>1.49</v>
          </cell>
          <cell r="K135" t="str">
            <v>INSUMO</v>
          </cell>
          <cell r="L135">
            <v>6111</v>
          </cell>
          <cell r="M135" t="str">
            <v>SERVENTE</v>
          </cell>
          <cell r="N135" t="str">
            <v>H</v>
          </cell>
          <cell r="O135">
            <v>0.1</v>
          </cell>
          <cell r="P135">
            <v>7.44</v>
          </cell>
          <cell r="Q135">
            <v>0.74</v>
          </cell>
          <cell r="AD135" t="str">
            <v>ASTU</v>
          </cell>
          <cell r="AE135" t="str">
            <v>ASSENTAMENTO DE TUBOS E PECAS</v>
          </cell>
          <cell r="AF135">
            <v>48</v>
          </cell>
          <cell r="AG135" t="str">
            <v>FORNEC E/OU ASSENT DE TUBO DE PVC COM JUNTA ELASTI</v>
          </cell>
          <cell r="AH135">
            <v>73888</v>
          </cell>
          <cell r="AI135" t="str">
            <v>ASSENTAMENTO TUBO PVC, RPVC, PVC DEFOFO, PRFV P/AGUA COM JE</v>
          </cell>
        </row>
        <row r="136">
          <cell r="G136" t="str">
            <v>73888/4</v>
          </cell>
          <cell r="H136" t="str">
            <v>ASSENTAMENTO TUBO PVC COM JUNTA ELASTICA, DN 150 MM - (OU RPVC, OU PVC DEFOFO, OU PRFV P/ AGUA)</v>
          </cell>
          <cell r="I136" t="str">
            <v>M</v>
          </cell>
          <cell r="J136">
            <v>1.79</v>
          </cell>
          <cell r="R136">
            <v>1.79</v>
          </cell>
          <cell r="S136">
            <v>100</v>
          </cell>
          <cell r="T136">
            <v>0</v>
          </cell>
          <cell r="U136">
            <v>0</v>
          </cell>
          <cell r="V136">
            <v>0</v>
          </cell>
          <cell r="W136">
            <v>0</v>
          </cell>
          <cell r="X136">
            <v>0</v>
          </cell>
          <cell r="Y136">
            <v>0</v>
          </cell>
          <cell r="Z136">
            <v>0</v>
          </cell>
          <cell r="AA136">
            <v>0</v>
          </cell>
          <cell r="AB136" t="str">
            <v>CAIXA REFERENCIAL</v>
          </cell>
          <cell r="AD136" t="str">
            <v>ASTU</v>
          </cell>
          <cell r="AE136" t="str">
            <v>ASSENTAMENTO DE TUBOS E PECAS</v>
          </cell>
          <cell r="AF136">
            <v>48</v>
          </cell>
          <cell r="AG136" t="str">
            <v>FORNEC E/OU ASSENT DE TUBO DE PVC COM JUNTA ELASTI</v>
          </cell>
          <cell r="AH136">
            <v>73888</v>
          </cell>
          <cell r="AI136" t="str">
            <v>ASSENTAMENTO TUBO PVC, RPVC, PVC DEFOFO, PRFV P/AGUA COM JE</v>
          </cell>
        </row>
        <row r="137">
          <cell r="G137" t="str">
            <v>73888/4</v>
          </cell>
          <cell r="H137" t="str">
            <v>ASSENTAMENTO TUBO PVC COM JUNTA ELASTICA, DN 150 MM - (OU RPVC, OU PVC DEFOFO, OU PRFV P/ AGUA)</v>
          </cell>
          <cell r="I137" t="str">
            <v>M</v>
          </cell>
          <cell r="J137">
            <v>1.79</v>
          </cell>
          <cell r="K137" t="str">
            <v>INSUMO</v>
          </cell>
          <cell r="L137">
            <v>2699</v>
          </cell>
          <cell r="M137" t="str">
            <v>ASSENTADOR DE TUBOS</v>
          </cell>
          <cell r="N137" t="str">
            <v>H</v>
          </cell>
          <cell r="O137">
            <v>0.06</v>
          </cell>
          <cell r="P137">
            <v>14.96</v>
          </cell>
          <cell r="Q137">
            <v>0.89</v>
          </cell>
          <cell r="AD137" t="str">
            <v>ASTU</v>
          </cell>
          <cell r="AE137" t="str">
            <v>ASSENTAMENTO DE TUBOS E PECAS</v>
          </cell>
          <cell r="AF137">
            <v>48</v>
          </cell>
          <cell r="AG137" t="str">
            <v>FORNEC E/OU ASSENT DE TUBO DE PVC COM JUNTA ELASTI</v>
          </cell>
          <cell r="AH137">
            <v>73888</v>
          </cell>
          <cell r="AI137" t="str">
            <v>ASSENTAMENTO TUBO PVC, RPVC, PVC DEFOFO, PRFV P/AGUA COM JE</v>
          </cell>
        </row>
        <row r="138">
          <cell r="G138" t="str">
            <v>73888/4</v>
          </cell>
          <cell r="H138" t="str">
            <v>ASSENTAMENTO TUBO PVC COM JUNTA ELASTICA, DN 150 MM - (OU RPVC, OU PVC DEFOFO, OU PRFV P/ AGUA)</v>
          </cell>
          <cell r="I138" t="str">
            <v>M</v>
          </cell>
          <cell r="J138">
            <v>1.79</v>
          </cell>
          <cell r="K138" t="str">
            <v>INSUMO</v>
          </cell>
          <cell r="L138">
            <v>6111</v>
          </cell>
          <cell r="M138" t="str">
            <v>SERVENTE</v>
          </cell>
          <cell r="N138" t="str">
            <v>H</v>
          </cell>
          <cell r="O138">
            <v>0.12</v>
          </cell>
          <cell r="P138">
            <v>7.44</v>
          </cell>
          <cell r="Q138">
            <v>0.89</v>
          </cell>
          <cell r="AD138" t="str">
            <v>ASTU</v>
          </cell>
          <cell r="AE138" t="str">
            <v>ASSENTAMENTO DE TUBOS E PECAS</v>
          </cell>
          <cell r="AF138">
            <v>48</v>
          </cell>
          <cell r="AG138" t="str">
            <v>FORNEC E/OU ASSENT DE TUBO DE PVC COM JUNTA ELASTI</v>
          </cell>
          <cell r="AH138">
            <v>73888</v>
          </cell>
          <cell r="AI138" t="str">
            <v>ASSENTAMENTO TUBO PVC, RPVC, PVC DEFOFO, PRFV P/AGUA COM JE</v>
          </cell>
        </row>
        <row r="139">
          <cell r="G139" t="str">
            <v>73888/5</v>
          </cell>
          <cell r="H139" t="str">
            <v>ASSENTAMENTO TUBO PVC COM JUNTA ELASTICA, DN 200 MM - (OU RPVC, OU PVC DEFOFO, OU PRFV P/ AGUA)</v>
          </cell>
          <cell r="I139" t="str">
            <v>M</v>
          </cell>
          <cell r="J139">
            <v>2.09</v>
          </cell>
          <cell r="R139">
            <v>2.09</v>
          </cell>
          <cell r="S139">
            <v>100</v>
          </cell>
          <cell r="T139">
            <v>0</v>
          </cell>
          <cell r="U139">
            <v>0</v>
          </cell>
          <cell r="V139">
            <v>0</v>
          </cell>
          <cell r="W139">
            <v>0</v>
          </cell>
          <cell r="X139">
            <v>0</v>
          </cell>
          <cell r="Y139">
            <v>0</v>
          </cell>
          <cell r="Z139">
            <v>0</v>
          </cell>
          <cell r="AA139">
            <v>0</v>
          </cell>
          <cell r="AB139" t="str">
            <v>CAIXA REFERENCIAL</v>
          </cell>
          <cell r="AD139" t="str">
            <v>ASTU</v>
          </cell>
          <cell r="AE139" t="str">
            <v>ASSENTAMENTO DE TUBOS E PECAS</v>
          </cell>
          <cell r="AF139">
            <v>48</v>
          </cell>
          <cell r="AG139" t="str">
            <v>FORNEC E/OU ASSENT DE TUBO DE PVC COM JUNTA ELASTI</v>
          </cell>
          <cell r="AH139">
            <v>73888</v>
          </cell>
          <cell r="AI139" t="str">
            <v>ASSENTAMENTO TUBO PVC, RPVC, PVC DEFOFO, PRFV P/AGUA COM JE</v>
          </cell>
        </row>
        <row r="140">
          <cell r="G140" t="str">
            <v>73888/5</v>
          </cell>
          <cell r="H140" t="str">
            <v>ASSENTAMENTO TUBO PVC COM JUNTA ELASTICA, DN 200 MM - (OU RPVC, OU PVC DEFOFO, OU PRFV P/ AGUA)</v>
          </cell>
          <cell r="I140" t="str">
            <v>M</v>
          </cell>
          <cell r="J140">
            <v>2.09</v>
          </cell>
          <cell r="K140" t="str">
            <v>INSUMO</v>
          </cell>
          <cell r="L140">
            <v>2699</v>
          </cell>
          <cell r="M140" t="str">
            <v>ASSENTADOR DE TUBOS</v>
          </cell>
          <cell r="N140" t="str">
            <v>H</v>
          </cell>
          <cell r="O140">
            <v>6.9999999999999993E-2</v>
          </cell>
          <cell r="P140">
            <v>14.96</v>
          </cell>
          <cell r="Q140">
            <v>1.04</v>
          </cell>
          <cell r="AD140" t="str">
            <v>ASTU</v>
          </cell>
          <cell r="AE140" t="str">
            <v>ASSENTAMENTO DE TUBOS E PECAS</v>
          </cell>
          <cell r="AF140">
            <v>48</v>
          </cell>
          <cell r="AG140" t="str">
            <v>FORNEC E/OU ASSENT DE TUBO DE PVC COM JUNTA ELASTI</v>
          </cell>
          <cell r="AH140">
            <v>73888</v>
          </cell>
          <cell r="AI140" t="str">
            <v>ASSENTAMENTO TUBO PVC, RPVC, PVC DEFOFO, PRFV P/AGUA COM JE</v>
          </cell>
        </row>
        <row r="141">
          <cell r="G141" t="str">
            <v>73888/5</v>
          </cell>
          <cell r="H141" t="str">
            <v>ASSENTAMENTO TUBO PVC COM JUNTA ELASTICA, DN 200 MM - (OU RPVC, OU PVC DEFOFO, OU PRFV P/ AGUA)</v>
          </cell>
          <cell r="I141" t="str">
            <v>M</v>
          </cell>
          <cell r="J141">
            <v>2.09</v>
          </cell>
          <cell r="K141" t="str">
            <v>INSUMO</v>
          </cell>
          <cell r="L141">
            <v>6111</v>
          </cell>
          <cell r="M141" t="str">
            <v>SERVENTE</v>
          </cell>
          <cell r="N141" t="str">
            <v>H</v>
          </cell>
          <cell r="O141">
            <v>0.13999999999999999</v>
          </cell>
          <cell r="P141">
            <v>7.44</v>
          </cell>
          <cell r="Q141">
            <v>1.04</v>
          </cell>
          <cell r="AD141" t="str">
            <v>ASTU</v>
          </cell>
          <cell r="AE141" t="str">
            <v>ASSENTAMENTO DE TUBOS E PECAS</v>
          </cell>
          <cell r="AF141">
            <v>48</v>
          </cell>
          <cell r="AG141" t="str">
            <v>FORNEC E/OU ASSENT DE TUBO DE PVC COM JUNTA ELASTI</v>
          </cell>
          <cell r="AH141">
            <v>73888</v>
          </cell>
          <cell r="AI141" t="str">
            <v>ASSENTAMENTO TUBO PVC, RPVC, PVC DEFOFO, PRFV P/AGUA COM JE</v>
          </cell>
        </row>
        <row r="142">
          <cell r="G142" t="str">
            <v>73888/6</v>
          </cell>
          <cell r="H142" t="str">
            <v>ASSENTAMENTO TUBO PVC COM JUNTA ELASTICA, DN 250 MM - (OU RPVC, OU PVC DEFOFO, OU PRFV P/ AGUA)</v>
          </cell>
          <cell r="I142" t="str">
            <v>M</v>
          </cell>
          <cell r="J142">
            <v>2.39</v>
          </cell>
          <cell r="R142">
            <v>2.38</v>
          </cell>
          <cell r="S142">
            <v>100</v>
          </cell>
          <cell r="T142">
            <v>0</v>
          </cell>
          <cell r="U142">
            <v>0</v>
          </cell>
          <cell r="V142">
            <v>0</v>
          </cell>
          <cell r="W142">
            <v>0</v>
          </cell>
          <cell r="X142">
            <v>0</v>
          </cell>
          <cell r="Y142">
            <v>0</v>
          </cell>
          <cell r="Z142">
            <v>0</v>
          </cell>
          <cell r="AA142">
            <v>0</v>
          </cell>
          <cell r="AB142" t="str">
            <v>CAIXA REFERENCIAL</v>
          </cell>
          <cell r="AD142" t="str">
            <v>ASTU</v>
          </cell>
          <cell r="AE142" t="str">
            <v>ASSENTAMENTO DE TUBOS E PECAS</v>
          </cell>
          <cell r="AF142">
            <v>48</v>
          </cell>
          <cell r="AG142" t="str">
            <v>FORNEC E/OU ASSENT DE TUBO DE PVC COM JUNTA ELASTI</v>
          </cell>
          <cell r="AH142">
            <v>73888</v>
          </cell>
          <cell r="AI142" t="str">
            <v>ASSENTAMENTO TUBO PVC, RPVC, PVC DEFOFO, PRFV P/AGUA COM JE</v>
          </cell>
        </row>
        <row r="143">
          <cell r="G143" t="str">
            <v>73888/6</v>
          </cell>
          <cell r="H143" t="str">
            <v>ASSENTAMENTO TUBO PVC COM JUNTA ELASTICA, DN 250 MM - (OU RPVC, OU PVC DEFOFO, OU PRFV P/ AGUA)</v>
          </cell>
          <cell r="I143" t="str">
            <v>M</v>
          </cell>
          <cell r="J143">
            <v>2.39</v>
          </cell>
          <cell r="K143" t="str">
            <v>INSUMO</v>
          </cell>
          <cell r="L143">
            <v>2699</v>
          </cell>
          <cell r="M143" t="str">
            <v>ASSENTADOR DE TUBOS</v>
          </cell>
          <cell r="N143" t="str">
            <v>H</v>
          </cell>
          <cell r="O143">
            <v>0.08</v>
          </cell>
          <cell r="P143">
            <v>14.96</v>
          </cell>
          <cell r="Q143">
            <v>1.19</v>
          </cell>
          <cell r="AD143" t="str">
            <v>ASTU</v>
          </cell>
          <cell r="AE143" t="str">
            <v>ASSENTAMENTO DE TUBOS E PECAS</v>
          </cell>
          <cell r="AF143">
            <v>48</v>
          </cell>
          <cell r="AG143" t="str">
            <v>FORNEC E/OU ASSENT DE TUBO DE PVC COM JUNTA ELASTI</v>
          </cell>
          <cell r="AH143">
            <v>73888</v>
          </cell>
          <cell r="AI143" t="str">
            <v>ASSENTAMENTO TUBO PVC, RPVC, PVC DEFOFO, PRFV P/AGUA COM JE</v>
          </cell>
        </row>
        <row r="144">
          <cell r="G144" t="str">
            <v>73888/6</v>
          </cell>
          <cell r="H144" t="str">
            <v>ASSENTAMENTO TUBO PVC COM JUNTA ELASTICA, DN 250 MM - (OU RPVC, OU PVC DEFOFO, OU PRFV P/ AGUA)</v>
          </cell>
          <cell r="I144" t="str">
            <v>M</v>
          </cell>
          <cell r="J144">
            <v>2.39</v>
          </cell>
          <cell r="K144" t="str">
            <v>INSUMO</v>
          </cell>
          <cell r="L144">
            <v>6111</v>
          </cell>
          <cell r="M144" t="str">
            <v>SERVENTE</v>
          </cell>
          <cell r="N144" t="str">
            <v>H</v>
          </cell>
          <cell r="O144">
            <v>0.16</v>
          </cell>
          <cell r="P144">
            <v>7.44</v>
          </cell>
          <cell r="Q144">
            <v>1.19</v>
          </cell>
          <cell r="AD144" t="str">
            <v>ASTU</v>
          </cell>
          <cell r="AE144" t="str">
            <v>ASSENTAMENTO DE TUBOS E PECAS</v>
          </cell>
          <cell r="AF144">
            <v>48</v>
          </cell>
          <cell r="AG144" t="str">
            <v>FORNEC E/OU ASSENT DE TUBO DE PVC COM JUNTA ELASTI</v>
          </cell>
          <cell r="AH144">
            <v>73888</v>
          </cell>
          <cell r="AI144" t="str">
            <v>ASSENTAMENTO TUBO PVC, RPVC, PVC DEFOFO, PRFV P/AGUA COM JE</v>
          </cell>
        </row>
        <row r="145">
          <cell r="G145" t="str">
            <v>73888/7</v>
          </cell>
          <cell r="H145" t="str">
            <v>ASSENTAMENTO TUBO PVC COM JUNTA ELASTICA, DN 300 MM - (OU RPVC, OU PVC DEFOFO, OU PRFV P/ AGUA)</v>
          </cell>
          <cell r="I145" t="str">
            <v>M</v>
          </cell>
          <cell r="J145">
            <v>2.99</v>
          </cell>
          <cell r="R145">
            <v>2.98</v>
          </cell>
          <cell r="S145">
            <v>100</v>
          </cell>
          <cell r="T145">
            <v>0</v>
          </cell>
          <cell r="U145">
            <v>0</v>
          </cell>
          <cell r="V145">
            <v>0</v>
          </cell>
          <cell r="W145">
            <v>0</v>
          </cell>
          <cell r="X145">
            <v>0</v>
          </cell>
          <cell r="Y145">
            <v>0</v>
          </cell>
          <cell r="Z145">
            <v>0</v>
          </cell>
          <cell r="AA145">
            <v>0</v>
          </cell>
          <cell r="AB145" t="str">
            <v>CAIXA REFERENCIAL</v>
          </cell>
          <cell r="AD145" t="str">
            <v>ASTU</v>
          </cell>
          <cell r="AE145" t="str">
            <v>ASSENTAMENTO DE TUBOS E PECAS</v>
          </cell>
          <cell r="AF145">
            <v>48</v>
          </cell>
          <cell r="AG145" t="str">
            <v>FORNEC E/OU ASSENT DE TUBO DE PVC COM JUNTA ELASTI</v>
          </cell>
          <cell r="AH145">
            <v>73888</v>
          </cell>
          <cell r="AI145" t="str">
            <v>ASSENTAMENTO TUBO PVC, RPVC, PVC DEFOFO, PRFV P/AGUA COM JE</v>
          </cell>
        </row>
        <row r="146">
          <cell r="G146" t="str">
            <v>73888/7</v>
          </cell>
          <cell r="H146" t="str">
            <v>ASSENTAMENTO TUBO PVC COM JUNTA ELASTICA, DN 300 MM - (OU RPVC, OU PVC DEFOFO, OU PRFV P/ AGUA)</v>
          </cell>
          <cell r="I146" t="str">
            <v>M</v>
          </cell>
          <cell r="J146">
            <v>2.99</v>
          </cell>
          <cell r="K146" t="str">
            <v>INSUMO</v>
          </cell>
          <cell r="L146">
            <v>2699</v>
          </cell>
          <cell r="M146" t="str">
            <v>ASSENTADOR DE TUBOS</v>
          </cell>
          <cell r="N146" t="str">
            <v>H</v>
          </cell>
          <cell r="O146">
            <v>0.1</v>
          </cell>
          <cell r="P146">
            <v>14.96</v>
          </cell>
          <cell r="Q146">
            <v>1.49</v>
          </cell>
          <cell r="AD146" t="str">
            <v>ASTU</v>
          </cell>
          <cell r="AE146" t="str">
            <v>ASSENTAMENTO DE TUBOS E PECAS</v>
          </cell>
          <cell r="AF146">
            <v>48</v>
          </cell>
          <cell r="AG146" t="str">
            <v>FORNEC E/OU ASSENT DE TUBO DE PVC COM JUNTA ELASTI</v>
          </cell>
          <cell r="AH146">
            <v>73888</v>
          </cell>
          <cell r="AI146" t="str">
            <v>ASSENTAMENTO TUBO PVC, RPVC, PVC DEFOFO, PRFV P/AGUA COM JE</v>
          </cell>
        </row>
        <row r="147">
          <cell r="G147" t="str">
            <v>73888/7</v>
          </cell>
          <cell r="H147" t="str">
            <v>ASSENTAMENTO TUBO PVC COM JUNTA ELASTICA, DN 300 MM - (OU RPVC, OU PVC DEFOFO, OU PRFV P/ AGUA)</v>
          </cell>
          <cell r="I147" t="str">
            <v>M</v>
          </cell>
          <cell r="J147">
            <v>2.99</v>
          </cell>
          <cell r="K147" t="str">
            <v>INSUMO</v>
          </cell>
          <cell r="L147">
            <v>6111</v>
          </cell>
          <cell r="M147" t="str">
            <v>SERVENTE</v>
          </cell>
          <cell r="N147" t="str">
            <v>H</v>
          </cell>
          <cell r="O147">
            <v>0.2</v>
          </cell>
          <cell r="P147">
            <v>7.44</v>
          </cell>
          <cell r="Q147">
            <v>1.48</v>
          </cell>
          <cell r="AD147" t="str">
            <v>ASTU</v>
          </cell>
          <cell r="AE147" t="str">
            <v>ASSENTAMENTO DE TUBOS E PECAS</v>
          </cell>
          <cell r="AF147">
            <v>48</v>
          </cell>
          <cell r="AG147" t="str">
            <v>FORNEC E/OU ASSENT DE TUBO DE PVC COM JUNTA ELASTI</v>
          </cell>
          <cell r="AH147">
            <v>73888</v>
          </cell>
          <cell r="AI147" t="str">
            <v>ASSENTAMENTO TUBO PVC, RPVC, PVC DEFOFO, PRFV P/AGUA COM JE</v>
          </cell>
        </row>
        <row r="148">
          <cell r="G148" t="str">
            <v>73888/8</v>
          </cell>
          <cell r="H148" t="str">
            <v>ASSENTAMENTO TUBO PVC COM JUNTA ELASTICA, DN 350 MM - (OU RPVC, OU PVC DEFOFO, OU PRFV) PARA AGUA</v>
          </cell>
          <cell r="I148" t="str">
            <v>M</v>
          </cell>
          <cell r="J148">
            <v>3.29</v>
          </cell>
          <cell r="R148">
            <v>3.28</v>
          </cell>
          <cell r="S148">
            <v>100</v>
          </cell>
          <cell r="T148">
            <v>0</v>
          </cell>
          <cell r="U148">
            <v>0</v>
          </cell>
          <cell r="V148">
            <v>0</v>
          </cell>
          <cell r="W148">
            <v>0</v>
          </cell>
          <cell r="X148">
            <v>0</v>
          </cell>
          <cell r="Y148">
            <v>0</v>
          </cell>
          <cell r="Z148">
            <v>0</v>
          </cell>
          <cell r="AA148">
            <v>0</v>
          </cell>
          <cell r="AB148" t="str">
            <v>CAIXA REFERENCIAL</v>
          </cell>
          <cell r="AD148" t="str">
            <v>ASTU</v>
          </cell>
          <cell r="AE148" t="str">
            <v>ASSENTAMENTO DE TUBOS E PECAS</v>
          </cell>
          <cell r="AF148">
            <v>48</v>
          </cell>
          <cell r="AG148" t="str">
            <v>FORNEC E/OU ASSENT DE TUBO DE PVC COM JUNTA ELASTI</v>
          </cell>
          <cell r="AH148">
            <v>73888</v>
          </cell>
          <cell r="AI148" t="str">
            <v>ASSENTAMENTO TUBO PVC, RPVC, PVC DEFOFO, PRFV P/AGUA COM JE</v>
          </cell>
        </row>
        <row r="149">
          <cell r="G149" t="str">
            <v>73888/8</v>
          </cell>
          <cell r="H149" t="str">
            <v>ASSENTAMENTO TUBO PVC COM JUNTA ELASTICA, DN 350 MM - (OU RPVC, OU PVC DEFOFO, OU PRFV) PARA AGUA</v>
          </cell>
          <cell r="I149" t="str">
            <v>M</v>
          </cell>
          <cell r="J149">
            <v>3.29</v>
          </cell>
          <cell r="K149" t="str">
            <v>INSUMO</v>
          </cell>
          <cell r="L149">
            <v>2699</v>
          </cell>
          <cell r="M149" t="str">
            <v>ASSENTADOR DE TUBOS</v>
          </cell>
          <cell r="N149" t="str">
            <v>H</v>
          </cell>
          <cell r="O149">
            <v>0.11</v>
          </cell>
          <cell r="P149">
            <v>14.96</v>
          </cell>
          <cell r="Q149">
            <v>1.64</v>
          </cell>
          <cell r="AD149" t="str">
            <v>ASTU</v>
          </cell>
          <cell r="AE149" t="str">
            <v>ASSENTAMENTO DE TUBOS E PECAS</v>
          </cell>
          <cell r="AF149">
            <v>48</v>
          </cell>
          <cell r="AG149" t="str">
            <v>FORNEC E/OU ASSENT DE TUBO DE PVC COM JUNTA ELASTI</v>
          </cell>
          <cell r="AH149">
            <v>73888</v>
          </cell>
          <cell r="AI149" t="str">
            <v>ASSENTAMENTO TUBO PVC, RPVC, PVC DEFOFO, PRFV P/AGUA COM JE</v>
          </cell>
        </row>
        <row r="150">
          <cell r="G150" t="str">
            <v>73888/8</v>
          </cell>
          <cell r="H150" t="str">
            <v>ASSENTAMENTO TUBO PVC COM JUNTA ELASTICA, DN 350 MM - (OU RPVC, OU PVC DEFOFO, OU PRFV) PARA AGUA</v>
          </cell>
          <cell r="I150" t="str">
            <v>M</v>
          </cell>
          <cell r="J150">
            <v>3.29</v>
          </cell>
          <cell r="K150" t="str">
            <v>INSUMO</v>
          </cell>
          <cell r="L150">
            <v>6111</v>
          </cell>
          <cell r="M150" t="str">
            <v>SERVENTE</v>
          </cell>
          <cell r="N150" t="str">
            <v>H</v>
          </cell>
          <cell r="O150">
            <v>0.22</v>
          </cell>
          <cell r="P150">
            <v>7.44</v>
          </cell>
          <cell r="Q150">
            <v>1.63</v>
          </cell>
          <cell r="AD150" t="str">
            <v>ASTU</v>
          </cell>
          <cell r="AE150" t="str">
            <v>ASSENTAMENTO DE TUBOS E PECAS</v>
          </cell>
          <cell r="AF150">
            <v>48</v>
          </cell>
          <cell r="AG150" t="str">
            <v>FORNEC E/OU ASSENT DE TUBO DE PVC COM JUNTA ELASTI</v>
          </cell>
          <cell r="AH150">
            <v>73888</v>
          </cell>
          <cell r="AI150" t="str">
            <v>ASSENTAMENTO TUBO PVC, RPVC, PVC DEFOFO, PRFV P/AGUA COM JE</v>
          </cell>
        </row>
        <row r="151">
          <cell r="G151" t="str">
            <v>73888/9</v>
          </cell>
          <cell r="H151" t="str">
            <v>ASSENTAMENTO TUBO PVC COM JUNTA ELASTICA, DN 400 MM - (OU RPVC, OU PVC DEFOFO, OU PRFV) - PARA AGUA.</v>
          </cell>
          <cell r="I151" t="str">
            <v>M</v>
          </cell>
          <cell r="J151">
            <v>4.68</v>
          </cell>
          <cell r="R151">
            <v>3.7</v>
          </cell>
          <cell r="S151">
            <v>79.08</v>
          </cell>
          <cell r="T151">
            <v>0.84</v>
          </cell>
          <cell r="U151">
            <v>18.05</v>
          </cell>
          <cell r="V151">
            <v>0.13</v>
          </cell>
          <cell r="W151">
            <v>2.86</v>
          </cell>
          <cell r="X151">
            <v>0</v>
          </cell>
          <cell r="Y151">
            <v>0</v>
          </cell>
          <cell r="Z151">
            <v>0</v>
          </cell>
          <cell r="AA151">
            <v>0</v>
          </cell>
          <cell r="AB151" t="str">
            <v>CAIXA REFERENCIAL</v>
          </cell>
          <cell r="AD151" t="str">
            <v>ASTU</v>
          </cell>
          <cell r="AE151" t="str">
            <v>ASSENTAMENTO DE TUBOS E PECAS</v>
          </cell>
          <cell r="AF151">
            <v>48</v>
          </cell>
          <cell r="AG151" t="str">
            <v>FORNEC E/OU ASSENT DE TUBO DE PVC COM JUNTA ELASTI</v>
          </cell>
          <cell r="AH151">
            <v>73888</v>
          </cell>
          <cell r="AI151" t="str">
            <v>ASSENTAMENTO TUBO PVC, RPVC, PVC DEFOFO, PRFV P/AGUA COM JE</v>
          </cell>
        </row>
        <row r="152">
          <cell r="G152" t="str">
            <v>73888/9</v>
          </cell>
          <cell r="H152" t="str">
            <v>ASSENTAMENTO TUBO PVC COM JUNTA ELASTICA, DN 400 MM - (OU RPVC, OU PVC DEFOFO, OU PRFV) - PARA AGUA.</v>
          </cell>
          <cell r="I152" t="str">
            <v>M</v>
          </cell>
          <cell r="J152">
            <v>4.68</v>
          </cell>
          <cell r="K152" t="str">
            <v>COMPOSICAO</v>
          </cell>
          <cell r="L152">
            <v>73480</v>
          </cell>
          <cell r="M152" t="str">
            <v>CUSTO HORARIO PRODUTIVO - GUINDASTE MUNK 640/18 - 8T S/CAMINHAO MERCE-DES BENZ 1418/51 - 184 HP</v>
          </cell>
          <cell r="N152" t="str">
            <v>H</v>
          </cell>
          <cell r="O152">
            <v>1.0999999999999999E-2</v>
          </cell>
          <cell r="P152">
            <v>99.78</v>
          </cell>
          <cell r="Q152">
            <v>1.0900000000000001</v>
          </cell>
          <cell r="AD152" t="str">
            <v>ASTU</v>
          </cell>
          <cell r="AE152" t="str">
            <v>ASSENTAMENTO DE TUBOS E PECAS</v>
          </cell>
          <cell r="AF152">
            <v>48</v>
          </cell>
          <cell r="AG152" t="str">
            <v>FORNEC E/OU ASSENT DE TUBO DE PVC COM JUNTA ELASTI</v>
          </cell>
          <cell r="AH152">
            <v>73888</v>
          </cell>
          <cell r="AI152" t="str">
            <v>ASSENTAMENTO TUBO PVC, RPVC, PVC DEFOFO, PRFV P/AGUA COM JE</v>
          </cell>
        </row>
        <row r="153">
          <cell r="G153" t="str">
            <v>73888/9</v>
          </cell>
          <cell r="H153" t="str">
            <v>ASSENTAMENTO TUBO PVC COM JUNTA ELASTICA, DN 400 MM - (OU RPVC, OU PVC DEFOFO, OU PRFV) - PARA AGUA.</v>
          </cell>
          <cell r="I153" t="str">
            <v>M</v>
          </cell>
          <cell r="J153">
            <v>4.68</v>
          </cell>
          <cell r="K153" t="str">
            <v>INSUMO</v>
          </cell>
          <cell r="L153">
            <v>2699</v>
          </cell>
          <cell r="M153" t="str">
            <v>ASSENTADOR DE TUBOS</v>
          </cell>
          <cell r="N153" t="str">
            <v>H</v>
          </cell>
          <cell r="O153">
            <v>0.12</v>
          </cell>
          <cell r="P153">
            <v>14.96</v>
          </cell>
          <cell r="Q153">
            <v>1.79</v>
          </cell>
          <cell r="AD153" t="str">
            <v>ASTU</v>
          </cell>
          <cell r="AE153" t="str">
            <v>ASSENTAMENTO DE TUBOS E PECAS</v>
          </cell>
          <cell r="AF153">
            <v>48</v>
          </cell>
          <cell r="AG153" t="str">
            <v>FORNEC E/OU ASSENT DE TUBO DE PVC COM JUNTA ELASTI</v>
          </cell>
          <cell r="AH153">
            <v>73888</v>
          </cell>
          <cell r="AI153" t="str">
            <v>ASSENTAMENTO TUBO PVC, RPVC, PVC DEFOFO, PRFV P/AGUA COM JE</v>
          </cell>
        </row>
        <row r="154">
          <cell r="G154" t="str">
            <v>73888/9</v>
          </cell>
          <cell r="H154" t="str">
            <v>ASSENTAMENTO TUBO PVC COM JUNTA ELASTICA, DN 400 MM - (OU RPVC, OU PVC DEFOFO, OU PRFV) - PARA AGUA.</v>
          </cell>
          <cell r="I154" t="str">
            <v>M</v>
          </cell>
          <cell r="J154">
            <v>4.68</v>
          </cell>
          <cell r="K154" t="str">
            <v>INSUMO</v>
          </cell>
          <cell r="L154">
            <v>6111</v>
          </cell>
          <cell r="M154" t="str">
            <v>SERVENTE</v>
          </cell>
          <cell r="N154" t="str">
            <v>H</v>
          </cell>
          <cell r="O154">
            <v>0.24</v>
          </cell>
          <cell r="P154">
            <v>7.44</v>
          </cell>
          <cell r="Q154">
            <v>1.78</v>
          </cell>
          <cell r="AD154" t="str">
            <v>ASTU</v>
          </cell>
          <cell r="AE154" t="str">
            <v>ASSENTAMENTO DE TUBOS E PECAS</v>
          </cell>
          <cell r="AF154">
            <v>48</v>
          </cell>
          <cell r="AG154" t="str">
            <v>FORNEC E/OU ASSENT DE TUBO DE PVC COM JUNTA ELASTI</v>
          </cell>
          <cell r="AH154">
            <v>73888</v>
          </cell>
          <cell r="AI154" t="str">
            <v>ASSENTAMENTO TUBO PVC, RPVC, PVC DEFOFO, PRFV P/AGUA COM JE</v>
          </cell>
        </row>
        <row r="155">
          <cell r="G155" t="str">
            <v>73888/10</v>
          </cell>
          <cell r="H155" t="str">
            <v>ASSENTAMENTO TUBO PVC COM JUNTA ELASTICA, DN 500 MM - (OU RPVC, OU PVC DEFOFO, OU PRFV) - PARA AGUA.</v>
          </cell>
          <cell r="I155" t="str">
            <v>M</v>
          </cell>
          <cell r="J155">
            <v>5.18</v>
          </cell>
          <cell r="R155">
            <v>4.0199999999999996</v>
          </cell>
          <cell r="S155">
            <v>77.650000000000006</v>
          </cell>
          <cell r="T155">
            <v>0.99</v>
          </cell>
          <cell r="U155">
            <v>19.28</v>
          </cell>
          <cell r="V155">
            <v>0.15</v>
          </cell>
          <cell r="W155">
            <v>3.05</v>
          </cell>
          <cell r="X155">
            <v>0</v>
          </cell>
          <cell r="Y155">
            <v>0</v>
          </cell>
          <cell r="Z155">
            <v>0</v>
          </cell>
          <cell r="AA155">
            <v>0</v>
          </cell>
          <cell r="AB155" t="str">
            <v>CAIXA REFERENCIAL</v>
          </cell>
          <cell r="AD155" t="str">
            <v>ASTU</v>
          </cell>
          <cell r="AE155" t="str">
            <v>ASSENTAMENTO DE TUBOS E PECAS</v>
          </cell>
          <cell r="AF155">
            <v>48</v>
          </cell>
          <cell r="AG155" t="str">
            <v>FORNEC E/OU ASSENT DE TUBO DE PVC COM JUNTA ELASTI</v>
          </cell>
          <cell r="AH155">
            <v>73888</v>
          </cell>
          <cell r="AI155" t="str">
            <v>ASSENTAMENTO TUBO PVC, RPVC, PVC DEFOFO, PRFV P/AGUA COM JE</v>
          </cell>
        </row>
        <row r="156">
          <cell r="G156" t="str">
            <v>73888/10</v>
          </cell>
          <cell r="H156" t="str">
            <v>ASSENTAMENTO TUBO PVC COM JUNTA ELASTICA, DN 500 MM - (OU RPVC, OU PVC DEFOFO, OU PRFV) - PARA AGUA.</v>
          </cell>
          <cell r="I156" t="str">
            <v>M</v>
          </cell>
          <cell r="J156">
            <v>5.18</v>
          </cell>
          <cell r="K156" t="str">
            <v>COMPOSICAO</v>
          </cell>
          <cell r="L156">
            <v>73480</v>
          </cell>
          <cell r="M156" t="str">
            <v>CUSTO HORARIO PRODUTIVO - GUINDASTE MUNK 640/18 - 8T S/CAMINHAO MERCE-DES BENZ 1418/51 - 184 HP</v>
          </cell>
          <cell r="N156" t="str">
            <v>H</v>
          </cell>
          <cell r="O156">
            <v>1.2999999999999999E-2</v>
          </cell>
          <cell r="P156">
            <v>99.78</v>
          </cell>
          <cell r="Q156">
            <v>1.29</v>
          </cell>
          <cell r="AD156" t="str">
            <v>ASTU</v>
          </cell>
          <cell r="AE156" t="str">
            <v>ASSENTAMENTO DE TUBOS E PECAS</v>
          </cell>
          <cell r="AF156">
            <v>48</v>
          </cell>
          <cell r="AG156" t="str">
            <v>FORNEC E/OU ASSENT DE TUBO DE PVC COM JUNTA ELASTI</v>
          </cell>
          <cell r="AH156">
            <v>73888</v>
          </cell>
          <cell r="AI156" t="str">
            <v>ASSENTAMENTO TUBO PVC, RPVC, PVC DEFOFO, PRFV P/AGUA COM JE</v>
          </cell>
        </row>
        <row r="157">
          <cell r="G157" t="str">
            <v>73888/10</v>
          </cell>
          <cell r="H157" t="str">
            <v>ASSENTAMENTO TUBO PVC COM JUNTA ELASTICA, DN 500 MM - (OU RPVC, OU PVC DEFOFO, OU PRFV) - PARA AGUA.</v>
          </cell>
          <cell r="I157" t="str">
            <v>M</v>
          </cell>
          <cell r="J157">
            <v>5.18</v>
          </cell>
          <cell r="K157" t="str">
            <v>INSUMO</v>
          </cell>
          <cell r="L157">
            <v>2699</v>
          </cell>
          <cell r="M157" t="str">
            <v>ASSENTADOR DE TUBOS</v>
          </cell>
          <cell r="N157" t="str">
            <v>H</v>
          </cell>
          <cell r="O157">
            <v>0.13</v>
          </cell>
          <cell r="P157">
            <v>14.96</v>
          </cell>
          <cell r="Q157">
            <v>1.94</v>
          </cell>
          <cell r="AD157" t="str">
            <v>ASTU</v>
          </cell>
          <cell r="AE157" t="str">
            <v>ASSENTAMENTO DE TUBOS E PECAS</v>
          </cell>
          <cell r="AF157">
            <v>48</v>
          </cell>
          <cell r="AG157" t="str">
            <v>FORNEC E/OU ASSENT DE TUBO DE PVC COM JUNTA ELASTI</v>
          </cell>
          <cell r="AH157">
            <v>73888</v>
          </cell>
          <cell r="AI157" t="str">
            <v>ASSENTAMENTO TUBO PVC, RPVC, PVC DEFOFO, PRFV P/AGUA COM JE</v>
          </cell>
        </row>
        <row r="158">
          <cell r="G158" t="str">
            <v>73888/10</v>
          </cell>
          <cell r="H158" t="str">
            <v>ASSENTAMENTO TUBO PVC COM JUNTA ELASTICA, DN 500 MM - (OU RPVC, OU PVC DEFOFO, OU PRFV) - PARA AGUA.</v>
          </cell>
          <cell r="I158" t="str">
            <v>M</v>
          </cell>
          <cell r="J158">
            <v>5.18</v>
          </cell>
          <cell r="K158" t="str">
            <v>INSUMO</v>
          </cell>
          <cell r="L158">
            <v>6111</v>
          </cell>
          <cell r="M158" t="str">
            <v>SERVENTE</v>
          </cell>
          <cell r="N158" t="str">
            <v>H</v>
          </cell>
          <cell r="O158">
            <v>0.26</v>
          </cell>
          <cell r="P158">
            <v>7.44</v>
          </cell>
          <cell r="Q158">
            <v>1.9300000000000002</v>
          </cell>
          <cell r="AD158" t="str">
            <v>ASTU</v>
          </cell>
          <cell r="AE158" t="str">
            <v>ASSENTAMENTO DE TUBOS E PECAS</v>
          </cell>
          <cell r="AF158">
            <v>48</v>
          </cell>
          <cell r="AG158" t="str">
            <v>FORNEC E/OU ASSENT DE TUBO DE PVC COM JUNTA ELASTI</v>
          </cell>
          <cell r="AH158">
            <v>73888</v>
          </cell>
          <cell r="AI158" t="str">
            <v>ASSENTAMENTO TUBO PVC, RPVC, PVC DEFOFO, PRFV P/AGUA COM JE</v>
          </cell>
        </row>
        <row r="159">
          <cell r="G159" t="str">
            <v>73888/11</v>
          </cell>
          <cell r="H159" t="str">
            <v>ASSENTAMENTO TUBO PVC COM JUNTA ELASTICA, DN 600 MM - (OU RPVC, OU PVC DEFOFO, OU PRFV) - PARA AGUA.</v>
          </cell>
          <cell r="I159" t="str">
            <v>M</v>
          </cell>
          <cell r="J159">
            <v>5.84</v>
          </cell>
          <cell r="R159">
            <v>4.3499999999999996</v>
          </cell>
          <cell r="S159">
            <v>74.680000000000007</v>
          </cell>
          <cell r="T159">
            <v>1.27</v>
          </cell>
          <cell r="U159">
            <v>21.84</v>
          </cell>
          <cell r="V159">
            <v>0.2</v>
          </cell>
          <cell r="W159">
            <v>3.46</v>
          </cell>
          <cell r="X159">
            <v>0</v>
          </cell>
          <cell r="Y159">
            <v>0</v>
          </cell>
          <cell r="Z159">
            <v>0</v>
          </cell>
          <cell r="AA159">
            <v>0</v>
          </cell>
          <cell r="AB159" t="str">
            <v>CAIXA REFERENCIAL</v>
          </cell>
          <cell r="AD159" t="str">
            <v>ASTU</v>
          </cell>
          <cell r="AE159" t="str">
            <v>ASSENTAMENTO DE TUBOS E PECAS</v>
          </cell>
          <cell r="AF159">
            <v>48</v>
          </cell>
          <cell r="AG159" t="str">
            <v>FORNEC E/OU ASSENT DE TUBO DE PVC COM JUNTA ELASTI</v>
          </cell>
          <cell r="AH159">
            <v>73888</v>
          </cell>
          <cell r="AI159" t="str">
            <v>ASSENTAMENTO TUBO PVC, RPVC, PVC DEFOFO, PRFV P/AGUA COM JE</v>
          </cell>
        </row>
        <row r="160">
          <cell r="G160" t="str">
            <v>73888/11</v>
          </cell>
          <cell r="H160" t="str">
            <v>ASSENTAMENTO TUBO PVC COM JUNTA ELASTICA, DN 600 MM - (OU RPVC, OU PVC DEFOFO, OU PRFV) - PARA AGUA.</v>
          </cell>
          <cell r="I160" t="str">
            <v>M</v>
          </cell>
          <cell r="J160">
            <v>5.84</v>
          </cell>
          <cell r="K160" t="str">
            <v>COMPOSICAO</v>
          </cell>
          <cell r="L160">
            <v>73480</v>
          </cell>
          <cell r="M160" t="str">
            <v>CUSTO HORARIO PRODUTIVO - GUINDASTE MUNK 640/18 - 8T S/CAMINHAO MERCE-DES BENZ 1418/51 - 184 HP</v>
          </cell>
          <cell r="N160" t="str">
            <v>H</v>
          </cell>
          <cell r="O160">
            <v>1.66E-2</v>
          </cell>
          <cell r="P160">
            <v>99.78</v>
          </cell>
          <cell r="Q160">
            <v>1.65</v>
          </cell>
          <cell r="AD160" t="str">
            <v>ASTU</v>
          </cell>
          <cell r="AE160" t="str">
            <v>ASSENTAMENTO DE TUBOS E PECAS</v>
          </cell>
          <cell r="AF160">
            <v>48</v>
          </cell>
          <cell r="AG160" t="str">
            <v>FORNEC E/OU ASSENT DE TUBO DE PVC COM JUNTA ELASTI</v>
          </cell>
          <cell r="AH160">
            <v>73888</v>
          </cell>
          <cell r="AI160" t="str">
            <v>ASSENTAMENTO TUBO PVC, RPVC, PVC DEFOFO, PRFV P/AGUA COM JE</v>
          </cell>
        </row>
        <row r="161">
          <cell r="G161" t="str">
            <v>73888/11</v>
          </cell>
          <cell r="H161" t="str">
            <v>ASSENTAMENTO TUBO PVC COM JUNTA ELASTICA, DN 600 MM - (OU RPVC, OU PVC DEFOFO, OU PRFV) - PARA AGUA.</v>
          </cell>
          <cell r="I161" t="str">
            <v>M</v>
          </cell>
          <cell r="J161">
            <v>5.84</v>
          </cell>
          <cell r="K161" t="str">
            <v>INSUMO</v>
          </cell>
          <cell r="L161">
            <v>2699</v>
          </cell>
          <cell r="M161" t="str">
            <v>ASSENTADOR DE TUBOS</v>
          </cell>
          <cell r="N161" t="str">
            <v>H</v>
          </cell>
          <cell r="O161">
            <v>0.13999999999999999</v>
          </cell>
          <cell r="P161">
            <v>14.96</v>
          </cell>
          <cell r="Q161">
            <v>2.09</v>
          </cell>
          <cell r="AD161" t="str">
            <v>ASTU</v>
          </cell>
          <cell r="AE161" t="str">
            <v>ASSENTAMENTO DE TUBOS E PECAS</v>
          </cell>
          <cell r="AF161">
            <v>48</v>
          </cell>
          <cell r="AG161" t="str">
            <v>FORNEC E/OU ASSENT DE TUBO DE PVC COM JUNTA ELASTI</v>
          </cell>
          <cell r="AH161">
            <v>73888</v>
          </cell>
          <cell r="AI161" t="str">
            <v>ASSENTAMENTO TUBO PVC, RPVC, PVC DEFOFO, PRFV P/AGUA COM JE</v>
          </cell>
        </row>
        <row r="162">
          <cell r="G162" t="str">
            <v>73888/11</v>
          </cell>
          <cell r="H162" t="str">
            <v>ASSENTAMENTO TUBO PVC COM JUNTA ELASTICA, DN 600 MM - (OU RPVC, OU PVC DEFOFO, OU PRFV) - PARA AGUA.</v>
          </cell>
          <cell r="I162" t="str">
            <v>M</v>
          </cell>
          <cell r="J162">
            <v>5.84</v>
          </cell>
          <cell r="K162" t="str">
            <v>INSUMO</v>
          </cell>
          <cell r="L162">
            <v>6111</v>
          </cell>
          <cell r="M162" t="str">
            <v>SERVENTE</v>
          </cell>
          <cell r="N162" t="str">
            <v>H</v>
          </cell>
          <cell r="O162">
            <v>0.27999999999999997</v>
          </cell>
          <cell r="P162">
            <v>7.44</v>
          </cell>
          <cell r="Q162">
            <v>2.08</v>
          </cell>
          <cell r="AD162" t="str">
            <v>ASTU</v>
          </cell>
          <cell r="AE162" t="str">
            <v>ASSENTAMENTO DE TUBOS E PECAS</v>
          </cell>
          <cell r="AF162">
            <v>48</v>
          </cell>
          <cell r="AG162" t="str">
            <v>FORNEC E/OU ASSENT DE TUBO DE PVC COM JUNTA ELASTI</v>
          </cell>
          <cell r="AH162">
            <v>73888</v>
          </cell>
          <cell r="AI162" t="str">
            <v>ASSENTAMENTO TUBO PVC, RPVC, PVC DEFOFO, PRFV P/AGUA COM JE</v>
          </cell>
        </row>
        <row r="163">
          <cell r="G163" t="str">
            <v>73888/12</v>
          </cell>
          <cell r="H163" t="str">
            <v>ASSENTAMENTO TUBO PVC COM JUNTA ELASTICA, DN 700 MM - (OU RPVC, OU PVC DEFOFO, OU PRFV) - PARA AGUA.</v>
          </cell>
          <cell r="I163" t="str">
            <v>M</v>
          </cell>
          <cell r="J163">
            <v>6.38</v>
          </cell>
          <cell r="R163">
            <v>4.68</v>
          </cell>
          <cell r="S163">
            <v>73.459999999999994</v>
          </cell>
          <cell r="T163">
            <v>1.45</v>
          </cell>
          <cell r="U163">
            <v>22.89</v>
          </cell>
          <cell r="V163">
            <v>0.23</v>
          </cell>
          <cell r="W163">
            <v>3.63</v>
          </cell>
          <cell r="X163">
            <v>0</v>
          </cell>
          <cell r="Y163">
            <v>0</v>
          </cell>
          <cell r="Z163">
            <v>0</v>
          </cell>
          <cell r="AA163">
            <v>0</v>
          </cell>
          <cell r="AB163" t="str">
            <v>CAIXA REFERENCIAL</v>
          </cell>
          <cell r="AD163" t="str">
            <v>ASTU</v>
          </cell>
          <cell r="AE163" t="str">
            <v>ASSENTAMENTO DE TUBOS E PECAS</v>
          </cell>
          <cell r="AF163">
            <v>48</v>
          </cell>
          <cell r="AG163" t="str">
            <v>FORNEC E/OU ASSENT DE TUBO DE PVC COM JUNTA ELASTI</v>
          </cell>
          <cell r="AH163">
            <v>73888</v>
          </cell>
          <cell r="AI163" t="str">
            <v>ASSENTAMENTO TUBO PVC, RPVC, PVC DEFOFO, PRFV P/AGUA COM JE</v>
          </cell>
        </row>
        <row r="164">
          <cell r="G164" t="str">
            <v>73888/12</v>
          </cell>
          <cell r="H164" t="str">
            <v>ASSENTAMENTO TUBO PVC COM JUNTA ELASTICA, DN 700 MM - (OU RPVC, OU PVC DEFOFO, OU PRFV) - PARA AGUA.</v>
          </cell>
          <cell r="I164" t="str">
            <v>M</v>
          </cell>
          <cell r="J164">
            <v>6.38</v>
          </cell>
          <cell r="K164" t="str">
            <v>COMPOSICAO</v>
          </cell>
          <cell r="L164">
            <v>73480</v>
          </cell>
          <cell r="M164" t="str">
            <v>CUSTO HORARIO PRODUTIVO - GUINDASTE MUNK 640/18 - 8T S/CAMINHAO MERCE-DES BENZ 1418/51 - 184 HP</v>
          </cell>
          <cell r="N164" t="str">
            <v>H</v>
          </cell>
          <cell r="O164">
            <v>1.9E-2</v>
          </cell>
          <cell r="P164">
            <v>99.78</v>
          </cell>
          <cell r="Q164">
            <v>1.89</v>
          </cell>
          <cell r="AD164" t="str">
            <v>ASTU</v>
          </cell>
          <cell r="AE164" t="str">
            <v>ASSENTAMENTO DE TUBOS E PECAS</v>
          </cell>
          <cell r="AF164">
            <v>48</v>
          </cell>
          <cell r="AG164" t="str">
            <v>FORNEC E/OU ASSENT DE TUBO DE PVC COM JUNTA ELASTI</v>
          </cell>
          <cell r="AH164">
            <v>73888</v>
          </cell>
          <cell r="AI164" t="str">
            <v>ASSENTAMENTO TUBO PVC, RPVC, PVC DEFOFO, PRFV P/AGUA COM JE</v>
          </cell>
        </row>
        <row r="165">
          <cell r="G165" t="str">
            <v>73888/12</v>
          </cell>
          <cell r="H165" t="str">
            <v>ASSENTAMENTO TUBO PVC COM JUNTA ELASTICA, DN 700 MM - (OU RPVC, OU PVC DEFOFO, OU PRFV) - PARA AGUA.</v>
          </cell>
          <cell r="I165" t="str">
            <v>M</v>
          </cell>
          <cell r="J165">
            <v>6.38</v>
          </cell>
          <cell r="K165" t="str">
            <v>INSUMO</v>
          </cell>
          <cell r="L165">
            <v>2699</v>
          </cell>
          <cell r="M165" t="str">
            <v>ASSENTADOR DE TUBOS</v>
          </cell>
          <cell r="N165" t="str">
            <v>H</v>
          </cell>
          <cell r="O165">
            <v>0.15</v>
          </cell>
          <cell r="P165">
            <v>14.96</v>
          </cell>
          <cell r="Q165">
            <v>2.2400000000000002</v>
          </cell>
          <cell r="AD165" t="str">
            <v>ASTU</v>
          </cell>
          <cell r="AE165" t="str">
            <v>ASSENTAMENTO DE TUBOS E PECAS</v>
          </cell>
          <cell r="AF165">
            <v>48</v>
          </cell>
          <cell r="AG165" t="str">
            <v>FORNEC E/OU ASSENT DE TUBO DE PVC COM JUNTA ELASTI</v>
          </cell>
          <cell r="AH165">
            <v>73888</v>
          </cell>
          <cell r="AI165" t="str">
            <v>ASSENTAMENTO TUBO PVC, RPVC, PVC DEFOFO, PRFV P/AGUA COM JE</v>
          </cell>
        </row>
        <row r="166">
          <cell r="G166" t="str">
            <v>73888/12</v>
          </cell>
          <cell r="H166" t="str">
            <v>ASSENTAMENTO TUBO PVC COM JUNTA ELASTICA, DN 700 MM - (OU RPVC, OU PVC DEFOFO, OU PRFV) - PARA AGUA.</v>
          </cell>
          <cell r="I166" t="str">
            <v>M</v>
          </cell>
          <cell r="J166">
            <v>6.38</v>
          </cell>
          <cell r="K166" t="str">
            <v>INSUMO</v>
          </cell>
          <cell r="L166">
            <v>6111</v>
          </cell>
          <cell r="M166" t="str">
            <v>SERVENTE</v>
          </cell>
          <cell r="N166" t="str">
            <v>H</v>
          </cell>
          <cell r="O166">
            <v>0.3</v>
          </cell>
          <cell r="P166">
            <v>7.44</v>
          </cell>
          <cell r="Q166">
            <v>2.23</v>
          </cell>
          <cell r="AD166" t="str">
            <v>ASTU</v>
          </cell>
          <cell r="AE166" t="str">
            <v>ASSENTAMENTO DE TUBOS E PECAS</v>
          </cell>
          <cell r="AF166">
            <v>48</v>
          </cell>
          <cell r="AG166" t="str">
            <v>FORNEC E/OU ASSENT DE TUBO DE PVC COM JUNTA ELASTI</v>
          </cell>
          <cell r="AH166">
            <v>73888</v>
          </cell>
          <cell r="AI166" t="str">
            <v>ASSENTAMENTO TUBO PVC, RPVC, PVC DEFOFO, PRFV P/AGUA COM JE</v>
          </cell>
        </row>
        <row r="167">
          <cell r="G167" t="str">
            <v>73888/13</v>
          </cell>
          <cell r="H167" t="str">
            <v>ASSENTAMENTO TUBO PVC COM JUNTA ELASTICA, DN 800 MM - (OU RPVC, OU PVC DEFOFO, OU PRFV) - PARA AGUA.</v>
          </cell>
          <cell r="I167" t="str">
            <v>M</v>
          </cell>
          <cell r="J167">
            <v>6.99</v>
          </cell>
          <cell r="R167">
            <v>5.01</v>
          </cell>
          <cell r="S167">
            <v>71.739999999999995</v>
          </cell>
          <cell r="T167">
            <v>1.7000000000000002</v>
          </cell>
          <cell r="U167">
            <v>24.39</v>
          </cell>
          <cell r="V167">
            <v>0.27</v>
          </cell>
          <cell r="W167">
            <v>3.86</v>
          </cell>
          <cell r="X167">
            <v>0</v>
          </cell>
          <cell r="Y167">
            <v>0</v>
          </cell>
          <cell r="Z167">
            <v>0</v>
          </cell>
          <cell r="AA167">
            <v>0</v>
          </cell>
          <cell r="AB167" t="str">
            <v>CAIXA REFERENCIAL</v>
          </cell>
          <cell r="AD167" t="str">
            <v>ASTU</v>
          </cell>
          <cell r="AE167" t="str">
            <v>ASSENTAMENTO DE TUBOS E PECAS</v>
          </cell>
          <cell r="AF167">
            <v>48</v>
          </cell>
          <cell r="AG167" t="str">
            <v>FORNEC E/OU ASSENT DE TUBO DE PVC COM JUNTA ELASTI</v>
          </cell>
          <cell r="AH167">
            <v>73888</v>
          </cell>
          <cell r="AI167" t="str">
            <v>ASSENTAMENTO TUBO PVC, RPVC, PVC DEFOFO, PRFV P/AGUA COM JE</v>
          </cell>
        </row>
        <row r="168">
          <cell r="G168" t="str">
            <v>73888/13</v>
          </cell>
          <cell r="H168" t="str">
            <v>ASSENTAMENTO TUBO PVC COM JUNTA ELASTICA, DN 800 MM - (OU RPVC, OU PVC DEFOFO, OU PRFV) - PARA AGUA.</v>
          </cell>
          <cell r="I168" t="str">
            <v>M</v>
          </cell>
          <cell r="J168">
            <v>6.99</v>
          </cell>
          <cell r="K168" t="str">
            <v>COMPOSICAO</v>
          </cell>
          <cell r="L168">
            <v>73480</v>
          </cell>
          <cell r="M168" t="str">
            <v>CUSTO HORARIO PRODUTIVO - GUINDASTE MUNK 640/18 - 8T S/CAMINHAO MERCE-DES BENZ 1418/51 - 184 HP</v>
          </cell>
          <cell r="N168" t="str">
            <v>H</v>
          </cell>
          <cell r="O168">
            <v>2.2199999999999998E-2</v>
          </cell>
          <cell r="P168">
            <v>99.78</v>
          </cell>
          <cell r="Q168">
            <v>2.21</v>
          </cell>
          <cell r="AD168" t="str">
            <v>ASTU</v>
          </cell>
          <cell r="AE168" t="str">
            <v>ASSENTAMENTO DE TUBOS E PECAS</v>
          </cell>
          <cell r="AF168">
            <v>48</v>
          </cell>
          <cell r="AG168" t="str">
            <v>FORNEC E/OU ASSENT DE TUBO DE PVC COM JUNTA ELASTI</v>
          </cell>
          <cell r="AH168">
            <v>73888</v>
          </cell>
          <cell r="AI168" t="str">
            <v>ASSENTAMENTO TUBO PVC, RPVC, PVC DEFOFO, PRFV P/AGUA COM JE</v>
          </cell>
        </row>
        <row r="169">
          <cell r="G169" t="str">
            <v>73888/13</v>
          </cell>
          <cell r="H169" t="str">
            <v>ASSENTAMENTO TUBO PVC COM JUNTA ELASTICA, DN 800 MM - (OU RPVC, OU PVC DEFOFO, OU PRFV) - PARA AGUA.</v>
          </cell>
          <cell r="I169" t="str">
            <v>M</v>
          </cell>
          <cell r="J169">
            <v>6.99</v>
          </cell>
          <cell r="K169" t="str">
            <v>INSUMO</v>
          </cell>
          <cell r="L169">
            <v>2699</v>
          </cell>
          <cell r="M169" t="str">
            <v>ASSENTADOR DE TUBOS</v>
          </cell>
          <cell r="N169" t="str">
            <v>H</v>
          </cell>
          <cell r="O169">
            <v>0.16</v>
          </cell>
          <cell r="P169">
            <v>14.96</v>
          </cell>
          <cell r="Q169">
            <v>2.39</v>
          </cell>
          <cell r="AD169" t="str">
            <v>ASTU</v>
          </cell>
          <cell r="AE169" t="str">
            <v>ASSENTAMENTO DE TUBOS E PECAS</v>
          </cell>
          <cell r="AF169">
            <v>48</v>
          </cell>
          <cell r="AG169" t="str">
            <v>FORNEC E/OU ASSENT DE TUBO DE PVC COM JUNTA ELASTI</v>
          </cell>
          <cell r="AH169">
            <v>73888</v>
          </cell>
          <cell r="AI169" t="str">
            <v>ASSENTAMENTO TUBO PVC, RPVC, PVC DEFOFO, PRFV P/AGUA COM JE</v>
          </cell>
        </row>
        <row r="170">
          <cell r="G170" t="str">
            <v>73888/13</v>
          </cell>
          <cell r="H170" t="str">
            <v>ASSENTAMENTO TUBO PVC COM JUNTA ELASTICA, DN 800 MM - (OU RPVC, OU PVC DEFOFO, OU PRFV) - PARA AGUA.</v>
          </cell>
          <cell r="I170" t="str">
            <v>M</v>
          </cell>
          <cell r="J170">
            <v>6.99</v>
          </cell>
          <cell r="K170" t="str">
            <v>INSUMO</v>
          </cell>
          <cell r="L170">
            <v>6111</v>
          </cell>
          <cell r="M170" t="str">
            <v>SERVENTE</v>
          </cell>
          <cell r="N170" t="str">
            <v>H</v>
          </cell>
          <cell r="O170">
            <v>0.32</v>
          </cell>
          <cell r="P170">
            <v>7.44</v>
          </cell>
          <cell r="Q170">
            <v>2.38</v>
          </cell>
          <cell r="AD170" t="str">
            <v>ASTU</v>
          </cell>
          <cell r="AE170" t="str">
            <v>ASSENTAMENTO DE TUBOS E PECAS</v>
          </cell>
          <cell r="AF170">
            <v>48</v>
          </cell>
          <cell r="AG170" t="str">
            <v>FORNEC E/OU ASSENT DE TUBO DE PVC COM JUNTA ELASTI</v>
          </cell>
          <cell r="AH170">
            <v>73888</v>
          </cell>
          <cell r="AI170" t="str">
            <v>ASSENTAMENTO TUBO PVC, RPVC, PVC DEFOFO, PRFV P/AGUA COM JE</v>
          </cell>
        </row>
        <row r="171">
          <cell r="G171" t="str">
            <v>73888/14</v>
          </cell>
          <cell r="H171" t="str">
            <v>ASSENTAMENTO TUBO PVC COM JUNTA ELASTICA, DN 900 MM - (OU RPVC, OU PVC DEFOFO, OU PRFV) - PARA AGUA.</v>
          </cell>
          <cell r="I171" t="str">
            <v>M</v>
          </cell>
          <cell r="J171">
            <v>7.57</v>
          </cell>
          <cell r="R171">
            <v>5.34</v>
          </cell>
          <cell r="S171">
            <v>70.599999999999994</v>
          </cell>
          <cell r="T171">
            <v>1.92</v>
          </cell>
          <cell r="U171">
            <v>25.36</v>
          </cell>
          <cell r="V171">
            <v>0.3</v>
          </cell>
          <cell r="W171">
            <v>4.0199999999999996</v>
          </cell>
          <cell r="X171">
            <v>0</v>
          </cell>
          <cell r="Y171">
            <v>0</v>
          </cell>
          <cell r="Z171">
            <v>0</v>
          </cell>
          <cell r="AA171">
            <v>0</v>
          </cell>
          <cell r="AB171" t="str">
            <v>CAIXA REFERENCIAL</v>
          </cell>
          <cell r="AD171" t="str">
            <v>ASTU</v>
          </cell>
          <cell r="AE171" t="str">
            <v>ASSENTAMENTO DE TUBOS E PECAS</v>
          </cell>
          <cell r="AF171">
            <v>48</v>
          </cell>
          <cell r="AG171" t="str">
            <v>FORNEC E/OU ASSENT DE TUBO DE PVC COM JUNTA ELASTI</v>
          </cell>
          <cell r="AH171">
            <v>73888</v>
          </cell>
          <cell r="AI171" t="str">
            <v>ASSENTAMENTO TUBO PVC, RPVC, PVC DEFOFO, PRFV P/AGUA COM JE</v>
          </cell>
        </row>
        <row r="172">
          <cell r="G172" t="str">
            <v>73888/14</v>
          </cell>
          <cell r="H172" t="str">
            <v>ASSENTAMENTO TUBO PVC COM JUNTA ELASTICA, DN 900 MM - (OU RPVC, OU PVC DEFOFO, OU PRFV) - PARA AGUA.</v>
          </cell>
          <cell r="I172" t="str">
            <v>M</v>
          </cell>
          <cell r="J172">
            <v>7.57</v>
          </cell>
          <cell r="K172" t="str">
            <v>COMPOSICAO</v>
          </cell>
          <cell r="L172">
            <v>73480</v>
          </cell>
          <cell r="M172" t="str">
            <v>CUSTO HORARIO PRODUTIVO - GUINDASTE MUNK 640/18 - 8T S/CAMINHAO MERCE-DES BENZ 1418/51 - 184 HP</v>
          </cell>
          <cell r="N172" t="str">
            <v>H</v>
          </cell>
          <cell r="O172">
            <v>2.4999999999999998E-2</v>
          </cell>
          <cell r="P172">
            <v>99.78</v>
          </cell>
          <cell r="Q172">
            <v>2.4900000000000002</v>
          </cell>
          <cell r="AD172" t="str">
            <v>ASTU</v>
          </cell>
          <cell r="AE172" t="str">
            <v>ASSENTAMENTO DE TUBOS E PECAS</v>
          </cell>
          <cell r="AF172">
            <v>48</v>
          </cell>
          <cell r="AG172" t="str">
            <v>FORNEC E/OU ASSENT DE TUBO DE PVC COM JUNTA ELASTI</v>
          </cell>
          <cell r="AH172">
            <v>73888</v>
          </cell>
          <cell r="AI172" t="str">
            <v>ASSENTAMENTO TUBO PVC, RPVC, PVC DEFOFO, PRFV P/AGUA COM JE</v>
          </cell>
        </row>
        <row r="173">
          <cell r="G173" t="str">
            <v>73888/14</v>
          </cell>
          <cell r="H173" t="str">
            <v>ASSENTAMENTO TUBO PVC COM JUNTA ELASTICA, DN 900 MM - (OU RPVC, OU PVC DEFOFO, OU PRFV) - PARA AGUA.</v>
          </cell>
          <cell r="I173" t="str">
            <v>M</v>
          </cell>
          <cell r="J173">
            <v>7.57</v>
          </cell>
          <cell r="K173" t="str">
            <v>INSUMO</v>
          </cell>
          <cell r="L173">
            <v>2699</v>
          </cell>
          <cell r="M173" t="str">
            <v>ASSENTADOR DE TUBOS</v>
          </cell>
          <cell r="N173" t="str">
            <v>H</v>
          </cell>
          <cell r="O173">
            <v>0.17</v>
          </cell>
          <cell r="P173">
            <v>14.96</v>
          </cell>
          <cell r="Q173">
            <v>2.54</v>
          </cell>
          <cell r="AD173" t="str">
            <v>ASTU</v>
          </cell>
          <cell r="AE173" t="str">
            <v>ASSENTAMENTO DE TUBOS E PECAS</v>
          </cell>
          <cell r="AF173">
            <v>48</v>
          </cell>
          <cell r="AG173" t="str">
            <v>FORNEC E/OU ASSENT DE TUBO DE PVC COM JUNTA ELASTI</v>
          </cell>
          <cell r="AH173">
            <v>73888</v>
          </cell>
          <cell r="AI173" t="str">
            <v>ASSENTAMENTO TUBO PVC, RPVC, PVC DEFOFO, PRFV P/AGUA COM JE</v>
          </cell>
        </row>
        <row r="174">
          <cell r="G174" t="str">
            <v>73888/14</v>
          </cell>
          <cell r="H174" t="str">
            <v>ASSENTAMENTO TUBO PVC COM JUNTA ELASTICA, DN 900 MM - (OU RPVC, OU PVC DEFOFO, OU PRFV) - PARA AGUA.</v>
          </cell>
          <cell r="I174" t="str">
            <v>M</v>
          </cell>
          <cell r="J174">
            <v>7.57</v>
          </cell>
          <cell r="K174" t="str">
            <v>INSUMO</v>
          </cell>
          <cell r="L174">
            <v>6111</v>
          </cell>
          <cell r="M174" t="str">
            <v>SERVENTE</v>
          </cell>
          <cell r="N174" t="str">
            <v>H</v>
          </cell>
          <cell r="O174">
            <v>0.34</v>
          </cell>
          <cell r="P174">
            <v>7.44</v>
          </cell>
          <cell r="Q174">
            <v>2.5300000000000002</v>
          </cell>
          <cell r="AD174" t="str">
            <v>ASTU</v>
          </cell>
          <cell r="AE174" t="str">
            <v>ASSENTAMENTO DE TUBOS E PECAS</v>
          </cell>
          <cell r="AF174">
            <v>48</v>
          </cell>
          <cell r="AG174" t="str">
            <v>FORNEC E/OU ASSENT DE TUBO DE PVC COM JUNTA ELASTI</v>
          </cell>
          <cell r="AH174">
            <v>73888</v>
          </cell>
          <cell r="AI174" t="str">
            <v>ASSENTAMENTO TUBO PVC, RPVC, PVC DEFOFO, PRFV P/AGUA COM JE</v>
          </cell>
        </row>
        <row r="175">
          <cell r="G175" t="str">
            <v>73888/15</v>
          </cell>
          <cell r="H175" t="str">
            <v>ASSENTAMENTO TUBO PVC COM JUNTA ELASTICA, DN 1000 MM - (OU RPVC, OU PVC DEFOFO, OU PRFV) - PARA AGUA.</v>
          </cell>
          <cell r="I175" t="str">
            <v>M</v>
          </cell>
          <cell r="J175">
            <v>8.07</v>
          </cell>
          <cell r="R175">
            <v>5.66</v>
          </cell>
          <cell r="S175">
            <v>70.209999999999994</v>
          </cell>
          <cell r="T175">
            <v>2.0699999999999998</v>
          </cell>
          <cell r="U175">
            <v>25.7</v>
          </cell>
          <cell r="V175">
            <v>0.32</v>
          </cell>
          <cell r="W175">
            <v>4.07</v>
          </cell>
          <cell r="X175">
            <v>0</v>
          </cell>
          <cell r="Y175">
            <v>0</v>
          </cell>
          <cell r="Z175">
            <v>0</v>
          </cell>
          <cell r="AA175">
            <v>0</v>
          </cell>
          <cell r="AB175" t="str">
            <v>CAIXA REFERENCIAL</v>
          </cell>
          <cell r="AD175" t="str">
            <v>ASTU</v>
          </cell>
          <cell r="AE175" t="str">
            <v>ASSENTAMENTO DE TUBOS E PECAS</v>
          </cell>
          <cell r="AF175">
            <v>48</v>
          </cell>
          <cell r="AG175" t="str">
            <v>FORNEC E/OU ASSENT DE TUBO DE PVC COM JUNTA ELASTI</v>
          </cell>
          <cell r="AH175">
            <v>73888</v>
          </cell>
          <cell r="AI175" t="str">
            <v>ASSENTAMENTO TUBO PVC, RPVC, PVC DEFOFO, PRFV P/AGUA COM JE</v>
          </cell>
        </row>
        <row r="176">
          <cell r="G176" t="str">
            <v>73888/15</v>
          </cell>
          <cell r="H176" t="str">
            <v>ASSENTAMENTO TUBO PVC COM JUNTA ELASTICA, DN 1000 MM - (OU RPVC, OU PVC DEFOFO, OU PRFV) - PARA AGUA.</v>
          </cell>
          <cell r="I176" t="str">
            <v>M</v>
          </cell>
          <cell r="J176">
            <v>8.07</v>
          </cell>
          <cell r="K176" t="str">
            <v>COMPOSICAO</v>
          </cell>
          <cell r="L176">
            <v>73480</v>
          </cell>
          <cell r="M176" t="str">
            <v>CUSTO HORARIO PRODUTIVO - GUINDASTE MUNK 640/18 - 8T S/CAMINHAO MERCE-DES BENZ 1418/51 - 184 HP</v>
          </cell>
          <cell r="N176" t="str">
            <v>H</v>
          </cell>
          <cell r="O176">
            <v>2.7E-2</v>
          </cell>
          <cell r="P176">
            <v>99.78</v>
          </cell>
          <cell r="Q176">
            <v>2.69</v>
          </cell>
          <cell r="AD176" t="str">
            <v>ASTU</v>
          </cell>
          <cell r="AE176" t="str">
            <v>ASSENTAMENTO DE TUBOS E PECAS</v>
          </cell>
          <cell r="AF176">
            <v>48</v>
          </cell>
          <cell r="AG176" t="str">
            <v>FORNEC E/OU ASSENT DE TUBO DE PVC COM JUNTA ELASTI</v>
          </cell>
          <cell r="AH176">
            <v>73888</v>
          </cell>
          <cell r="AI176" t="str">
            <v>ASSENTAMENTO TUBO PVC, RPVC, PVC DEFOFO, PRFV P/AGUA COM JE</v>
          </cell>
        </row>
        <row r="177">
          <cell r="G177" t="str">
            <v>73888/15</v>
          </cell>
          <cell r="H177" t="str">
            <v>ASSENTAMENTO TUBO PVC COM JUNTA ELASTICA, DN 1000 MM - (OU RPVC, OU PVC DEFOFO, OU PRFV) - PARA AGUA.</v>
          </cell>
          <cell r="I177" t="str">
            <v>M</v>
          </cell>
          <cell r="J177">
            <v>8.07</v>
          </cell>
          <cell r="K177" t="str">
            <v>INSUMO</v>
          </cell>
          <cell r="L177">
            <v>2699</v>
          </cell>
          <cell r="M177" t="str">
            <v>ASSENTADOR DE TUBOS</v>
          </cell>
          <cell r="N177" t="str">
            <v>H</v>
          </cell>
          <cell r="O177">
            <v>0.18</v>
          </cell>
          <cell r="P177">
            <v>14.96</v>
          </cell>
          <cell r="Q177">
            <v>2.69</v>
          </cell>
          <cell r="AD177" t="str">
            <v>ASTU</v>
          </cell>
          <cell r="AE177" t="str">
            <v>ASSENTAMENTO DE TUBOS E PECAS</v>
          </cell>
          <cell r="AF177">
            <v>48</v>
          </cell>
          <cell r="AG177" t="str">
            <v>FORNEC E/OU ASSENT DE TUBO DE PVC COM JUNTA ELASTI</v>
          </cell>
          <cell r="AH177">
            <v>73888</v>
          </cell>
          <cell r="AI177" t="str">
            <v>ASSENTAMENTO TUBO PVC, RPVC, PVC DEFOFO, PRFV P/AGUA COM JE</v>
          </cell>
        </row>
        <row r="178">
          <cell r="G178" t="str">
            <v>73888/15</v>
          </cell>
          <cell r="H178" t="str">
            <v>ASSENTAMENTO TUBO PVC COM JUNTA ELASTICA, DN 1000 MM - (OU RPVC, OU PVC DEFOFO, OU PRFV) - PARA AGUA.</v>
          </cell>
          <cell r="I178" t="str">
            <v>M</v>
          </cell>
          <cell r="J178">
            <v>8.07</v>
          </cell>
          <cell r="K178" t="str">
            <v>INSUMO</v>
          </cell>
          <cell r="L178">
            <v>6111</v>
          </cell>
          <cell r="M178" t="str">
            <v>SERVENTE</v>
          </cell>
          <cell r="N178" t="str">
            <v>H</v>
          </cell>
          <cell r="O178">
            <v>0.36</v>
          </cell>
          <cell r="P178">
            <v>7.44</v>
          </cell>
          <cell r="Q178">
            <v>2.68</v>
          </cell>
          <cell r="AD178" t="str">
            <v>ASTU</v>
          </cell>
          <cell r="AE178" t="str">
            <v>ASSENTAMENTO DE TUBOS E PECAS</v>
          </cell>
          <cell r="AF178">
            <v>48</v>
          </cell>
          <cell r="AG178" t="str">
            <v>FORNEC E/OU ASSENT DE TUBO DE PVC COM JUNTA ELASTI</v>
          </cell>
          <cell r="AH178">
            <v>73888</v>
          </cell>
          <cell r="AI178" t="str">
            <v>ASSENTAMENTO TUBO PVC, RPVC, PVC DEFOFO, PRFV P/AGUA COM JE</v>
          </cell>
        </row>
        <row r="179">
          <cell r="G179">
            <v>83652</v>
          </cell>
          <cell r="H179" t="str">
            <v>TUBO PVC PARA ESGOTO, EB 644, D = 200 MM, COM JUNTA ELASTICA</v>
          </cell>
          <cell r="I179" t="str">
            <v>M</v>
          </cell>
          <cell r="J179">
            <v>59.16</v>
          </cell>
          <cell r="R179">
            <v>14.37</v>
          </cell>
          <cell r="S179">
            <v>24.3</v>
          </cell>
          <cell r="T179">
            <v>44.78</v>
          </cell>
          <cell r="U179">
            <v>75.69</v>
          </cell>
          <cell r="V179">
            <v>0</v>
          </cell>
          <cell r="W179">
            <v>0</v>
          </cell>
          <cell r="X179">
            <v>0</v>
          </cell>
          <cell r="Y179">
            <v>0</v>
          </cell>
          <cell r="Z179">
            <v>0</v>
          </cell>
          <cell r="AA179">
            <v>0</v>
          </cell>
          <cell r="AB179" t="str">
            <v>CAIXA REFERENCIAL</v>
          </cell>
          <cell r="AD179" t="str">
            <v>ASTU</v>
          </cell>
          <cell r="AE179" t="str">
            <v>ASSENTAMENTO DE TUBOS E PECAS</v>
          </cell>
          <cell r="AF179">
            <v>48</v>
          </cell>
          <cell r="AG179" t="str">
            <v>FORNEC E/OU ASSENT DE TUBO DE PVC COM JUNTA ELASTI</v>
          </cell>
          <cell r="AH179">
            <v>0</v>
          </cell>
          <cell r="AI179">
            <v>0</v>
          </cell>
        </row>
        <row r="180">
          <cell r="G180">
            <v>83652</v>
          </cell>
          <cell r="H180" t="str">
            <v>TUBO PVC PARA ESGOTO, EB 644, D = 200 MM, COM JUNTA ELASTICA</v>
          </cell>
          <cell r="I180" t="str">
            <v>M</v>
          </cell>
          <cell r="J180">
            <v>59.16</v>
          </cell>
          <cell r="K180" t="str">
            <v>INSUMO</v>
          </cell>
          <cell r="L180">
            <v>246</v>
          </cell>
          <cell r="M180" t="str">
            <v>AUXILIAR DE ENCANADOR OU BOMBEIRO HIDRAULICO</v>
          </cell>
          <cell r="N180" t="str">
            <v>H</v>
          </cell>
          <cell r="O180">
            <v>0.72</v>
          </cell>
          <cell r="P180">
            <v>8.57</v>
          </cell>
          <cell r="Q180">
            <v>6.17</v>
          </cell>
          <cell r="AD180" t="str">
            <v>ASTU</v>
          </cell>
          <cell r="AE180" t="str">
            <v>ASSENTAMENTO DE TUBOS E PECAS</v>
          </cell>
          <cell r="AF180">
            <v>48</v>
          </cell>
          <cell r="AG180" t="str">
            <v>FORNEC E/OU ASSENT DE TUBO DE PVC COM JUNTA ELASTI</v>
          </cell>
          <cell r="AH180">
            <v>0</v>
          </cell>
          <cell r="AI180">
            <v>0</v>
          </cell>
        </row>
        <row r="181">
          <cell r="G181">
            <v>83652</v>
          </cell>
          <cell r="H181" t="str">
            <v>TUBO PVC PARA ESGOTO, EB 644, D = 200 MM, COM JUNTA ELASTICA</v>
          </cell>
          <cell r="I181" t="str">
            <v>M</v>
          </cell>
          <cell r="J181">
            <v>59.16</v>
          </cell>
          <cell r="K181" t="str">
            <v>INSUMO</v>
          </cell>
          <cell r="L181">
            <v>306</v>
          </cell>
          <cell r="M181" t="str">
            <v>ANEL BORRACHA P/ TUBO PVC REDE ESGOTO EB 644 DN 200MM</v>
          </cell>
          <cell r="N181" t="str">
            <v>UN</v>
          </cell>
          <cell r="O181">
            <v>1</v>
          </cell>
          <cell r="P181">
            <v>8.67</v>
          </cell>
          <cell r="Q181">
            <v>8.67</v>
          </cell>
          <cell r="AD181" t="str">
            <v>ASTU</v>
          </cell>
          <cell r="AE181" t="str">
            <v>ASSENTAMENTO DE TUBOS E PECAS</v>
          </cell>
          <cell r="AF181">
            <v>48</v>
          </cell>
          <cell r="AG181" t="str">
            <v>FORNEC E/OU ASSENT DE TUBO DE PVC COM JUNTA ELASTI</v>
          </cell>
          <cell r="AH181">
            <v>0</v>
          </cell>
          <cell r="AI181">
            <v>0</v>
          </cell>
        </row>
        <row r="182">
          <cell r="G182">
            <v>83652</v>
          </cell>
          <cell r="H182" t="str">
            <v>TUBO PVC PARA ESGOTO, EB 644, D = 200 MM, COM JUNTA ELASTICA</v>
          </cell>
          <cell r="I182" t="str">
            <v>M</v>
          </cell>
          <cell r="J182">
            <v>59.16</v>
          </cell>
          <cell r="K182" t="str">
            <v>INSUMO</v>
          </cell>
          <cell r="L182">
            <v>2696</v>
          </cell>
          <cell r="M182" t="str">
            <v>ENCANADOR OU BOMBEIRO HIDRAULICO</v>
          </cell>
          <cell r="N182" t="str">
            <v>H</v>
          </cell>
          <cell r="O182">
            <v>0.72</v>
          </cell>
          <cell r="P182">
            <v>11.39</v>
          </cell>
          <cell r="Q182">
            <v>8.1999999999999993</v>
          </cell>
          <cell r="AD182" t="str">
            <v>ASTU</v>
          </cell>
          <cell r="AE182" t="str">
            <v>ASSENTAMENTO DE TUBOS E PECAS</v>
          </cell>
          <cell r="AF182">
            <v>48</v>
          </cell>
          <cell r="AG182" t="str">
            <v>FORNEC E/OU ASSENT DE TUBO DE PVC COM JUNTA ELASTI</v>
          </cell>
          <cell r="AH182">
            <v>0</v>
          </cell>
          <cell r="AI182">
            <v>0</v>
          </cell>
        </row>
        <row r="183">
          <cell r="G183">
            <v>83652</v>
          </cell>
          <cell r="H183" t="str">
            <v>TUBO PVC PARA ESGOTO, EB 644, D = 200 MM, COM JUNTA ELASTICA</v>
          </cell>
          <cell r="I183" t="str">
            <v>M</v>
          </cell>
          <cell r="J183">
            <v>59.16</v>
          </cell>
          <cell r="K183" t="str">
            <v>INSUMO</v>
          </cell>
          <cell r="L183">
            <v>9819</v>
          </cell>
          <cell r="M183" t="str">
            <v>TUBO PVC EB 644 P/ REDE COLET ESG JE DN 200MM</v>
          </cell>
          <cell r="N183" t="str">
            <v>M</v>
          </cell>
          <cell r="O183">
            <v>1.05</v>
          </cell>
          <cell r="P183">
            <v>32.11</v>
          </cell>
          <cell r="Q183">
            <v>33.72</v>
          </cell>
          <cell r="AD183" t="str">
            <v>ASTU</v>
          </cell>
          <cell r="AE183" t="str">
            <v>ASSENTAMENTO DE TUBOS E PECAS</v>
          </cell>
          <cell r="AF183">
            <v>48</v>
          </cell>
          <cell r="AG183" t="str">
            <v>FORNEC E/OU ASSENT DE TUBO DE PVC COM JUNTA ELASTI</v>
          </cell>
          <cell r="AH183">
            <v>0</v>
          </cell>
          <cell r="AI183">
            <v>0</v>
          </cell>
        </row>
        <row r="184">
          <cell r="G184">
            <v>83652</v>
          </cell>
          <cell r="H184" t="str">
            <v>TUBO PVC PARA ESGOTO, EB 644, D = 200 MM, COM JUNTA ELASTICA</v>
          </cell>
          <cell r="I184" t="str">
            <v>M</v>
          </cell>
          <cell r="J184">
            <v>59.16</v>
          </cell>
          <cell r="K184" t="str">
            <v>INSUMO</v>
          </cell>
          <cell r="L184">
            <v>20079</v>
          </cell>
          <cell r="M184" t="str">
            <v>PASTA LUBRIFICANTE PARA TUBOS DE PVC C/ ANEL DE BORRACHA ( POTE 5000G)</v>
          </cell>
          <cell r="N184" t="str">
            <v>UN</v>
          </cell>
          <cell r="O184">
            <v>0.01</v>
          </cell>
          <cell r="P184">
            <v>238.46</v>
          </cell>
          <cell r="Q184">
            <v>2.38</v>
          </cell>
          <cell r="AD184" t="str">
            <v>ASTU</v>
          </cell>
          <cell r="AE184" t="str">
            <v>ASSENTAMENTO DE TUBOS E PECAS</v>
          </cell>
          <cell r="AF184">
            <v>48</v>
          </cell>
          <cell r="AG184" t="str">
            <v>FORNEC E/OU ASSENT DE TUBO DE PVC COM JUNTA ELASTI</v>
          </cell>
          <cell r="AH184">
            <v>0</v>
          </cell>
          <cell r="AI184">
            <v>0</v>
          </cell>
        </row>
        <row r="185">
          <cell r="G185" t="str">
            <v>75028/1</v>
          </cell>
          <cell r="H185" t="str">
            <v>TUBO CERAMICO 75MM REJUNTADO COM ARGAMASSA DE CIMENTO E AREIA TRACO 1:3 - FORNECIMENTO E INSTALACAO</v>
          </cell>
          <cell r="I185" t="str">
            <v>M</v>
          </cell>
          <cell r="J185">
            <v>12.8</v>
          </cell>
          <cell r="R185">
            <v>4.71</v>
          </cell>
          <cell r="S185">
            <v>36.79</v>
          </cell>
          <cell r="T185">
            <v>8.08</v>
          </cell>
          <cell r="U185">
            <v>63.2</v>
          </cell>
          <cell r="V185">
            <v>0</v>
          </cell>
          <cell r="W185">
            <v>0</v>
          </cell>
          <cell r="X185">
            <v>0</v>
          </cell>
          <cell r="Y185">
            <v>0</v>
          </cell>
          <cell r="Z185">
            <v>0</v>
          </cell>
          <cell r="AA185">
            <v>0</v>
          </cell>
          <cell r="AB185" t="str">
            <v>CAIXA REFERENCIAL</v>
          </cell>
          <cell r="AD185" t="str">
            <v>ASTU</v>
          </cell>
          <cell r="AE185" t="str">
            <v>ASSENTAMENTO DE TUBOS E PECAS</v>
          </cell>
          <cell r="AF185">
            <v>49</v>
          </cell>
          <cell r="AG185" t="str">
            <v>FORNEC E/OU ASSENT DE TUBO CERAMICO COM JUNTA ARGA</v>
          </cell>
          <cell r="AH185">
            <v>75028</v>
          </cell>
          <cell r="AI185" t="str">
            <v>TUBULAÇÃO CERAMICA C/ REJUNTE DE ARGAMASSA</v>
          </cell>
        </row>
        <row r="186">
          <cell r="G186" t="str">
            <v>75028/1</v>
          </cell>
          <cell r="H186" t="str">
            <v>TUBO CERAMICO 75MM REJUNTADO COM ARGAMASSA DE CIMENTO E AREIA TRACO 1:3 - FORNECIMENTO E INSTALACAO</v>
          </cell>
          <cell r="I186" t="str">
            <v>M</v>
          </cell>
          <cell r="J186">
            <v>12.8</v>
          </cell>
          <cell r="K186" t="str">
            <v>INSUMO</v>
          </cell>
          <cell r="L186">
            <v>366</v>
          </cell>
          <cell r="M186" t="str">
            <v>AREIA FINA - POSTO JAZIDA / FORNECEDOR (SEM FRETE)</v>
          </cell>
          <cell r="N186" t="str">
            <v>M3</v>
          </cell>
          <cell r="O186">
            <v>1.9999999999999998E-4</v>
          </cell>
          <cell r="P186">
            <v>75</v>
          </cell>
          <cell r="Q186">
            <v>0.01</v>
          </cell>
          <cell r="AD186" t="str">
            <v>ASTU</v>
          </cell>
          <cell r="AE186" t="str">
            <v>ASSENTAMENTO DE TUBOS E PECAS</v>
          </cell>
          <cell r="AF186">
            <v>49</v>
          </cell>
          <cell r="AG186" t="str">
            <v>FORNEC E/OU ASSENT DE TUBO CERAMICO COM JUNTA ARGA</v>
          </cell>
          <cell r="AH186">
            <v>75028</v>
          </cell>
          <cell r="AI186" t="str">
            <v>TUBULAÇÃO CERAMICA C/ REJUNTE DE ARGAMASSA</v>
          </cell>
        </row>
        <row r="187">
          <cell r="G187" t="str">
            <v>75028/1</v>
          </cell>
          <cell r="H187" t="str">
            <v>TUBO CERAMICO 75MM REJUNTADO COM ARGAMASSA DE CIMENTO E AREIA TRACO 1:3 - FORNECIMENTO E INSTALACAO</v>
          </cell>
          <cell r="I187" t="str">
            <v>M</v>
          </cell>
          <cell r="J187">
            <v>12.8</v>
          </cell>
          <cell r="K187" t="str">
            <v>INSUMO</v>
          </cell>
          <cell r="L187">
            <v>1382</v>
          </cell>
          <cell r="M187" t="str">
            <v>CIMENTO PORTLAND POZOLANICO CP IV- 32</v>
          </cell>
          <cell r="N187" t="str">
            <v>50KG</v>
          </cell>
          <cell r="O187">
            <v>1.5E-3</v>
          </cell>
          <cell r="P187">
            <v>22.09</v>
          </cell>
          <cell r="Q187">
            <v>0.03</v>
          </cell>
          <cell r="AD187" t="str">
            <v>ASTU</v>
          </cell>
          <cell r="AE187" t="str">
            <v>ASSENTAMENTO DE TUBOS E PECAS</v>
          </cell>
          <cell r="AF187">
            <v>49</v>
          </cell>
          <cell r="AG187" t="str">
            <v>FORNEC E/OU ASSENT DE TUBO CERAMICO COM JUNTA ARGA</v>
          </cell>
          <cell r="AH187">
            <v>75028</v>
          </cell>
          <cell r="AI187" t="str">
            <v>TUBULAÇÃO CERAMICA C/ REJUNTE DE ARGAMASSA</v>
          </cell>
        </row>
        <row r="188">
          <cell r="G188" t="str">
            <v>75028/1</v>
          </cell>
          <cell r="H188" t="str">
            <v>TUBO CERAMICO 75MM REJUNTADO COM ARGAMASSA DE CIMENTO E AREIA TRACO 1:3 - FORNECIMENTO E INSTALACAO</v>
          </cell>
          <cell r="I188" t="str">
            <v>M</v>
          </cell>
          <cell r="J188">
            <v>12.8</v>
          </cell>
          <cell r="K188" t="str">
            <v>INSUMO</v>
          </cell>
          <cell r="L188">
            <v>4750</v>
          </cell>
          <cell r="M188" t="str">
            <v>PEDREIRO</v>
          </cell>
          <cell r="N188" t="str">
            <v>H</v>
          </cell>
          <cell r="O188">
            <v>0.25</v>
          </cell>
          <cell r="P188">
            <v>11.39</v>
          </cell>
          <cell r="Q188">
            <v>2.84</v>
          </cell>
          <cell r="AD188" t="str">
            <v>ASTU</v>
          </cell>
          <cell r="AE188" t="str">
            <v>ASSENTAMENTO DE TUBOS E PECAS</v>
          </cell>
          <cell r="AF188">
            <v>49</v>
          </cell>
          <cell r="AG188" t="str">
            <v>FORNEC E/OU ASSENT DE TUBO CERAMICO COM JUNTA ARGA</v>
          </cell>
          <cell r="AH188">
            <v>75028</v>
          </cell>
          <cell r="AI188" t="str">
            <v>TUBULAÇÃO CERAMICA C/ REJUNTE DE ARGAMASSA</v>
          </cell>
        </row>
        <row r="189">
          <cell r="G189" t="str">
            <v>75028/1</v>
          </cell>
          <cell r="H189" t="str">
            <v>TUBO CERAMICO 75MM REJUNTADO COM ARGAMASSA DE CIMENTO E AREIA TRACO 1:3 - FORNECIMENTO E INSTALACAO</v>
          </cell>
          <cell r="I189" t="str">
            <v>M</v>
          </cell>
          <cell r="J189">
            <v>12.8</v>
          </cell>
          <cell r="K189" t="str">
            <v>INSUMO</v>
          </cell>
          <cell r="L189">
            <v>6111</v>
          </cell>
          <cell r="M189" t="str">
            <v>SERVENTE</v>
          </cell>
          <cell r="N189" t="str">
            <v>H</v>
          </cell>
          <cell r="O189">
            <v>0.25</v>
          </cell>
          <cell r="P189">
            <v>7.44</v>
          </cell>
          <cell r="Q189">
            <v>1.86</v>
          </cell>
          <cell r="AD189" t="str">
            <v>ASTU</v>
          </cell>
          <cell r="AE189" t="str">
            <v>ASSENTAMENTO DE TUBOS E PECAS</v>
          </cell>
          <cell r="AF189">
            <v>49</v>
          </cell>
          <cell r="AG189" t="str">
            <v>FORNEC E/OU ASSENT DE TUBO CERAMICO COM JUNTA ARGA</v>
          </cell>
          <cell r="AH189">
            <v>75028</v>
          </cell>
          <cell r="AI189" t="str">
            <v>TUBULAÇÃO CERAMICA C/ REJUNTE DE ARGAMASSA</v>
          </cell>
        </row>
        <row r="190">
          <cell r="G190" t="str">
            <v>75028/1</v>
          </cell>
          <cell r="H190" t="str">
            <v>TUBO CERAMICO 75MM REJUNTADO COM ARGAMASSA DE CIMENTO E AREIA TRACO 1:3 - FORNECIMENTO E INSTALACAO</v>
          </cell>
          <cell r="I190" t="str">
            <v>M</v>
          </cell>
          <cell r="J190">
            <v>12.8</v>
          </cell>
          <cell r="K190" t="str">
            <v>INSUMO</v>
          </cell>
          <cell r="L190">
            <v>7702</v>
          </cell>
          <cell r="M190" t="str">
            <v>TUBO CERAMICA ESG EB-5 PB DN 75</v>
          </cell>
          <cell r="N190" t="str">
            <v>M</v>
          </cell>
          <cell r="O190">
            <v>1.01</v>
          </cell>
          <cell r="P190">
            <v>7.96</v>
          </cell>
          <cell r="Q190">
            <v>8.0399999999999991</v>
          </cell>
          <cell r="AD190" t="str">
            <v>ASTU</v>
          </cell>
          <cell r="AE190" t="str">
            <v>ASSENTAMENTO DE TUBOS E PECAS</v>
          </cell>
          <cell r="AF190">
            <v>49</v>
          </cell>
          <cell r="AG190" t="str">
            <v>FORNEC E/OU ASSENT DE TUBO CERAMICO COM JUNTA ARGA</v>
          </cell>
          <cell r="AH190">
            <v>75028</v>
          </cell>
          <cell r="AI190" t="str">
            <v>TUBULAÇÃO CERAMICA C/ REJUNTE DE ARGAMASSA</v>
          </cell>
        </row>
        <row r="191">
          <cell r="G191" t="str">
            <v>75028/2</v>
          </cell>
          <cell r="H191" t="str">
            <v>TUBO CERÂMICO 100MM REJUNTADO COM ARGAMASSA DE CIMENTO E AREIA TRACO 1:3 - FORNECIMENTO E INSTALACAO</v>
          </cell>
          <cell r="I191" t="str">
            <v>M</v>
          </cell>
          <cell r="J191">
            <v>13.04</v>
          </cell>
          <cell r="R191">
            <v>4.71</v>
          </cell>
          <cell r="S191">
            <v>36.119999999999997</v>
          </cell>
          <cell r="T191">
            <v>8.33</v>
          </cell>
          <cell r="U191">
            <v>63.87</v>
          </cell>
          <cell r="V191">
            <v>0</v>
          </cell>
          <cell r="W191">
            <v>0</v>
          </cell>
          <cell r="X191">
            <v>0</v>
          </cell>
          <cell r="Y191">
            <v>0</v>
          </cell>
          <cell r="Z191">
            <v>0</v>
          </cell>
          <cell r="AA191">
            <v>0</v>
          </cell>
          <cell r="AB191" t="str">
            <v>CAIXA REFERENCIAL</v>
          </cell>
          <cell r="AD191" t="str">
            <v>ASTU</v>
          </cell>
          <cell r="AE191" t="str">
            <v>ASSENTAMENTO DE TUBOS E PECAS</v>
          </cell>
          <cell r="AF191">
            <v>49</v>
          </cell>
          <cell r="AG191" t="str">
            <v>FORNEC E/OU ASSENT DE TUBO CERAMICO COM JUNTA ARGA</v>
          </cell>
          <cell r="AH191">
            <v>75028</v>
          </cell>
          <cell r="AI191" t="str">
            <v>TUBULAÇÃO CERAMICA C/ REJUNTE DE ARGAMASSA</v>
          </cell>
        </row>
        <row r="192">
          <cell r="G192" t="str">
            <v>75028/2</v>
          </cell>
          <cell r="H192" t="str">
            <v>TUBO CERÂMICO 100MM REJUNTADO COM ARGAMASSA DE CIMENTO E AREIA TRACO 1:3 - FORNECIMENTO E INSTALACAO</v>
          </cell>
          <cell r="I192" t="str">
            <v>M</v>
          </cell>
          <cell r="J192">
            <v>13.04</v>
          </cell>
          <cell r="K192" t="str">
            <v>INSUMO</v>
          </cell>
          <cell r="L192">
            <v>366</v>
          </cell>
          <cell r="M192" t="str">
            <v>AREIA FINA - POSTO JAZIDA / FORNECEDOR (SEM FRETE)</v>
          </cell>
          <cell r="N192" t="str">
            <v>M3</v>
          </cell>
          <cell r="O192">
            <v>1.9999999999999998E-4</v>
          </cell>
          <cell r="P192">
            <v>75</v>
          </cell>
          <cell r="Q192">
            <v>0.01</v>
          </cell>
          <cell r="AD192" t="str">
            <v>ASTU</v>
          </cell>
          <cell r="AE192" t="str">
            <v>ASSENTAMENTO DE TUBOS E PECAS</v>
          </cell>
          <cell r="AF192">
            <v>49</v>
          </cell>
          <cell r="AG192" t="str">
            <v>FORNEC E/OU ASSENT DE TUBO CERAMICO COM JUNTA ARGA</v>
          </cell>
          <cell r="AH192">
            <v>75028</v>
          </cell>
          <cell r="AI192" t="str">
            <v>TUBULAÇÃO CERAMICA C/ REJUNTE DE ARGAMASSA</v>
          </cell>
        </row>
        <row r="193">
          <cell r="G193" t="str">
            <v>75028/2</v>
          </cell>
          <cell r="H193" t="str">
            <v>TUBO CERÂMICO 100MM REJUNTADO COM ARGAMASSA DE CIMENTO E AREIA TRACO 1:3 - FORNECIMENTO E INSTALACAO</v>
          </cell>
          <cell r="I193" t="str">
            <v>M</v>
          </cell>
          <cell r="J193">
            <v>13.04</v>
          </cell>
          <cell r="K193" t="str">
            <v>INSUMO</v>
          </cell>
          <cell r="L193">
            <v>1382</v>
          </cell>
          <cell r="M193" t="str">
            <v>CIMENTO PORTLAND POZOLANICO CP IV- 32</v>
          </cell>
          <cell r="N193" t="str">
            <v>50KG</v>
          </cell>
          <cell r="O193">
            <v>1.5E-3</v>
          </cell>
          <cell r="P193">
            <v>22.09</v>
          </cell>
          <cell r="Q193">
            <v>0.03</v>
          </cell>
          <cell r="AD193" t="str">
            <v>ASTU</v>
          </cell>
          <cell r="AE193" t="str">
            <v>ASSENTAMENTO DE TUBOS E PECAS</v>
          </cell>
          <cell r="AF193">
            <v>49</v>
          </cell>
          <cell r="AG193" t="str">
            <v>FORNEC E/OU ASSENT DE TUBO CERAMICO COM JUNTA ARGA</v>
          </cell>
          <cell r="AH193">
            <v>75028</v>
          </cell>
          <cell r="AI193" t="str">
            <v>TUBULAÇÃO CERAMICA C/ REJUNTE DE ARGAMASSA</v>
          </cell>
        </row>
        <row r="194">
          <cell r="G194" t="str">
            <v>75028/2</v>
          </cell>
          <cell r="H194" t="str">
            <v>TUBO CERÂMICO 100MM REJUNTADO COM ARGAMASSA DE CIMENTO E AREIA TRACO 1:3 - FORNECIMENTO E INSTALACAO</v>
          </cell>
          <cell r="I194" t="str">
            <v>M</v>
          </cell>
          <cell r="J194">
            <v>13.04</v>
          </cell>
          <cell r="K194" t="str">
            <v>INSUMO</v>
          </cell>
          <cell r="L194">
            <v>4750</v>
          </cell>
          <cell r="M194" t="str">
            <v>PEDREIRO</v>
          </cell>
          <cell r="N194" t="str">
            <v>H</v>
          </cell>
          <cell r="O194">
            <v>0.25</v>
          </cell>
          <cell r="P194">
            <v>11.39</v>
          </cell>
          <cell r="Q194">
            <v>2.84</v>
          </cell>
          <cell r="AD194" t="str">
            <v>ASTU</v>
          </cell>
          <cell r="AE194" t="str">
            <v>ASSENTAMENTO DE TUBOS E PECAS</v>
          </cell>
          <cell r="AF194">
            <v>49</v>
          </cell>
          <cell r="AG194" t="str">
            <v>FORNEC E/OU ASSENT DE TUBO CERAMICO COM JUNTA ARGA</v>
          </cell>
          <cell r="AH194">
            <v>75028</v>
          </cell>
          <cell r="AI194" t="str">
            <v>TUBULAÇÃO CERAMICA C/ REJUNTE DE ARGAMASSA</v>
          </cell>
        </row>
        <row r="195">
          <cell r="G195" t="str">
            <v>75028/2</v>
          </cell>
          <cell r="H195" t="str">
            <v>TUBO CERÂMICO 100MM REJUNTADO COM ARGAMASSA DE CIMENTO E AREIA TRACO 1:3 - FORNECIMENTO E INSTALACAO</v>
          </cell>
          <cell r="I195" t="str">
            <v>M</v>
          </cell>
          <cell r="J195">
            <v>13.04</v>
          </cell>
          <cell r="K195" t="str">
            <v>INSUMO</v>
          </cell>
          <cell r="L195">
            <v>6111</v>
          </cell>
          <cell r="M195" t="str">
            <v>SERVENTE</v>
          </cell>
          <cell r="N195" t="str">
            <v>H</v>
          </cell>
          <cell r="O195">
            <v>0.25</v>
          </cell>
          <cell r="P195">
            <v>7.44</v>
          </cell>
          <cell r="Q195">
            <v>1.86</v>
          </cell>
          <cell r="AD195" t="str">
            <v>ASTU</v>
          </cell>
          <cell r="AE195" t="str">
            <v>ASSENTAMENTO DE TUBOS E PECAS</v>
          </cell>
          <cell r="AF195">
            <v>49</v>
          </cell>
          <cell r="AG195" t="str">
            <v>FORNEC E/OU ASSENT DE TUBO CERAMICO COM JUNTA ARGA</v>
          </cell>
          <cell r="AH195">
            <v>75028</v>
          </cell>
          <cell r="AI195" t="str">
            <v>TUBULAÇÃO CERAMICA C/ REJUNTE DE ARGAMASSA</v>
          </cell>
        </row>
        <row r="196">
          <cell r="G196" t="str">
            <v>75028/2</v>
          </cell>
          <cell r="H196" t="str">
            <v>TUBO CERÂMICO 100MM REJUNTADO COM ARGAMASSA DE CIMENTO E AREIA TRACO 1:3 - FORNECIMENTO E INSTALACAO</v>
          </cell>
          <cell r="I196" t="str">
            <v>M</v>
          </cell>
          <cell r="J196">
            <v>13.04</v>
          </cell>
          <cell r="K196" t="str">
            <v>INSUMO</v>
          </cell>
          <cell r="L196">
            <v>7706</v>
          </cell>
          <cell r="M196" t="str">
            <v>TUBO CERAMICA ESG EB-5 PB DN 100</v>
          </cell>
          <cell r="N196" t="str">
            <v>M</v>
          </cell>
          <cell r="O196">
            <v>1.01</v>
          </cell>
          <cell r="P196">
            <v>8.1999999999999993</v>
          </cell>
          <cell r="Q196">
            <v>8.2799999999999994</v>
          </cell>
          <cell r="AD196" t="str">
            <v>ASTU</v>
          </cell>
          <cell r="AE196" t="str">
            <v>ASSENTAMENTO DE TUBOS E PECAS</v>
          </cell>
          <cell r="AF196">
            <v>49</v>
          </cell>
          <cell r="AG196" t="str">
            <v>FORNEC E/OU ASSENT DE TUBO CERAMICO COM JUNTA ARGA</v>
          </cell>
          <cell r="AH196">
            <v>75028</v>
          </cell>
          <cell r="AI196" t="str">
            <v>TUBULAÇÃO CERAMICA C/ REJUNTE DE ARGAMASSA</v>
          </cell>
        </row>
        <row r="197">
          <cell r="G197" t="str">
            <v>75028/3</v>
          </cell>
          <cell r="H197" t="str">
            <v>TUBO CERÂMICO 150MM REJUNTADO COM ARGAMASSA DE CIMENTO E AREIA TRACO 1:3 - FORNECIMENTO E INSTALACAO</v>
          </cell>
          <cell r="I197" t="str">
            <v>M</v>
          </cell>
          <cell r="J197">
            <v>16.25</v>
          </cell>
          <cell r="R197">
            <v>4.71</v>
          </cell>
          <cell r="S197">
            <v>28.99</v>
          </cell>
          <cell r="T197">
            <v>11.53</v>
          </cell>
          <cell r="U197">
            <v>71</v>
          </cell>
          <cell r="V197">
            <v>0</v>
          </cell>
          <cell r="W197">
            <v>0</v>
          </cell>
          <cell r="X197">
            <v>0</v>
          </cell>
          <cell r="Y197">
            <v>0</v>
          </cell>
          <cell r="Z197">
            <v>0</v>
          </cell>
          <cell r="AA197">
            <v>0</v>
          </cell>
          <cell r="AB197" t="str">
            <v>CAIXA REFERENCIAL</v>
          </cell>
          <cell r="AD197" t="str">
            <v>ASTU</v>
          </cell>
          <cell r="AE197" t="str">
            <v>ASSENTAMENTO DE TUBOS E PECAS</v>
          </cell>
          <cell r="AF197">
            <v>49</v>
          </cell>
          <cell r="AG197" t="str">
            <v>FORNEC E/OU ASSENT DE TUBO CERAMICO COM JUNTA ARGA</v>
          </cell>
          <cell r="AH197">
            <v>75028</v>
          </cell>
          <cell r="AI197" t="str">
            <v>TUBULAÇÃO CERAMICA C/ REJUNTE DE ARGAMASSA</v>
          </cell>
        </row>
        <row r="198">
          <cell r="G198" t="str">
            <v>75028/3</v>
          </cell>
          <cell r="H198" t="str">
            <v>TUBO CERÂMICO 150MM REJUNTADO COM ARGAMASSA DE CIMENTO E AREIA TRACO 1:3 - FORNECIMENTO E INSTALACAO</v>
          </cell>
          <cell r="I198" t="str">
            <v>M</v>
          </cell>
          <cell r="J198">
            <v>16.25</v>
          </cell>
          <cell r="K198" t="str">
            <v>INSUMO</v>
          </cell>
          <cell r="L198">
            <v>366</v>
          </cell>
          <cell r="M198" t="str">
            <v>AREIA FINA - POSTO JAZIDA / FORNECEDOR (SEM FRETE)</v>
          </cell>
          <cell r="N198" t="str">
            <v>M3</v>
          </cell>
          <cell r="O198">
            <v>1.9999999999999998E-4</v>
          </cell>
          <cell r="P198">
            <v>75</v>
          </cell>
          <cell r="Q198">
            <v>0.01</v>
          </cell>
          <cell r="AD198" t="str">
            <v>ASTU</v>
          </cell>
          <cell r="AE198" t="str">
            <v>ASSENTAMENTO DE TUBOS E PECAS</v>
          </cell>
          <cell r="AF198">
            <v>49</v>
          </cell>
          <cell r="AG198" t="str">
            <v>FORNEC E/OU ASSENT DE TUBO CERAMICO COM JUNTA ARGA</v>
          </cell>
          <cell r="AH198">
            <v>75028</v>
          </cell>
          <cell r="AI198" t="str">
            <v>TUBULAÇÃO CERAMICA C/ REJUNTE DE ARGAMASSA</v>
          </cell>
        </row>
        <row r="199">
          <cell r="G199" t="str">
            <v>75028/3</v>
          </cell>
          <cell r="H199" t="str">
            <v>TUBO CERÂMICO 150MM REJUNTADO COM ARGAMASSA DE CIMENTO E AREIA TRACO 1:3 - FORNECIMENTO E INSTALACAO</v>
          </cell>
          <cell r="I199" t="str">
            <v>M</v>
          </cell>
          <cell r="J199">
            <v>16.25</v>
          </cell>
          <cell r="K199" t="str">
            <v>INSUMO</v>
          </cell>
          <cell r="L199">
            <v>1382</v>
          </cell>
          <cell r="M199" t="str">
            <v>CIMENTO PORTLAND POZOLANICO CP IV- 32</v>
          </cell>
          <cell r="N199" t="str">
            <v>50KG</v>
          </cell>
          <cell r="O199">
            <v>1.5E-3</v>
          </cell>
          <cell r="P199">
            <v>22.09</v>
          </cell>
          <cell r="Q199">
            <v>0.03</v>
          </cell>
          <cell r="AD199" t="str">
            <v>ASTU</v>
          </cell>
          <cell r="AE199" t="str">
            <v>ASSENTAMENTO DE TUBOS E PECAS</v>
          </cell>
          <cell r="AF199">
            <v>49</v>
          </cell>
          <cell r="AG199" t="str">
            <v>FORNEC E/OU ASSENT DE TUBO CERAMICO COM JUNTA ARGA</v>
          </cell>
          <cell r="AH199">
            <v>75028</v>
          </cell>
          <cell r="AI199" t="str">
            <v>TUBULAÇÃO CERAMICA C/ REJUNTE DE ARGAMASSA</v>
          </cell>
        </row>
        <row r="200">
          <cell r="G200" t="str">
            <v>75028/3</v>
          </cell>
          <cell r="H200" t="str">
            <v>TUBO CERÂMICO 150MM REJUNTADO COM ARGAMASSA DE CIMENTO E AREIA TRACO 1:3 - FORNECIMENTO E INSTALACAO</v>
          </cell>
          <cell r="I200" t="str">
            <v>M</v>
          </cell>
          <cell r="J200">
            <v>16.25</v>
          </cell>
          <cell r="K200" t="str">
            <v>INSUMO</v>
          </cell>
          <cell r="L200">
            <v>4750</v>
          </cell>
          <cell r="M200" t="str">
            <v>PEDREIRO</v>
          </cell>
          <cell r="N200" t="str">
            <v>H</v>
          </cell>
          <cell r="O200">
            <v>0.25</v>
          </cell>
          <cell r="P200">
            <v>11.39</v>
          </cell>
          <cell r="Q200">
            <v>2.84</v>
          </cell>
          <cell r="AD200" t="str">
            <v>ASTU</v>
          </cell>
          <cell r="AE200" t="str">
            <v>ASSENTAMENTO DE TUBOS E PECAS</v>
          </cell>
          <cell r="AF200">
            <v>49</v>
          </cell>
          <cell r="AG200" t="str">
            <v>FORNEC E/OU ASSENT DE TUBO CERAMICO COM JUNTA ARGA</v>
          </cell>
          <cell r="AH200">
            <v>75028</v>
          </cell>
          <cell r="AI200" t="str">
            <v>TUBULAÇÃO CERAMICA C/ REJUNTE DE ARGAMASSA</v>
          </cell>
        </row>
        <row r="201">
          <cell r="G201" t="str">
            <v>75028/3</v>
          </cell>
          <cell r="H201" t="str">
            <v>TUBO CERÂMICO 150MM REJUNTADO COM ARGAMASSA DE CIMENTO E AREIA TRACO 1:3 - FORNECIMENTO E INSTALACAO</v>
          </cell>
          <cell r="I201" t="str">
            <v>M</v>
          </cell>
          <cell r="J201">
            <v>16.25</v>
          </cell>
          <cell r="K201" t="str">
            <v>INSUMO</v>
          </cell>
          <cell r="L201">
            <v>6111</v>
          </cell>
          <cell r="M201" t="str">
            <v>SERVENTE</v>
          </cell>
          <cell r="N201" t="str">
            <v>H</v>
          </cell>
          <cell r="O201">
            <v>0.25</v>
          </cell>
          <cell r="P201">
            <v>7.44</v>
          </cell>
          <cell r="Q201">
            <v>1.86</v>
          </cell>
          <cell r="AD201" t="str">
            <v>ASTU</v>
          </cell>
          <cell r="AE201" t="str">
            <v>ASSENTAMENTO DE TUBOS E PECAS</v>
          </cell>
          <cell r="AF201">
            <v>49</v>
          </cell>
          <cell r="AG201" t="str">
            <v>FORNEC E/OU ASSENT DE TUBO CERAMICO COM JUNTA ARGA</v>
          </cell>
          <cell r="AH201">
            <v>75028</v>
          </cell>
          <cell r="AI201" t="str">
            <v>TUBULAÇÃO CERAMICA C/ REJUNTE DE ARGAMASSA</v>
          </cell>
        </row>
        <row r="202">
          <cell r="G202" t="str">
            <v>75028/3</v>
          </cell>
          <cell r="H202" t="str">
            <v>TUBO CERÂMICO 150MM REJUNTADO COM ARGAMASSA DE CIMENTO E AREIA TRACO 1:3 - FORNECIMENTO E INSTALACAO</v>
          </cell>
          <cell r="I202" t="str">
            <v>M</v>
          </cell>
          <cell r="J202">
            <v>16.25</v>
          </cell>
          <cell r="K202" t="str">
            <v>INSUMO</v>
          </cell>
          <cell r="L202">
            <v>7703</v>
          </cell>
          <cell r="M202" t="str">
            <v>TUBO CERAMICA ESG EB-5 PB DN 150</v>
          </cell>
          <cell r="N202" t="str">
            <v>M</v>
          </cell>
          <cell r="O202">
            <v>1.01</v>
          </cell>
          <cell r="P202">
            <v>11.37</v>
          </cell>
          <cell r="Q202">
            <v>11.48</v>
          </cell>
          <cell r="AD202" t="str">
            <v>ASTU</v>
          </cell>
          <cell r="AE202" t="str">
            <v>ASSENTAMENTO DE TUBOS E PECAS</v>
          </cell>
          <cell r="AF202">
            <v>49</v>
          </cell>
          <cell r="AG202" t="str">
            <v>FORNEC E/OU ASSENT DE TUBO CERAMICO COM JUNTA ARGA</v>
          </cell>
          <cell r="AH202">
            <v>75028</v>
          </cell>
          <cell r="AI202" t="str">
            <v>TUBULAÇÃO CERAMICA C/ REJUNTE DE ARGAMASSA</v>
          </cell>
        </row>
        <row r="203">
          <cell r="G203" t="str">
            <v>75028/4</v>
          </cell>
          <cell r="H203" t="str">
            <v>TUBO CERÂMICO 200MM REJUNTADO COM ARGAMASSA DE CIMENTO E AREIA TRACO 1:3 - FORNECIMENTO E INSTALACAO</v>
          </cell>
          <cell r="I203" t="str">
            <v>M</v>
          </cell>
          <cell r="J203">
            <v>23.99</v>
          </cell>
          <cell r="R203">
            <v>4.71</v>
          </cell>
          <cell r="S203">
            <v>19.63</v>
          </cell>
          <cell r="T203">
            <v>19.28</v>
          </cell>
          <cell r="U203">
            <v>80.36</v>
          </cell>
          <cell r="V203">
            <v>0</v>
          </cell>
          <cell r="W203">
            <v>0</v>
          </cell>
          <cell r="X203">
            <v>0</v>
          </cell>
          <cell r="Y203">
            <v>0</v>
          </cell>
          <cell r="Z203">
            <v>0</v>
          </cell>
          <cell r="AA203">
            <v>0</v>
          </cell>
          <cell r="AB203" t="str">
            <v>CAIXA REFERENCIAL</v>
          </cell>
          <cell r="AD203" t="str">
            <v>ASTU</v>
          </cell>
          <cell r="AE203" t="str">
            <v>ASSENTAMENTO DE TUBOS E PECAS</v>
          </cell>
          <cell r="AF203">
            <v>49</v>
          </cell>
          <cell r="AG203" t="str">
            <v>FORNEC E/OU ASSENT DE TUBO CERAMICO COM JUNTA ARGA</v>
          </cell>
          <cell r="AH203">
            <v>75028</v>
          </cell>
          <cell r="AI203" t="str">
            <v>TUBULAÇÃO CERAMICA C/ REJUNTE DE ARGAMASSA</v>
          </cell>
        </row>
        <row r="204">
          <cell r="G204" t="str">
            <v>75028/4</v>
          </cell>
          <cell r="H204" t="str">
            <v>TUBO CERÂMICO 200MM REJUNTADO COM ARGAMASSA DE CIMENTO E AREIA TRACO 1:3 - FORNECIMENTO E INSTALACAO</v>
          </cell>
          <cell r="I204" t="str">
            <v>M</v>
          </cell>
          <cell r="J204">
            <v>23.99</v>
          </cell>
          <cell r="K204" t="str">
            <v>INSUMO</v>
          </cell>
          <cell r="L204">
            <v>366</v>
          </cell>
          <cell r="M204" t="str">
            <v>AREIA FINA - POSTO JAZIDA / FORNECEDOR (SEM FRETE)</v>
          </cell>
          <cell r="N204" t="str">
            <v>M3</v>
          </cell>
          <cell r="O204">
            <v>1.9999999999999998E-4</v>
          </cell>
          <cell r="P204">
            <v>75</v>
          </cell>
          <cell r="Q204">
            <v>0.01</v>
          </cell>
          <cell r="AD204" t="str">
            <v>ASTU</v>
          </cell>
          <cell r="AE204" t="str">
            <v>ASSENTAMENTO DE TUBOS E PECAS</v>
          </cell>
          <cell r="AF204">
            <v>49</v>
          </cell>
          <cell r="AG204" t="str">
            <v>FORNEC E/OU ASSENT DE TUBO CERAMICO COM JUNTA ARGA</v>
          </cell>
          <cell r="AH204">
            <v>75028</v>
          </cell>
          <cell r="AI204" t="str">
            <v>TUBULAÇÃO CERAMICA C/ REJUNTE DE ARGAMASSA</v>
          </cell>
        </row>
        <row r="205">
          <cell r="G205" t="str">
            <v>75028/4</v>
          </cell>
          <cell r="H205" t="str">
            <v>TUBO CERÂMICO 200MM REJUNTADO COM ARGAMASSA DE CIMENTO E AREIA TRACO 1:3 - FORNECIMENTO E INSTALACAO</v>
          </cell>
          <cell r="I205" t="str">
            <v>M</v>
          </cell>
          <cell r="J205">
            <v>23.99</v>
          </cell>
          <cell r="K205" t="str">
            <v>INSUMO</v>
          </cell>
          <cell r="L205">
            <v>1382</v>
          </cell>
          <cell r="M205" t="str">
            <v>CIMENTO PORTLAND POZOLANICO CP IV- 32</v>
          </cell>
          <cell r="N205" t="str">
            <v>50KG</v>
          </cell>
          <cell r="O205">
            <v>1.5E-3</v>
          </cell>
          <cell r="P205">
            <v>22.09</v>
          </cell>
          <cell r="Q205">
            <v>0.03</v>
          </cell>
          <cell r="AD205" t="str">
            <v>ASTU</v>
          </cell>
          <cell r="AE205" t="str">
            <v>ASSENTAMENTO DE TUBOS E PECAS</v>
          </cell>
          <cell r="AF205">
            <v>49</v>
          </cell>
          <cell r="AG205" t="str">
            <v>FORNEC E/OU ASSENT DE TUBO CERAMICO COM JUNTA ARGA</v>
          </cell>
          <cell r="AH205">
            <v>75028</v>
          </cell>
          <cell r="AI205" t="str">
            <v>TUBULAÇÃO CERAMICA C/ REJUNTE DE ARGAMASSA</v>
          </cell>
        </row>
        <row r="206">
          <cell r="G206" t="str">
            <v>75028/4</v>
          </cell>
          <cell r="H206" t="str">
            <v>TUBO CERÂMICO 200MM REJUNTADO COM ARGAMASSA DE CIMENTO E AREIA TRACO 1:3 - FORNECIMENTO E INSTALACAO</v>
          </cell>
          <cell r="I206" t="str">
            <v>M</v>
          </cell>
          <cell r="J206">
            <v>23.99</v>
          </cell>
          <cell r="K206" t="str">
            <v>INSUMO</v>
          </cell>
          <cell r="L206">
            <v>4750</v>
          </cell>
          <cell r="M206" t="str">
            <v>PEDREIRO</v>
          </cell>
          <cell r="N206" t="str">
            <v>H</v>
          </cell>
          <cell r="O206">
            <v>0.25</v>
          </cell>
          <cell r="P206">
            <v>11.39</v>
          </cell>
          <cell r="Q206">
            <v>2.84</v>
          </cell>
          <cell r="AD206" t="str">
            <v>ASTU</v>
          </cell>
          <cell r="AE206" t="str">
            <v>ASSENTAMENTO DE TUBOS E PECAS</v>
          </cell>
          <cell r="AF206">
            <v>49</v>
          </cell>
          <cell r="AG206" t="str">
            <v>FORNEC E/OU ASSENT DE TUBO CERAMICO COM JUNTA ARGA</v>
          </cell>
          <cell r="AH206">
            <v>75028</v>
          </cell>
          <cell r="AI206" t="str">
            <v>TUBULAÇÃO CERAMICA C/ REJUNTE DE ARGAMASSA</v>
          </cell>
        </row>
        <row r="207">
          <cell r="G207" t="str">
            <v>75028/4</v>
          </cell>
          <cell r="H207" t="str">
            <v>TUBO CERÂMICO 200MM REJUNTADO COM ARGAMASSA DE CIMENTO E AREIA TRACO 1:3 - FORNECIMENTO E INSTALACAO</v>
          </cell>
          <cell r="I207" t="str">
            <v>M</v>
          </cell>
          <cell r="J207">
            <v>23.99</v>
          </cell>
          <cell r="K207" t="str">
            <v>INSUMO</v>
          </cell>
          <cell r="L207">
            <v>6111</v>
          </cell>
          <cell r="M207" t="str">
            <v>SERVENTE</v>
          </cell>
          <cell r="N207" t="str">
            <v>H</v>
          </cell>
          <cell r="O207">
            <v>0.25</v>
          </cell>
          <cell r="P207">
            <v>7.44</v>
          </cell>
          <cell r="Q207">
            <v>1.86</v>
          </cell>
          <cell r="AD207" t="str">
            <v>ASTU</v>
          </cell>
          <cell r="AE207" t="str">
            <v>ASSENTAMENTO DE TUBOS E PECAS</v>
          </cell>
          <cell r="AF207">
            <v>49</v>
          </cell>
          <cell r="AG207" t="str">
            <v>FORNEC E/OU ASSENT DE TUBO CERAMICO COM JUNTA ARGA</v>
          </cell>
          <cell r="AH207">
            <v>75028</v>
          </cell>
          <cell r="AI207" t="str">
            <v>TUBULAÇÃO CERAMICA C/ REJUNTE DE ARGAMASSA</v>
          </cell>
        </row>
        <row r="208">
          <cell r="G208" t="str">
            <v>75028/4</v>
          </cell>
          <cell r="H208" t="str">
            <v>TUBO CERÂMICO 200MM REJUNTADO COM ARGAMASSA DE CIMENTO E AREIA TRACO 1:3 - FORNECIMENTO E INSTALACAO</v>
          </cell>
          <cell r="I208" t="str">
            <v>M</v>
          </cell>
          <cell r="J208">
            <v>23.99</v>
          </cell>
          <cell r="K208" t="str">
            <v>INSUMO</v>
          </cell>
          <cell r="L208">
            <v>7708</v>
          </cell>
          <cell r="M208" t="str">
            <v>TUBO CERAMICA ESG EB-5 PB DN 200</v>
          </cell>
          <cell r="N208" t="str">
            <v>M</v>
          </cell>
          <cell r="O208">
            <v>1.01</v>
          </cell>
          <cell r="P208">
            <v>19.04</v>
          </cell>
          <cell r="Q208">
            <v>19.23</v>
          </cell>
          <cell r="AD208" t="str">
            <v>ASTU</v>
          </cell>
          <cell r="AE208" t="str">
            <v>ASSENTAMENTO DE TUBOS E PECAS</v>
          </cell>
          <cell r="AF208">
            <v>49</v>
          </cell>
          <cell r="AG208" t="str">
            <v>FORNEC E/OU ASSENT DE TUBO CERAMICO COM JUNTA ARGA</v>
          </cell>
          <cell r="AH208">
            <v>75028</v>
          </cell>
          <cell r="AI208" t="str">
            <v>TUBULAÇÃO CERAMICA C/ REJUNTE DE ARGAMASSA</v>
          </cell>
        </row>
        <row r="209">
          <cell r="G209" t="str">
            <v>75028/5</v>
          </cell>
          <cell r="H209" t="str">
            <v>TUBO CERAMICO 250MM REJUNTADO COM ARGAMASSA DE CIMENTO E AREIA TRACO 1:3 - FORNECIMENTO E INSTALACAO</v>
          </cell>
          <cell r="I209" t="str">
            <v>M</v>
          </cell>
          <cell r="J209">
            <v>37.83</v>
          </cell>
          <cell r="R209">
            <v>4.71</v>
          </cell>
          <cell r="S209">
            <v>12.45</v>
          </cell>
          <cell r="T209">
            <v>33.119999999999997</v>
          </cell>
          <cell r="U209">
            <v>87.54</v>
          </cell>
          <cell r="V209">
            <v>0</v>
          </cell>
          <cell r="W209">
            <v>0</v>
          </cell>
          <cell r="X209">
            <v>0</v>
          </cell>
          <cell r="Y209">
            <v>0</v>
          </cell>
          <cell r="Z209">
            <v>0</v>
          </cell>
          <cell r="AA209">
            <v>0</v>
          </cell>
          <cell r="AB209" t="str">
            <v>CAIXA REFERENCIAL</v>
          </cell>
          <cell r="AD209" t="str">
            <v>ASTU</v>
          </cell>
          <cell r="AE209" t="str">
            <v>ASSENTAMENTO DE TUBOS E PECAS</v>
          </cell>
          <cell r="AF209">
            <v>49</v>
          </cell>
          <cell r="AG209" t="str">
            <v>FORNEC E/OU ASSENT DE TUBO CERAMICO COM JUNTA ARGA</v>
          </cell>
          <cell r="AH209">
            <v>75028</v>
          </cell>
          <cell r="AI209" t="str">
            <v>TUBULAÇÃO CERAMICA C/ REJUNTE DE ARGAMASSA</v>
          </cell>
        </row>
        <row r="210">
          <cell r="G210" t="str">
            <v>75028/5</v>
          </cell>
          <cell r="H210" t="str">
            <v>TUBO CERAMICO 250MM REJUNTADO COM ARGAMASSA DE CIMENTO E AREIA TRACO 1:3 - FORNECIMENTO E INSTALACAO</v>
          </cell>
          <cell r="I210" t="str">
            <v>M</v>
          </cell>
          <cell r="J210">
            <v>37.83</v>
          </cell>
          <cell r="K210" t="str">
            <v>INSUMO</v>
          </cell>
          <cell r="L210">
            <v>366</v>
          </cell>
          <cell r="M210" t="str">
            <v>AREIA FINA - POSTO JAZIDA / FORNECEDOR (SEM FRETE)</v>
          </cell>
          <cell r="N210" t="str">
            <v>M3</v>
          </cell>
          <cell r="O210">
            <v>1.9999999999999998E-4</v>
          </cell>
          <cell r="P210">
            <v>75</v>
          </cell>
          <cell r="Q210">
            <v>0.01</v>
          </cell>
          <cell r="AD210" t="str">
            <v>ASTU</v>
          </cell>
          <cell r="AE210" t="str">
            <v>ASSENTAMENTO DE TUBOS E PECAS</v>
          </cell>
          <cell r="AF210">
            <v>49</v>
          </cell>
          <cell r="AG210" t="str">
            <v>FORNEC E/OU ASSENT DE TUBO CERAMICO COM JUNTA ARGA</v>
          </cell>
          <cell r="AH210">
            <v>75028</v>
          </cell>
          <cell r="AI210" t="str">
            <v>TUBULAÇÃO CERAMICA C/ REJUNTE DE ARGAMASSA</v>
          </cell>
        </row>
        <row r="211">
          <cell r="G211" t="str">
            <v>75028/5</v>
          </cell>
          <cell r="H211" t="str">
            <v>TUBO CERAMICO 250MM REJUNTADO COM ARGAMASSA DE CIMENTO E AREIA TRACO 1:3 - FORNECIMENTO E INSTALACAO</v>
          </cell>
          <cell r="I211" t="str">
            <v>M</v>
          </cell>
          <cell r="J211">
            <v>37.83</v>
          </cell>
          <cell r="K211" t="str">
            <v>INSUMO</v>
          </cell>
          <cell r="L211">
            <v>1382</v>
          </cell>
          <cell r="M211" t="str">
            <v>CIMENTO PORTLAND POZOLANICO CP IV- 32</v>
          </cell>
          <cell r="N211" t="str">
            <v>50KG</v>
          </cell>
          <cell r="O211">
            <v>1.5E-3</v>
          </cell>
          <cell r="P211">
            <v>22.09</v>
          </cell>
          <cell r="Q211">
            <v>0.03</v>
          </cell>
          <cell r="AD211" t="str">
            <v>ASTU</v>
          </cell>
          <cell r="AE211" t="str">
            <v>ASSENTAMENTO DE TUBOS E PECAS</v>
          </cell>
          <cell r="AF211">
            <v>49</v>
          </cell>
          <cell r="AG211" t="str">
            <v>FORNEC E/OU ASSENT DE TUBO CERAMICO COM JUNTA ARGA</v>
          </cell>
          <cell r="AH211">
            <v>75028</v>
          </cell>
          <cell r="AI211" t="str">
            <v>TUBULAÇÃO CERAMICA C/ REJUNTE DE ARGAMASSA</v>
          </cell>
        </row>
        <row r="212">
          <cell r="G212" t="str">
            <v>75028/5</v>
          </cell>
          <cell r="H212" t="str">
            <v>TUBO CERAMICO 250MM REJUNTADO COM ARGAMASSA DE CIMENTO E AREIA TRACO 1:3 - FORNECIMENTO E INSTALACAO</v>
          </cell>
          <cell r="I212" t="str">
            <v>M</v>
          </cell>
          <cell r="J212">
            <v>37.83</v>
          </cell>
          <cell r="K212" t="str">
            <v>INSUMO</v>
          </cell>
          <cell r="L212">
            <v>4750</v>
          </cell>
          <cell r="M212" t="str">
            <v>PEDREIRO</v>
          </cell>
          <cell r="N212" t="str">
            <v>H</v>
          </cell>
          <cell r="O212">
            <v>0.25</v>
          </cell>
          <cell r="P212">
            <v>11.39</v>
          </cell>
          <cell r="Q212">
            <v>2.84</v>
          </cell>
          <cell r="AD212" t="str">
            <v>ASTU</v>
          </cell>
          <cell r="AE212" t="str">
            <v>ASSENTAMENTO DE TUBOS E PECAS</v>
          </cell>
          <cell r="AF212">
            <v>49</v>
          </cell>
          <cell r="AG212" t="str">
            <v>FORNEC E/OU ASSENT DE TUBO CERAMICO COM JUNTA ARGA</v>
          </cell>
          <cell r="AH212">
            <v>75028</v>
          </cell>
          <cell r="AI212" t="str">
            <v>TUBULAÇÃO CERAMICA C/ REJUNTE DE ARGAMASSA</v>
          </cell>
        </row>
        <row r="213">
          <cell r="G213" t="str">
            <v>75028/5</v>
          </cell>
          <cell r="H213" t="str">
            <v>TUBO CERAMICO 250MM REJUNTADO COM ARGAMASSA DE CIMENTO E AREIA TRACO 1:3 - FORNECIMENTO E INSTALACAO</v>
          </cell>
          <cell r="I213" t="str">
            <v>M</v>
          </cell>
          <cell r="J213">
            <v>37.83</v>
          </cell>
          <cell r="K213" t="str">
            <v>INSUMO</v>
          </cell>
          <cell r="L213">
            <v>6111</v>
          </cell>
          <cell r="M213" t="str">
            <v>SERVENTE</v>
          </cell>
          <cell r="N213" t="str">
            <v>H</v>
          </cell>
          <cell r="O213">
            <v>0.25</v>
          </cell>
          <cell r="P213">
            <v>7.44</v>
          </cell>
          <cell r="Q213">
            <v>1.86</v>
          </cell>
          <cell r="AD213" t="str">
            <v>ASTU</v>
          </cell>
          <cell r="AE213" t="str">
            <v>ASSENTAMENTO DE TUBOS E PECAS</v>
          </cell>
          <cell r="AF213">
            <v>49</v>
          </cell>
          <cell r="AG213" t="str">
            <v>FORNEC E/OU ASSENT DE TUBO CERAMICO COM JUNTA ARGA</v>
          </cell>
          <cell r="AH213">
            <v>75028</v>
          </cell>
          <cell r="AI213" t="str">
            <v>TUBULAÇÃO CERAMICA C/ REJUNTE DE ARGAMASSA</v>
          </cell>
        </row>
        <row r="214">
          <cell r="G214" t="str">
            <v>75028/5</v>
          </cell>
          <cell r="H214" t="str">
            <v>TUBO CERAMICO 250MM REJUNTADO COM ARGAMASSA DE CIMENTO E AREIA TRACO 1:3 - FORNECIMENTO E INSTALACAO</v>
          </cell>
          <cell r="I214" t="str">
            <v>M</v>
          </cell>
          <cell r="J214">
            <v>37.83</v>
          </cell>
          <cell r="K214" t="str">
            <v>INSUMO</v>
          </cell>
          <cell r="L214">
            <v>7704</v>
          </cell>
          <cell r="M214" t="str">
            <v>TUBO CERAMICA ESG EB-5 PB DN 250</v>
          </cell>
          <cell r="N214" t="str">
            <v>M</v>
          </cell>
          <cell r="O214">
            <v>1.01</v>
          </cell>
          <cell r="P214">
            <v>32.74</v>
          </cell>
          <cell r="Q214">
            <v>33.07</v>
          </cell>
          <cell r="AD214" t="str">
            <v>ASTU</v>
          </cell>
          <cell r="AE214" t="str">
            <v>ASSENTAMENTO DE TUBOS E PECAS</v>
          </cell>
          <cell r="AF214">
            <v>49</v>
          </cell>
          <cell r="AG214" t="str">
            <v>FORNEC E/OU ASSENT DE TUBO CERAMICO COM JUNTA ARGA</v>
          </cell>
          <cell r="AH214">
            <v>75028</v>
          </cell>
          <cell r="AI214" t="str">
            <v>TUBULAÇÃO CERAMICA C/ REJUNTE DE ARGAMASSA</v>
          </cell>
        </row>
        <row r="215">
          <cell r="G215" t="str">
            <v>75028/6</v>
          </cell>
          <cell r="H215" t="str">
            <v>TUBO CERAMICO 300MM REJUNTADO COM ARGAMASSA DE CIMENTO E AREIA TRACO 1:3 - FORNECIMENTO E INSTALACAO</v>
          </cell>
          <cell r="I215" t="str">
            <v>M</v>
          </cell>
          <cell r="J215">
            <v>54.77</v>
          </cell>
          <cell r="R215">
            <v>4.71</v>
          </cell>
          <cell r="S215">
            <v>8.6</v>
          </cell>
          <cell r="T215">
            <v>50.06</v>
          </cell>
          <cell r="U215">
            <v>91.39</v>
          </cell>
          <cell r="V215">
            <v>0</v>
          </cell>
          <cell r="W215">
            <v>0</v>
          </cell>
          <cell r="X215">
            <v>0</v>
          </cell>
          <cell r="Y215">
            <v>0</v>
          </cell>
          <cell r="Z215">
            <v>0</v>
          </cell>
          <cell r="AA215">
            <v>0</v>
          </cell>
          <cell r="AB215" t="str">
            <v>CAIXA REFERENCIAL</v>
          </cell>
          <cell r="AD215" t="str">
            <v>ASTU</v>
          </cell>
          <cell r="AE215" t="str">
            <v>ASSENTAMENTO DE TUBOS E PECAS</v>
          </cell>
          <cell r="AF215">
            <v>49</v>
          </cell>
          <cell r="AG215" t="str">
            <v>FORNEC E/OU ASSENT DE TUBO CERAMICO COM JUNTA ARGA</v>
          </cell>
          <cell r="AH215">
            <v>75028</v>
          </cell>
          <cell r="AI215" t="str">
            <v>TUBULAÇÃO CERAMICA C/ REJUNTE DE ARGAMASSA</v>
          </cell>
        </row>
        <row r="216">
          <cell r="G216" t="str">
            <v>75028/6</v>
          </cell>
          <cell r="H216" t="str">
            <v>TUBO CERAMICO 300MM REJUNTADO COM ARGAMASSA DE CIMENTO E AREIA TRACO 1:3 - FORNECIMENTO E INSTALACAO</v>
          </cell>
          <cell r="I216" t="str">
            <v>M</v>
          </cell>
          <cell r="J216">
            <v>54.77</v>
          </cell>
          <cell r="K216" t="str">
            <v>INSUMO</v>
          </cell>
          <cell r="L216">
            <v>366</v>
          </cell>
          <cell r="M216" t="str">
            <v>AREIA FINA - POSTO JAZIDA / FORNECEDOR (SEM FRETE)</v>
          </cell>
          <cell r="N216" t="str">
            <v>M3</v>
          </cell>
          <cell r="O216">
            <v>1.9999999999999998E-4</v>
          </cell>
          <cell r="P216">
            <v>75</v>
          </cell>
          <cell r="Q216">
            <v>0.01</v>
          </cell>
          <cell r="AD216" t="str">
            <v>ASTU</v>
          </cell>
          <cell r="AE216" t="str">
            <v>ASSENTAMENTO DE TUBOS E PECAS</v>
          </cell>
          <cell r="AF216">
            <v>49</v>
          </cell>
          <cell r="AG216" t="str">
            <v>FORNEC E/OU ASSENT DE TUBO CERAMICO COM JUNTA ARGA</v>
          </cell>
          <cell r="AH216">
            <v>75028</v>
          </cell>
          <cell r="AI216" t="str">
            <v>TUBULAÇÃO CERAMICA C/ REJUNTE DE ARGAMASSA</v>
          </cell>
        </row>
        <row r="217">
          <cell r="G217" t="str">
            <v>75028/6</v>
          </cell>
          <cell r="H217" t="str">
            <v>TUBO CERAMICO 300MM REJUNTADO COM ARGAMASSA DE CIMENTO E AREIA TRACO 1:3 - FORNECIMENTO E INSTALACAO</v>
          </cell>
          <cell r="I217" t="str">
            <v>M</v>
          </cell>
          <cell r="J217">
            <v>54.77</v>
          </cell>
          <cell r="K217" t="str">
            <v>INSUMO</v>
          </cell>
          <cell r="L217">
            <v>1382</v>
          </cell>
          <cell r="M217" t="str">
            <v>CIMENTO PORTLAND POZOLANICO CP IV- 32</v>
          </cell>
          <cell r="N217" t="str">
            <v>50KG</v>
          </cell>
          <cell r="O217">
            <v>1.5E-3</v>
          </cell>
          <cell r="P217">
            <v>22.09</v>
          </cell>
          <cell r="Q217">
            <v>0.03</v>
          </cell>
          <cell r="AD217" t="str">
            <v>ASTU</v>
          </cell>
          <cell r="AE217" t="str">
            <v>ASSENTAMENTO DE TUBOS E PECAS</v>
          </cell>
          <cell r="AF217">
            <v>49</v>
          </cell>
          <cell r="AG217" t="str">
            <v>FORNEC E/OU ASSENT DE TUBO CERAMICO COM JUNTA ARGA</v>
          </cell>
          <cell r="AH217">
            <v>75028</v>
          </cell>
          <cell r="AI217" t="str">
            <v>TUBULAÇÃO CERAMICA C/ REJUNTE DE ARGAMASSA</v>
          </cell>
        </row>
        <row r="218">
          <cell r="G218" t="str">
            <v>75028/6</v>
          </cell>
          <cell r="H218" t="str">
            <v>TUBO CERAMICO 300MM REJUNTADO COM ARGAMASSA DE CIMENTO E AREIA TRACO 1:3 - FORNECIMENTO E INSTALACAO</v>
          </cell>
          <cell r="I218" t="str">
            <v>M</v>
          </cell>
          <cell r="J218">
            <v>54.77</v>
          </cell>
          <cell r="K218" t="str">
            <v>INSUMO</v>
          </cell>
          <cell r="L218">
            <v>4750</v>
          </cell>
          <cell r="M218" t="str">
            <v>PEDREIRO</v>
          </cell>
          <cell r="N218" t="str">
            <v>H</v>
          </cell>
          <cell r="O218">
            <v>0.25</v>
          </cell>
          <cell r="P218">
            <v>11.39</v>
          </cell>
          <cell r="Q218">
            <v>2.84</v>
          </cell>
          <cell r="AD218" t="str">
            <v>ASTU</v>
          </cell>
          <cell r="AE218" t="str">
            <v>ASSENTAMENTO DE TUBOS E PECAS</v>
          </cell>
          <cell r="AF218">
            <v>49</v>
          </cell>
          <cell r="AG218" t="str">
            <v>FORNEC E/OU ASSENT DE TUBO CERAMICO COM JUNTA ARGA</v>
          </cell>
          <cell r="AH218">
            <v>75028</v>
          </cell>
          <cell r="AI218" t="str">
            <v>TUBULAÇÃO CERAMICA C/ REJUNTE DE ARGAMASSA</v>
          </cell>
        </row>
        <row r="219">
          <cell r="G219" t="str">
            <v>75028/6</v>
          </cell>
          <cell r="H219" t="str">
            <v>TUBO CERAMICO 300MM REJUNTADO COM ARGAMASSA DE CIMENTO E AREIA TRACO 1:3 - FORNECIMENTO E INSTALACAO</v>
          </cell>
          <cell r="I219" t="str">
            <v>M</v>
          </cell>
          <cell r="J219">
            <v>54.77</v>
          </cell>
          <cell r="K219" t="str">
            <v>INSUMO</v>
          </cell>
          <cell r="L219">
            <v>6111</v>
          </cell>
          <cell r="M219" t="str">
            <v>SERVENTE</v>
          </cell>
          <cell r="N219" t="str">
            <v>H</v>
          </cell>
          <cell r="O219">
            <v>0.25</v>
          </cell>
          <cell r="P219">
            <v>7.44</v>
          </cell>
          <cell r="Q219">
            <v>1.86</v>
          </cell>
          <cell r="AD219" t="str">
            <v>ASTU</v>
          </cell>
          <cell r="AE219" t="str">
            <v>ASSENTAMENTO DE TUBOS E PECAS</v>
          </cell>
          <cell r="AF219">
            <v>49</v>
          </cell>
          <cell r="AG219" t="str">
            <v>FORNEC E/OU ASSENT DE TUBO CERAMICO COM JUNTA ARGA</v>
          </cell>
          <cell r="AH219">
            <v>75028</v>
          </cell>
          <cell r="AI219" t="str">
            <v>TUBULAÇÃO CERAMICA C/ REJUNTE DE ARGAMASSA</v>
          </cell>
        </row>
        <row r="220">
          <cell r="G220" t="str">
            <v>75028/6</v>
          </cell>
          <cell r="H220" t="str">
            <v>TUBO CERAMICO 300MM REJUNTADO COM ARGAMASSA DE CIMENTO E AREIA TRACO 1:3 - FORNECIMENTO E INSTALACAO</v>
          </cell>
          <cell r="I220" t="str">
            <v>M</v>
          </cell>
          <cell r="J220">
            <v>54.77</v>
          </cell>
          <cell r="K220" t="str">
            <v>INSUMO</v>
          </cell>
          <cell r="L220">
            <v>7705</v>
          </cell>
          <cell r="M220" t="str">
            <v>TUBO CERAMICA ESG EB-5 PB DN 300</v>
          </cell>
          <cell r="N220" t="str">
            <v>M</v>
          </cell>
          <cell r="O220">
            <v>1.01</v>
          </cell>
          <cell r="P220">
            <v>49.51</v>
          </cell>
          <cell r="Q220">
            <v>50.01</v>
          </cell>
          <cell r="AD220" t="str">
            <v>ASTU</v>
          </cell>
          <cell r="AE220" t="str">
            <v>ASSENTAMENTO DE TUBOS E PECAS</v>
          </cell>
          <cell r="AF220">
            <v>49</v>
          </cell>
          <cell r="AG220" t="str">
            <v>FORNEC E/OU ASSENT DE TUBO CERAMICO COM JUNTA ARGA</v>
          </cell>
          <cell r="AH220">
            <v>75028</v>
          </cell>
          <cell r="AI220" t="str">
            <v>TUBULAÇÃO CERAMICA C/ REJUNTE DE ARGAMASSA</v>
          </cell>
        </row>
        <row r="221">
          <cell r="G221">
            <v>73684</v>
          </cell>
          <cell r="H221" t="str">
            <v>ASSENTAMENTO DE TUBOS CERÂMICOS DIAMETRO 150MM, COM JUNTA ASFÁLTICA</v>
          </cell>
          <cell r="I221" t="str">
            <v>M</v>
          </cell>
          <cell r="J221">
            <v>15.95</v>
          </cell>
          <cell r="R221">
            <v>12.51</v>
          </cell>
          <cell r="S221">
            <v>78.45</v>
          </cell>
          <cell r="T221">
            <v>3.07</v>
          </cell>
          <cell r="U221">
            <v>19.27</v>
          </cell>
          <cell r="V221">
            <v>0.36</v>
          </cell>
          <cell r="W221">
            <v>2.27</v>
          </cell>
          <cell r="X221">
            <v>0</v>
          </cell>
          <cell r="Y221">
            <v>0</v>
          </cell>
          <cell r="Z221">
            <v>0</v>
          </cell>
          <cell r="AA221">
            <v>0</v>
          </cell>
          <cell r="AB221" t="str">
            <v>CAIXA REFERENCIAL</v>
          </cell>
          <cell r="AD221" t="str">
            <v>ASTU</v>
          </cell>
          <cell r="AE221" t="str">
            <v>ASSENTAMENTO DE TUBOS E PECAS</v>
          </cell>
          <cell r="AF221">
            <v>50</v>
          </cell>
          <cell r="AG221" t="str">
            <v>FORNEC E/OU ASSENT DE TUBO CERAMICO COM JUNTA ASFA</v>
          </cell>
          <cell r="AH221">
            <v>0</v>
          </cell>
          <cell r="AI221">
            <v>0</v>
          </cell>
        </row>
        <row r="222">
          <cell r="G222">
            <v>73684</v>
          </cell>
          <cell r="H222" t="str">
            <v>ASSENTAMENTO DE TUBOS CERÂMICOS DIAMETRO 150MM, COM JUNTA ASFÁLTICA</v>
          </cell>
          <cell r="I222" t="str">
            <v>M</v>
          </cell>
          <cell r="J222">
            <v>15.95</v>
          </cell>
          <cell r="K222" t="str">
            <v>COMPOSICAO</v>
          </cell>
          <cell r="L222">
            <v>73585</v>
          </cell>
          <cell r="M222" t="str">
            <v>CAMINHAO CARROCERIA FIXA FORD F-12000 12T / 142CV</v>
          </cell>
          <cell r="N222" t="str">
            <v>CHP</v>
          </cell>
          <cell r="O222">
            <v>1.1924599999999999E-2</v>
          </cell>
          <cell r="P222">
            <v>103.1</v>
          </cell>
          <cell r="Q222">
            <v>1.22</v>
          </cell>
          <cell r="AD222" t="str">
            <v>ASTU</v>
          </cell>
          <cell r="AE222" t="str">
            <v>ASSENTAMENTO DE TUBOS E PECAS</v>
          </cell>
          <cell r="AF222">
            <v>50</v>
          </cell>
          <cell r="AG222" t="str">
            <v>FORNEC E/OU ASSENT DE TUBO CERAMICO COM JUNTA ASFA</v>
          </cell>
          <cell r="AH222">
            <v>0</v>
          </cell>
          <cell r="AI222">
            <v>0</v>
          </cell>
        </row>
        <row r="223">
          <cell r="G223">
            <v>73684</v>
          </cell>
          <cell r="H223" t="str">
            <v>ASSENTAMENTO DE TUBOS CERÂMICOS DIAMETRO 150MM, COM JUNTA ASFÁLTICA</v>
          </cell>
          <cell r="I223" t="str">
            <v>M</v>
          </cell>
          <cell r="J223">
            <v>15.95</v>
          </cell>
          <cell r="K223" t="str">
            <v>INSUMO</v>
          </cell>
          <cell r="L223">
            <v>14</v>
          </cell>
          <cell r="M223" t="str">
            <v>ESTOPA OU CORDA ALCATROADA P/ JUNTA DE TUBOS CONCRETO/CERAMICO</v>
          </cell>
          <cell r="N223" t="str">
            <v>KG</v>
          </cell>
          <cell r="O223">
            <v>6.59E-2</v>
          </cell>
          <cell r="P223">
            <v>4.91</v>
          </cell>
          <cell r="Q223">
            <v>0.32</v>
          </cell>
          <cell r="AD223" t="str">
            <v>ASTU</v>
          </cell>
          <cell r="AE223" t="str">
            <v>ASSENTAMENTO DE TUBOS E PECAS</v>
          </cell>
          <cell r="AF223">
            <v>50</v>
          </cell>
          <cell r="AG223" t="str">
            <v>FORNEC E/OU ASSENT DE TUBO CERAMICO COM JUNTA ASFA</v>
          </cell>
          <cell r="AH223">
            <v>0</v>
          </cell>
          <cell r="AI223">
            <v>0</v>
          </cell>
        </row>
        <row r="224">
          <cell r="G224">
            <v>73684</v>
          </cell>
          <cell r="H224" t="str">
            <v>ASSENTAMENTO DE TUBOS CERÂMICOS DIAMETRO 150MM, COM JUNTA ASFÁLTICA</v>
          </cell>
          <cell r="I224" t="str">
            <v>M</v>
          </cell>
          <cell r="J224">
            <v>15.95</v>
          </cell>
          <cell r="K224" t="str">
            <v>INSUMO</v>
          </cell>
          <cell r="L224">
            <v>516</v>
          </cell>
          <cell r="M224" t="str">
            <v>ASFALTO OXIDADO P/ IMPERM C/ COEFICIENTE DE PENETRACAO 20-35</v>
          </cell>
          <cell r="N224" t="str">
            <v>KG</v>
          </cell>
          <cell r="O224">
            <v>0.72277229999999992</v>
          </cell>
          <cell r="P224">
            <v>2.82</v>
          </cell>
          <cell r="Q224">
            <v>2.04</v>
          </cell>
          <cell r="AD224" t="str">
            <v>ASTU</v>
          </cell>
          <cell r="AE224" t="str">
            <v>ASSENTAMENTO DE TUBOS E PECAS</v>
          </cell>
          <cell r="AF224">
            <v>50</v>
          </cell>
          <cell r="AG224" t="str">
            <v>FORNEC E/OU ASSENT DE TUBO CERAMICO COM JUNTA ASFA</v>
          </cell>
          <cell r="AH224">
            <v>0</v>
          </cell>
          <cell r="AI224">
            <v>0</v>
          </cell>
        </row>
        <row r="225">
          <cell r="G225">
            <v>73684</v>
          </cell>
          <cell r="H225" t="str">
            <v>ASSENTAMENTO DE TUBOS CERÂMICOS DIAMETRO 150MM, COM JUNTA ASFÁLTICA</v>
          </cell>
          <cell r="I225" t="str">
            <v>M</v>
          </cell>
          <cell r="J225">
            <v>15.95</v>
          </cell>
          <cell r="K225" t="str">
            <v>INSUMO</v>
          </cell>
          <cell r="L225">
            <v>2700</v>
          </cell>
          <cell r="M225" t="str">
            <v>MONTADOR</v>
          </cell>
          <cell r="N225" t="str">
            <v>H</v>
          </cell>
          <cell r="O225">
            <v>0.50059999999999993</v>
          </cell>
          <cell r="P225">
            <v>14.96</v>
          </cell>
          <cell r="Q225">
            <v>7.49</v>
          </cell>
          <cell r="AD225" t="str">
            <v>ASTU</v>
          </cell>
          <cell r="AE225" t="str">
            <v>ASSENTAMENTO DE TUBOS E PECAS</v>
          </cell>
          <cell r="AF225">
            <v>50</v>
          </cell>
          <cell r="AG225" t="str">
            <v>FORNEC E/OU ASSENT DE TUBO CERAMICO COM JUNTA ASFA</v>
          </cell>
          <cell r="AH225">
            <v>0</v>
          </cell>
          <cell r="AI225">
            <v>0</v>
          </cell>
        </row>
        <row r="226">
          <cell r="G226">
            <v>73684</v>
          </cell>
          <cell r="H226" t="str">
            <v>ASSENTAMENTO DE TUBOS CERÂMICOS DIAMETRO 150MM, COM JUNTA ASFÁLTICA</v>
          </cell>
          <cell r="I226" t="str">
            <v>M</v>
          </cell>
          <cell r="J226">
            <v>15.95</v>
          </cell>
          <cell r="K226" t="str">
            <v>INSUMO</v>
          </cell>
          <cell r="L226">
            <v>6111</v>
          </cell>
          <cell r="M226" t="str">
            <v>SERVENTE</v>
          </cell>
          <cell r="N226" t="str">
            <v>H</v>
          </cell>
          <cell r="O226">
            <v>0.6522</v>
          </cell>
          <cell r="P226">
            <v>7.44</v>
          </cell>
          <cell r="Q226">
            <v>4.8499999999999996</v>
          </cell>
          <cell r="AD226" t="str">
            <v>ASTU</v>
          </cell>
          <cell r="AE226" t="str">
            <v>ASSENTAMENTO DE TUBOS E PECAS</v>
          </cell>
          <cell r="AF226">
            <v>50</v>
          </cell>
          <cell r="AG226" t="str">
            <v>FORNEC E/OU ASSENT DE TUBO CERAMICO COM JUNTA ASFA</v>
          </cell>
          <cell r="AH226">
            <v>0</v>
          </cell>
          <cell r="AI226">
            <v>0</v>
          </cell>
        </row>
        <row r="227">
          <cell r="G227" t="str">
            <v>73811/1</v>
          </cell>
          <cell r="H227" t="str">
            <v>ASSENTAMENTO SIMPLES DE TUBOS DE CERÂMICA COM JUNTA ASFÁLTICA - DN 100 MM</v>
          </cell>
          <cell r="I227" t="str">
            <v>M</v>
          </cell>
          <cell r="J227">
            <v>7.82</v>
          </cell>
          <cell r="R227">
            <v>3.94</v>
          </cell>
          <cell r="S227">
            <v>50.4</v>
          </cell>
          <cell r="T227">
            <v>3.88</v>
          </cell>
          <cell r="U227">
            <v>49.59</v>
          </cell>
          <cell r="V227">
            <v>0</v>
          </cell>
          <cell r="W227">
            <v>0</v>
          </cell>
          <cell r="X227">
            <v>0</v>
          </cell>
          <cell r="Y227">
            <v>0</v>
          </cell>
          <cell r="Z227">
            <v>0</v>
          </cell>
          <cell r="AA227">
            <v>0</v>
          </cell>
          <cell r="AB227" t="str">
            <v>CAIXA REFERENCIAL</v>
          </cell>
          <cell r="AD227" t="str">
            <v>ASTU</v>
          </cell>
          <cell r="AE227" t="str">
            <v>ASSENTAMENTO DE TUBOS E PECAS</v>
          </cell>
          <cell r="AF227">
            <v>50</v>
          </cell>
          <cell r="AG227" t="str">
            <v>FORNEC E/OU ASSENT DE TUBO CERAMICO COM JUNTA ASFA</v>
          </cell>
          <cell r="AH227">
            <v>73811</v>
          </cell>
          <cell r="AI227" t="str">
            <v>ASSENTAMENTO SIMPLES DE TUBOS E PECAS DE CERAMICA</v>
          </cell>
        </row>
        <row r="228">
          <cell r="G228" t="str">
            <v>73811/1</v>
          </cell>
          <cell r="H228" t="str">
            <v>ASSENTAMENTO SIMPLES DE TUBOS DE CERÂMICA COM JUNTA ASFÁLTICA - DN 100 MM</v>
          </cell>
          <cell r="I228" t="str">
            <v>M</v>
          </cell>
          <cell r="J228">
            <v>7.82</v>
          </cell>
          <cell r="K228" t="str">
            <v>INSUMO</v>
          </cell>
          <cell r="L228">
            <v>13</v>
          </cell>
          <cell r="M228" t="str">
            <v>ESTOPA</v>
          </cell>
          <cell r="N228" t="str">
            <v>KG</v>
          </cell>
          <cell r="O228">
            <v>0.05</v>
          </cell>
          <cell r="P228">
            <v>6.79</v>
          </cell>
          <cell r="Q228">
            <v>0.33</v>
          </cell>
          <cell r="AD228" t="str">
            <v>ASTU</v>
          </cell>
          <cell r="AE228" t="str">
            <v>ASSENTAMENTO DE TUBOS E PECAS</v>
          </cell>
          <cell r="AF228">
            <v>50</v>
          </cell>
          <cell r="AG228" t="str">
            <v>FORNEC E/OU ASSENT DE TUBO CERAMICO COM JUNTA ASFA</v>
          </cell>
          <cell r="AH228">
            <v>73811</v>
          </cell>
          <cell r="AI228" t="str">
            <v>ASSENTAMENTO SIMPLES DE TUBOS E PECAS DE CERAMICA</v>
          </cell>
        </row>
        <row r="229">
          <cell r="G229" t="str">
            <v>73811/1</v>
          </cell>
          <cell r="H229" t="str">
            <v>ASSENTAMENTO SIMPLES DE TUBOS DE CERÂMICA COM JUNTA ASFÁLTICA - DN 100 MM</v>
          </cell>
          <cell r="I229" t="str">
            <v>M</v>
          </cell>
          <cell r="J229">
            <v>7.82</v>
          </cell>
          <cell r="K229" t="str">
            <v>INSUMO</v>
          </cell>
          <cell r="L229">
            <v>509</v>
          </cell>
          <cell r="M229" t="str">
            <v>ASFALTO OXIDADO PARA IMPERMEABILIZAÇÃO, COEFICIENTE DE PENETRAÇÃO 15-25</v>
          </cell>
          <cell r="N229" t="str">
            <v>KG</v>
          </cell>
          <cell r="O229">
            <v>0.87</v>
          </cell>
          <cell r="P229">
            <v>4.07</v>
          </cell>
          <cell r="Q229">
            <v>3.54</v>
          </cell>
          <cell r="AD229" t="str">
            <v>ASTU</v>
          </cell>
          <cell r="AE229" t="str">
            <v>ASSENTAMENTO DE TUBOS E PECAS</v>
          </cell>
          <cell r="AF229">
            <v>50</v>
          </cell>
          <cell r="AG229" t="str">
            <v>FORNEC E/OU ASSENT DE TUBO CERAMICO COM JUNTA ASFA</v>
          </cell>
          <cell r="AH229">
            <v>73811</v>
          </cell>
          <cell r="AI229" t="str">
            <v>ASSENTAMENTO SIMPLES DE TUBOS E PECAS DE CERAMICA</v>
          </cell>
        </row>
        <row r="230">
          <cell r="G230" t="str">
            <v>73811/1</v>
          </cell>
          <cell r="H230" t="str">
            <v>ASSENTAMENTO SIMPLES DE TUBOS DE CERÂMICA COM JUNTA ASFÁLTICA - DN 100 MM</v>
          </cell>
          <cell r="I230" t="str">
            <v>M</v>
          </cell>
          <cell r="J230">
            <v>7.82</v>
          </cell>
          <cell r="K230" t="str">
            <v>INSUMO</v>
          </cell>
          <cell r="L230">
            <v>2696</v>
          </cell>
          <cell r="M230" t="str">
            <v>ENCANADOR OU BOMBEIRO HIDRAULICO</v>
          </cell>
          <cell r="N230" t="str">
            <v>H</v>
          </cell>
          <cell r="O230">
            <v>0.15</v>
          </cell>
          <cell r="P230">
            <v>11.39</v>
          </cell>
          <cell r="Q230">
            <v>1.7000000000000002</v>
          </cell>
          <cell r="AD230" t="str">
            <v>ASTU</v>
          </cell>
          <cell r="AE230" t="str">
            <v>ASSENTAMENTO DE TUBOS E PECAS</v>
          </cell>
          <cell r="AF230">
            <v>50</v>
          </cell>
          <cell r="AG230" t="str">
            <v>FORNEC E/OU ASSENT DE TUBO CERAMICO COM JUNTA ASFA</v>
          </cell>
          <cell r="AH230">
            <v>73811</v>
          </cell>
          <cell r="AI230" t="str">
            <v>ASSENTAMENTO SIMPLES DE TUBOS E PECAS DE CERAMICA</v>
          </cell>
        </row>
        <row r="231">
          <cell r="G231" t="str">
            <v>73811/1</v>
          </cell>
          <cell r="H231" t="str">
            <v>ASSENTAMENTO SIMPLES DE TUBOS DE CERÂMICA COM JUNTA ASFÁLTICA - DN 100 MM</v>
          </cell>
          <cell r="I231" t="str">
            <v>M</v>
          </cell>
          <cell r="J231">
            <v>7.82</v>
          </cell>
          <cell r="K231" t="str">
            <v>INSUMO</v>
          </cell>
          <cell r="L231">
            <v>6111</v>
          </cell>
          <cell r="M231" t="str">
            <v>SERVENTE</v>
          </cell>
          <cell r="N231" t="str">
            <v>H</v>
          </cell>
          <cell r="O231">
            <v>0.3</v>
          </cell>
          <cell r="P231">
            <v>7.44</v>
          </cell>
          <cell r="Q231">
            <v>2.23</v>
          </cell>
          <cell r="AD231" t="str">
            <v>ASTU</v>
          </cell>
          <cell r="AE231" t="str">
            <v>ASSENTAMENTO DE TUBOS E PECAS</v>
          </cell>
          <cell r="AF231">
            <v>50</v>
          </cell>
          <cell r="AG231" t="str">
            <v>FORNEC E/OU ASSENT DE TUBO CERAMICO COM JUNTA ASFA</v>
          </cell>
          <cell r="AH231">
            <v>73811</v>
          </cell>
          <cell r="AI231" t="str">
            <v>ASSENTAMENTO SIMPLES DE TUBOS E PECAS DE CERAMICA</v>
          </cell>
        </row>
        <row r="232">
          <cell r="G232" t="str">
            <v>73811/2</v>
          </cell>
          <cell r="H232" t="str">
            <v>ASSENTAMENTO SIMPLES DE TUBOS DE CERÂMICA COM JUNTA ASFÁLTICA - DN 200 MM</v>
          </cell>
          <cell r="I232" t="str">
            <v>M</v>
          </cell>
          <cell r="J232">
            <v>11.78</v>
          </cell>
          <cell r="R232">
            <v>6.57</v>
          </cell>
          <cell r="S232">
            <v>55.78</v>
          </cell>
          <cell r="T232">
            <v>5.21</v>
          </cell>
          <cell r="U232">
            <v>44.21</v>
          </cell>
          <cell r="V232">
            <v>0</v>
          </cell>
          <cell r="W232">
            <v>0</v>
          </cell>
          <cell r="X232">
            <v>0</v>
          </cell>
          <cell r="Y232">
            <v>0</v>
          </cell>
          <cell r="Z232">
            <v>0</v>
          </cell>
          <cell r="AA232">
            <v>0</v>
          </cell>
          <cell r="AB232" t="str">
            <v>CAIXA REFERENCIAL</v>
          </cell>
          <cell r="AD232" t="str">
            <v>ASTU</v>
          </cell>
          <cell r="AE232" t="str">
            <v>ASSENTAMENTO DE TUBOS E PECAS</v>
          </cell>
          <cell r="AF232">
            <v>50</v>
          </cell>
          <cell r="AG232" t="str">
            <v>FORNEC E/OU ASSENT DE TUBO CERAMICO COM JUNTA ASFA</v>
          </cell>
          <cell r="AH232">
            <v>73811</v>
          </cell>
          <cell r="AI232" t="str">
            <v>ASSENTAMENTO SIMPLES DE TUBOS E PECAS DE CERAMICA</v>
          </cell>
        </row>
        <row r="233">
          <cell r="G233" t="str">
            <v>73811/2</v>
          </cell>
          <cell r="H233" t="str">
            <v>ASSENTAMENTO SIMPLES DE TUBOS DE CERÂMICA COM JUNTA ASFÁLTICA - DN 200 MM</v>
          </cell>
          <cell r="I233" t="str">
            <v>M</v>
          </cell>
          <cell r="J233">
            <v>11.78</v>
          </cell>
          <cell r="K233" t="str">
            <v>INSUMO</v>
          </cell>
          <cell r="L233">
            <v>13</v>
          </cell>
          <cell r="M233" t="str">
            <v>ESTOPA</v>
          </cell>
          <cell r="N233" t="str">
            <v>KG</v>
          </cell>
          <cell r="O233">
            <v>0.09</v>
          </cell>
          <cell r="P233">
            <v>6.79</v>
          </cell>
          <cell r="Q233">
            <v>0.61</v>
          </cell>
          <cell r="AD233" t="str">
            <v>ASTU</v>
          </cell>
          <cell r="AE233" t="str">
            <v>ASSENTAMENTO DE TUBOS E PECAS</v>
          </cell>
          <cell r="AF233">
            <v>50</v>
          </cell>
          <cell r="AG233" t="str">
            <v>FORNEC E/OU ASSENT DE TUBO CERAMICO COM JUNTA ASFA</v>
          </cell>
          <cell r="AH233">
            <v>73811</v>
          </cell>
          <cell r="AI233" t="str">
            <v>ASSENTAMENTO SIMPLES DE TUBOS E PECAS DE CERAMICA</v>
          </cell>
        </row>
        <row r="234">
          <cell r="G234" t="str">
            <v>73811/2</v>
          </cell>
          <cell r="H234" t="str">
            <v>ASSENTAMENTO SIMPLES DE TUBOS DE CERÂMICA COM JUNTA ASFÁLTICA - DN 200 MM</v>
          </cell>
          <cell r="I234" t="str">
            <v>M</v>
          </cell>
          <cell r="J234">
            <v>11.78</v>
          </cell>
          <cell r="K234" t="str">
            <v>INSUMO</v>
          </cell>
          <cell r="L234">
            <v>509</v>
          </cell>
          <cell r="M234" t="str">
            <v>ASFALTO OXIDADO PARA IMPERMEABILIZAÇÃO, COEFICIENTE DE PENETRAÇÃO 15-25</v>
          </cell>
          <cell r="N234" t="str">
            <v>KG</v>
          </cell>
          <cell r="O234">
            <v>1.1298999999999999</v>
          </cell>
          <cell r="P234">
            <v>4.07</v>
          </cell>
          <cell r="Q234">
            <v>4.59</v>
          </cell>
          <cell r="AD234" t="str">
            <v>ASTU</v>
          </cell>
          <cell r="AE234" t="str">
            <v>ASSENTAMENTO DE TUBOS E PECAS</v>
          </cell>
          <cell r="AF234">
            <v>50</v>
          </cell>
          <cell r="AG234" t="str">
            <v>FORNEC E/OU ASSENT DE TUBO CERAMICO COM JUNTA ASFA</v>
          </cell>
          <cell r="AH234">
            <v>73811</v>
          </cell>
          <cell r="AI234" t="str">
            <v>ASSENTAMENTO SIMPLES DE TUBOS E PECAS DE CERAMICA</v>
          </cell>
        </row>
        <row r="235">
          <cell r="G235" t="str">
            <v>73811/2</v>
          </cell>
          <cell r="H235" t="str">
            <v>ASSENTAMENTO SIMPLES DE TUBOS DE CERÂMICA COM JUNTA ASFÁLTICA - DN 200 MM</v>
          </cell>
          <cell r="I235" t="str">
            <v>M</v>
          </cell>
          <cell r="J235">
            <v>11.78</v>
          </cell>
          <cell r="K235" t="str">
            <v>INSUMO</v>
          </cell>
          <cell r="L235">
            <v>2696</v>
          </cell>
          <cell r="M235" t="str">
            <v>ENCANADOR OU BOMBEIRO HIDRAULICO</v>
          </cell>
          <cell r="N235" t="str">
            <v>H</v>
          </cell>
          <cell r="O235">
            <v>0.25</v>
          </cell>
          <cell r="P235">
            <v>11.39</v>
          </cell>
          <cell r="Q235">
            <v>2.84</v>
          </cell>
          <cell r="AD235" t="str">
            <v>ASTU</v>
          </cell>
          <cell r="AE235" t="str">
            <v>ASSENTAMENTO DE TUBOS E PECAS</v>
          </cell>
          <cell r="AF235">
            <v>50</v>
          </cell>
          <cell r="AG235" t="str">
            <v>FORNEC E/OU ASSENT DE TUBO CERAMICO COM JUNTA ASFA</v>
          </cell>
          <cell r="AH235">
            <v>73811</v>
          </cell>
          <cell r="AI235" t="str">
            <v>ASSENTAMENTO SIMPLES DE TUBOS E PECAS DE CERAMICA</v>
          </cell>
        </row>
        <row r="236">
          <cell r="G236" t="str">
            <v>73811/2</v>
          </cell>
          <cell r="H236" t="str">
            <v>ASSENTAMENTO SIMPLES DE TUBOS DE CERÂMICA COM JUNTA ASFÁLTICA - DN 200 MM</v>
          </cell>
          <cell r="I236" t="str">
            <v>M</v>
          </cell>
          <cell r="J236">
            <v>11.78</v>
          </cell>
          <cell r="K236" t="str">
            <v>INSUMO</v>
          </cell>
          <cell r="L236">
            <v>6111</v>
          </cell>
          <cell r="M236" t="str">
            <v>SERVENTE</v>
          </cell>
          <cell r="N236" t="str">
            <v>H</v>
          </cell>
          <cell r="O236">
            <v>0.5</v>
          </cell>
          <cell r="P236">
            <v>7.44</v>
          </cell>
          <cell r="Q236">
            <v>3.72</v>
          </cell>
          <cell r="AD236" t="str">
            <v>ASTU</v>
          </cell>
          <cell r="AE236" t="str">
            <v>ASSENTAMENTO DE TUBOS E PECAS</v>
          </cell>
          <cell r="AF236">
            <v>50</v>
          </cell>
          <cell r="AG236" t="str">
            <v>FORNEC E/OU ASSENT DE TUBO CERAMICO COM JUNTA ASFA</v>
          </cell>
          <cell r="AH236">
            <v>73811</v>
          </cell>
          <cell r="AI236" t="str">
            <v>ASSENTAMENTO SIMPLES DE TUBOS E PECAS DE CERAMICA</v>
          </cell>
        </row>
        <row r="237">
          <cell r="G237" t="str">
            <v>73811/3</v>
          </cell>
          <cell r="H237" t="str">
            <v>ASSENTAMENTO SIMPLES DE TUBOS DE CERÂMICA COM JUNTA ASFÁLTICA - DN 250 MM</v>
          </cell>
          <cell r="I237" t="str">
            <v>M</v>
          </cell>
          <cell r="J237">
            <v>14.34</v>
          </cell>
          <cell r="R237">
            <v>7.36</v>
          </cell>
          <cell r="S237">
            <v>51.34</v>
          </cell>
          <cell r="T237">
            <v>6.97</v>
          </cell>
          <cell r="U237">
            <v>48.65</v>
          </cell>
          <cell r="V237">
            <v>0</v>
          </cell>
          <cell r="W237">
            <v>0</v>
          </cell>
          <cell r="X237">
            <v>0</v>
          </cell>
          <cell r="Y237">
            <v>0</v>
          </cell>
          <cell r="Z237">
            <v>0</v>
          </cell>
          <cell r="AA237">
            <v>0</v>
          </cell>
          <cell r="AB237" t="str">
            <v>CAIXA REFERENCIAL</v>
          </cell>
          <cell r="AD237" t="str">
            <v>ASTU</v>
          </cell>
          <cell r="AE237" t="str">
            <v>ASSENTAMENTO DE TUBOS E PECAS</v>
          </cell>
          <cell r="AF237">
            <v>50</v>
          </cell>
          <cell r="AG237" t="str">
            <v>FORNEC E/OU ASSENT DE TUBO CERAMICO COM JUNTA ASFA</v>
          </cell>
          <cell r="AH237">
            <v>73811</v>
          </cell>
          <cell r="AI237" t="str">
            <v>ASSENTAMENTO SIMPLES DE TUBOS E PECAS DE CERAMICA</v>
          </cell>
        </row>
        <row r="238">
          <cell r="G238" t="str">
            <v>73811/3</v>
          </cell>
          <cell r="H238" t="str">
            <v>ASSENTAMENTO SIMPLES DE TUBOS DE CERÂMICA COM JUNTA ASFÁLTICA - DN 250 MM</v>
          </cell>
          <cell r="I238" t="str">
            <v>M</v>
          </cell>
          <cell r="J238">
            <v>14.34</v>
          </cell>
          <cell r="K238" t="str">
            <v>INSUMO</v>
          </cell>
          <cell r="L238">
            <v>13</v>
          </cell>
          <cell r="M238" t="str">
            <v>ESTOPA</v>
          </cell>
          <cell r="N238" t="str">
            <v>KG</v>
          </cell>
          <cell r="O238">
            <v>0.11</v>
          </cell>
          <cell r="P238">
            <v>6.79</v>
          </cell>
          <cell r="Q238">
            <v>0.74</v>
          </cell>
          <cell r="AD238" t="str">
            <v>ASTU</v>
          </cell>
          <cell r="AE238" t="str">
            <v>ASSENTAMENTO DE TUBOS E PECAS</v>
          </cell>
          <cell r="AF238">
            <v>50</v>
          </cell>
          <cell r="AG238" t="str">
            <v>FORNEC E/OU ASSENT DE TUBO CERAMICO COM JUNTA ASFA</v>
          </cell>
          <cell r="AH238">
            <v>73811</v>
          </cell>
          <cell r="AI238" t="str">
            <v>ASSENTAMENTO SIMPLES DE TUBOS E PECAS DE CERAMICA</v>
          </cell>
        </row>
        <row r="239">
          <cell r="G239" t="str">
            <v>73811/3</v>
          </cell>
          <cell r="H239" t="str">
            <v>ASSENTAMENTO SIMPLES DE TUBOS DE CERÂMICA COM JUNTA ASFÁLTICA - DN 250 MM</v>
          </cell>
          <cell r="I239" t="str">
            <v>M</v>
          </cell>
          <cell r="J239">
            <v>14.34</v>
          </cell>
          <cell r="K239" t="str">
            <v>INSUMO</v>
          </cell>
          <cell r="L239">
            <v>509</v>
          </cell>
          <cell r="M239" t="str">
            <v>ASFALTO OXIDADO PARA IMPERMEABILIZAÇÃO, COEFICIENTE DE PENETRAÇÃO 15-25</v>
          </cell>
          <cell r="N239" t="str">
            <v>KG</v>
          </cell>
          <cell r="O239">
            <v>1.53</v>
          </cell>
          <cell r="P239">
            <v>4.07</v>
          </cell>
          <cell r="Q239">
            <v>6.22</v>
          </cell>
          <cell r="AD239" t="str">
            <v>ASTU</v>
          </cell>
          <cell r="AE239" t="str">
            <v>ASSENTAMENTO DE TUBOS E PECAS</v>
          </cell>
          <cell r="AF239">
            <v>50</v>
          </cell>
          <cell r="AG239" t="str">
            <v>FORNEC E/OU ASSENT DE TUBO CERAMICO COM JUNTA ASFA</v>
          </cell>
          <cell r="AH239">
            <v>73811</v>
          </cell>
          <cell r="AI239" t="str">
            <v>ASSENTAMENTO SIMPLES DE TUBOS E PECAS DE CERAMICA</v>
          </cell>
        </row>
        <row r="240">
          <cell r="G240" t="str">
            <v>73811/3</v>
          </cell>
          <cell r="H240" t="str">
            <v>ASSENTAMENTO SIMPLES DE TUBOS DE CERÂMICA COM JUNTA ASFÁLTICA - DN 250 MM</v>
          </cell>
          <cell r="I240" t="str">
            <v>M</v>
          </cell>
          <cell r="J240">
            <v>14.34</v>
          </cell>
          <cell r="K240" t="str">
            <v>INSUMO</v>
          </cell>
          <cell r="L240">
            <v>2696</v>
          </cell>
          <cell r="M240" t="str">
            <v>ENCANADOR OU BOMBEIRO HIDRAULICO</v>
          </cell>
          <cell r="N240" t="str">
            <v>H</v>
          </cell>
          <cell r="O240">
            <v>0.27999999999999997</v>
          </cell>
          <cell r="P240">
            <v>11.39</v>
          </cell>
          <cell r="Q240">
            <v>3.19</v>
          </cell>
          <cell r="AD240" t="str">
            <v>ASTU</v>
          </cell>
          <cell r="AE240" t="str">
            <v>ASSENTAMENTO DE TUBOS E PECAS</v>
          </cell>
          <cell r="AF240">
            <v>50</v>
          </cell>
          <cell r="AG240" t="str">
            <v>FORNEC E/OU ASSENT DE TUBO CERAMICO COM JUNTA ASFA</v>
          </cell>
          <cell r="AH240">
            <v>73811</v>
          </cell>
          <cell r="AI240" t="str">
            <v>ASSENTAMENTO SIMPLES DE TUBOS E PECAS DE CERAMICA</v>
          </cell>
        </row>
        <row r="241">
          <cell r="G241" t="str">
            <v>73811/3</v>
          </cell>
          <cell r="H241" t="str">
            <v>ASSENTAMENTO SIMPLES DE TUBOS DE CERÂMICA COM JUNTA ASFÁLTICA - DN 250 MM</v>
          </cell>
          <cell r="I241" t="str">
            <v>M</v>
          </cell>
          <cell r="J241">
            <v>14.34</v>
          </cell>
          <cell r="K241" t="str">
            <v>INSUMO</v>
          </cell>
          <cell r="L241">
            <v>6111</v>
          </cell>
          <cell r="M241" t="str">
            <v>SERVENTE</v>
          </cell>
          <cell r="N241" t="str">
            <v>H</v>
          </cell>
          <cell r="O241">
            <v>0.55999999999999994</v>
          </cell>
          <cell r="P241">
            <v>7.44</v>
          </cell>
          <cell r="Q241">
            <v>4.17</v>
          </cell>
          <cell r="AD241" t="str">
            <v>ASTU</v>
          </cell>
          <cell r="AE241" t="str">
            <v>ASSENTAMENTO DE TUBOS E PECAS</v>
          </cell>
          <cell r="AF241">
            <v>50</v>
          </cell>
          <cell r="AG241" t="str">
            <v>FORNEC E/OU ASSENT DE TUBO CERAMICO COM JUNTA ASFA</v>
          </cell>
          <cell r="AH241">
            <v>73811</v>
          </cell>
          <cell r="AI241" t="str">
            <v>ASSENTAMENTO SIMPLES DE TUBOS E PECAS DE CERAMICA</v>
          </cell>
        </row>
        <row r="242">
          <cell r="G242" t="str">
            <v>73811/4</v>
          </cell>
          <cell r="H242" t="str">
            <v>ASSENTAMENTO SIMPLES DE TUBOS DE CERÂMICA COM JUNTA ASFÁLTICA - DN 300 MM</v>
          </cell>
          <cell r="I242" t="str">
            <v>M</v>
          </cell>
          <cell r="J242">
            <v>16.63</v>
          </cell>
          <cell r="R242">
            <v>7.88</v>
          </cell>
          <cell r="S242">
            <v>47.43</v>
          </cell>
          <cell r="T242">
            <v>8.73</v>
          </cell>
          <cell r="U242">
            <v>52.56</v>
          </cell>
          <cell r="V242">
            <v>0</v>
          </cell>
          <cell r="W242">
            <v>0</v>
          </cell>
          <cell r="X242">
            <v>0</v>
          </cell>
          <cell r="Y242">
            <v>0</v>
          </cell>
          <cell r="Z242">
            <v>0</v>
          </cell>
          <cell r="AA242">
            <v>0</v>
          </cell>
          <cell r="AB242" t="str">
            <v>CAIXA REFERENCIAL</v>
          </cell>
          <cell r="AD242" t="str">
            <v>ASTU</v>
          </cell>
          <cell r="AE242" t="str">
            <v>ASSENTAMENTO DE TUBOS E PECAS</v>
          </cell>
          <cell r="AF242">
            <v>50</v>
          </cell>
          <cell r="AG242" t="str">
            <v>FORNEC E/OU ASSENT DE TUBO CERAMICO COM JUNTA ASFA</v>
          </cell>
          <cell r="AH242">
            <v>73811</v>
          </cell>
          <cell r="AI242" t="str">
            <v>ASSENTAMENTO SIMPLES DE TUBOS E PECAS DE CERAMICA</v>
          </cell>
        </row>
        <row r="243">
          <cell r="G243" t="str">
            <v>73811/4</v>
          </cell>
          <cell r="H243" t="str">
            <v>ASSENTAMENTO SIMPLES DE TUBOS DE CERÂMICA COM JUNTA ASFÁLTICA - DN 300 MM</v>
          </cell>
          <cell r="I243" t="str">
            <v>M</v>
          </cell>
          <cell r="J243">
            <v>16.63</v>
          </cell>
          <cell r="K243" t="str">
            <v>INSUMO</v>
          </cell>
          <cell r="L243">
            <v>13</v>
          </cell>
          <cell r="M243" t="str">
            <v>ESTOPA</v>
          </cell>
          <cell r="N243" t="str">
            <v>KG</v>
          </cell>
          <cell r="O243">
            <v>0.13</v>
          </cell>
          <cell r="P243">
            <v>6.79</v>
          </cell>
          <cell r="Q243">
            <v>0.88</v>
          </cell>
          <cell r="AD243" t="str">
            <v>ASTU</v>
          </cell>
          <cell r="AE243" t="str">
            <v>ASSENTAMENTO DE TUBOS E PECAS</v>
          </cell>
          <cell r="AF243">
            <v>50</v>
          </cell>
          <cell r="AG243" t="str">
            <v>FORNEC E/OU ASSENT DE TUBO CERAMICO COM JUNTA ASFA</v>
          </cell>
          <cell r="AH243">
            <v>73811</v>
          </cell>
          <cell r="AI243" t="str">
            <v>ASSENTAMENTO SIMPLES DE TUBOS E PECAS DE CERAMICA</v>
          </cell>
        </row>
        <row r="244">
          <cell r="G244" t="str">
            <v>73811/4</v>
          </cell>
          <cell r="H244" t="str">
            <v>ASSENTAMENTO SIMPLES DE TUBOS DE CERÂMICA COM JUNTA ASFÁLTICA - DN 300 MM</v>
          </cell>
          <cell r="I244" t="str">
            <v>M</v>
          </cell>
          <cell r="J244">
            <v>16.63</v>
          </cell>
          <cell r="K244" t="str">
            <v>INSUMO</v>
          </cell>
          <cell r="L244">
            <v>509</v>
          </cell>
          <cell r="M244" t="str">
            <v>ASFALTO OXIDADO PARA IMPERMEABILIZAÇÃO, COEFICIENTE DE PENETRAÇÃO 15-25</v>
          </cell>
          <cell r="N244" t="str">
            <v>KG</v>
          </cell>
          <cell r="O244">
            <v>1.93</v>
          </cell>
          <cell r="P244">
            <v>4.07</v>
          </cell>
          <cell r="Q244">
            <v>7.85</v>
          </cell>
          <cell r="AD244" t="str">
            <v>ASTU</v>
          </cell>
          <cell r="AE244" t="str">
            <v>ASSENTAMENTO DE TUBOS E PECAS</v>
          </cell>
          <cell r="AF244">
            <v>50</v>
          </cell>
          <cell r="AG244" t="str">
            <v>FORNEC E/OU ASSENT DE TUBO CERAMICO COM JUNTA ASFA</v>
          </cell>
          <cell r="AH244">
            <v>73811</v>
          </cell>
          <cell r="AI244" t="str">
            <v>ASSENTAMENTO SIMPLES DE TUBOS E PECAS DE CERAMICA</v>
          </cell>
        </row>
        <row r="245">
          <cell r="G245" t="str">
            <v>73811/4</v>
          </cell>
          <cell r="H245" t="str">
            <v>ASSENTAMENTO SIMPLES DE TUBOS DE CERÂMICA COM JUNTA ASFÁLTICA - DN 300 MM</v>
          </cell>
          <cell r="I245" t="str">
            <v>M</v>
          </cell>
          <cell r="J245">
            <v>16.63</v>
          </cell>
          <cell r="K245" t="str">
            <v>INSUMO</v>
          </cell>
          <cell r="L245">
            <v>2696</v>
          </cell>
          <cell r="M245" t="str">
            <v>ENCANADOR OU BOMBEIRO HIDRAULICO</v>
          </cell>
          <cell r="N245" t="str">
            <v>H</v>
          </cell>
          <cell r="O245">
            <v>0.3</v>
          </cell>
          <cell r="P245">
            <v>11.39</v>
          </cell>
          <cell r="Q245">
            <v>3.41</v>
          </cell>
          <cell r="AD245" t="str">
            <v>ASTU</v>
          </cell>
          <cell r="AE245" t="str">
            <v>ASSENTAMENTO DE TUBOS E PECAS</v>
          </cell>
          <cell r="AF245">
            <v>50</v>
          </cell>
          <cell r="AG245" t="str">
            <v>FORNEC E/OU ASSENT DE TUBO CERAMICO COM JUNTA ASFA</v>
          </cell>
          <cell r="AH245">
            <v>73811</v>
          </cell>
          <cell r="AI245" t="str">
            <v>ASSENTAMENTO SIMPLES DE TUBOS E PECAS DE CERAMICA</v>
          </cell>
        </row>
        <row r="246">
          <cell r="G246" t="str">
            <v>73811/4</v>
          </cell>
          <cell r="H246" t="str">
            <v>ASSENTAMENTO SIMPLES DE TUBOS DE CERÂMICA COM JUNTA ASFÁLTICA - DN 300 MM</v>
          </cell>
          <cell r="I246" t="str">
            <v>M</v>
          </cell>
          <cell r="J246">
            <v>16.63</v>
          </cell>
          <cell r="K246" t="str">
            <v>INSUMO</v>
          </cell>
          <cell r="L246">
            <v>6111</v>
          </cell>
          <cell r="M246" t="str">
            <v>SERVENTE</v>
          </cell>
          <cell r="N246" t="str">
            <v>H</v>
          </cell>
          <cell r="O246">
            <v>0.6</v>
          </cell>
          <cell r="P246">
            <v>7.44</v>
          </cell>
          <cell r="Q246">
            <v>4.46</v>
          </cell>
          <cell r="AD246" t="str">
            <v>ASTU</v>
          </cell>
          <cell r="AE246" t="str">
            <v>ASSENTAMENTO DE TUBOS E PECAS</v>
          </cell>
          <cell r="AF246">
            <v>50</v>
          </cell>
          <cell r="AG246" t="str">
            <v>FORNEC E/OU ASSENT DE TUBO CERAMICO COM JUNTA ASFA</v>
          </cell>
          <cell r="AH246">
            <v>73811</v>
          </cell>
          <cell r="AI246" t="str">
            <v>ASSENTAMENTO SIMPLES DE TUBOS E PECAS DE CERAMICA</v>
          </cell>
        </row>
        <row r="247">
          <cell r="G247" t="str">
            <v>73811/5</v>
          </cell>
          <cell r="H247" t="str">
            <v>ASSENTAMENTO SIMPLES DE TUBOS DE CERÂMICA COM JUNTA ASFÁLTICA - DN 375 MM</v>
          </cell>
          <cell r="I247" t="str">
            <v>M</v>
          </cell>
          <cell r="J247">
            <v>19.27</v>
          </cell>
          <cell r="R247">
            <v>8.41</v>
          </cell>
          <cell r="S247">
            <v>43.66</v>
          </cell>
          <cell r="T247">
            <v>10.85</v>
          </cell>
          <cell r="U247">
            <v>56.33</v>
          </cell>
          <cell r="V247">
            <v>0</v>
          </cell>
          <cell r="W247">
            <v>0</v>
          </cell>
          <cell r="X247">
            <v>0</v>
          </cell>
          <cell r="Y247">
            <v>0</v>
          </cell>
          <cell r="Z247">
            <v>0</v>
          </cell>
          <cell r="AA247">
            <v>0</v>
          </cell>
          <cell r="AB247" t="str">
            <v>CAIXA REFERENCIAL</v>
          </cell>
          <cell r="AD247" t="str">
            <v>ASTU</v>
          </cell>
          <cell r="AE247" t="str">
            <v>ASSENTAMENTO DE TUBOS E PECAS</v>
          </cell>
          <cell r="AF247">
            <v>50</v>
          </cell>
          <cell r="AG247" t="str">
            <v>FORNEC E/OU ASSENT DE TUBO CERAMICO COM JUNTA ASFA</v>
          </cell>
          <cell r="AH247">
            <v>73811</v>
          </cell>
          <cell r="AI247" t="str">
            <v>ASSENTAMENTO SIMPLES DE TUBOS E PECAS DE CERAMICA</v>
          </cell>
        </row>
        <row r="248">
          <cell r="G248" t="str">
            <v>73811/5</v>
          </cell>
          <cell r="H248" t="str">
            <v>ASSENTAMENTO SIMPLES DE TUBOS DE CERÂMICA COM JUNTA ASFÁLTICA - DN 375 MM</v>
          </cell>
          <cell r="I248" t="str">
            <v>M</v>
          </cell>
          <cell r="J248">
            <v>19.27</v>
          </cell>
          <cell r="K248" t="str">
            <v>INSUMO</v>
          </cell>
          <cell r="L248">
            <v>13</v>
          </cell>
          <cell r="M248" t="str">
            <v>ESTOPA</v>
          </cell>
          <cell r="N248" t="str">
            <v>KG</v>
          </cell>
          <cell r="O248">
            <v>0.16</v>
          </cell>
          <cell r="P248">
            <v>6.79</v>
          </cell>
          <cell r="Q248">
            <v>1.08</v>
          </cell>
          <cell r="AD248" t="str">
            <v>ASTU</v>
          </cell>
          <cell r="AE248" t="str">
            <v>ASSENTAMENTO DE TUBOS E PECAS</v>
          </cell>
          <cell r="AF248">
            <v>50</v>
          </cell>
          <cell r="AG248" t="str">
            <v>FORNEC E/OU ASSENT DE TUBO CERAMICO COM JUNTA ASFA</v>
          </cell>
          <cell r="AH248">
            <v>73811</v>
          </cell>
          <cell r="AI248" t="str">
            <v>ASSENTAMENTO SIMPLES DE TUBOS E PECAS DE CERAMICA</v>
          </cell>
        </row>
        <row r="249">
          <cell r="G249" t="str">
            <v>73811/5</v>
          </cell>
          <cell r="H249" t="str">
            <v>ASSENTAMENTO SIMPLES DE TUBOS DE CERÂMICA COM JUNTA ASFÁLTICA - DN 375 MM</v>
          </cell>
          <cell r="I249" t="str">
            <v>M</v>
          </cell>
          <cell r="J249">
            <v>19.27</v>
          </cell>
          <cell r="K249" t="str">
            <v>INSUMO</v>
          </cell>
          <cell r="L249">
            <v>509</v>
          </cell>
          <cell r="M249" t="str">
            <v>ASFALTO OXIDADO PARA IMPERMEABILIZAÇÃO, COEFICIENTE DE PENETRAÇÃO 15-25</v>
          </cell>
          <cell r="N249" t="str">
            <v>KG</v>
          </cell>
          <cell r="O249">
            <v>2.4</v>
          </cell>
          <cell r="P249">
            <v>4.07</v>
          </cell>
          <cell r="Q249">
            <v>9.76</v>
          </cell>
          <cell r="AD249" t="str">
            <v>ASTU</v>
          </cell>
          <cell r="AE249" t="str">
            <v>ASSENTAMENTO DE TUBOS E PECAS</v>
          </cell>
          <cell r="AF249">
            <v>50</v>
          </cell>
          <cell r="AG249" t="str">
            <v>FORNEC E/OU ASSENT DE TUBO CERAMICO COM JUNTA ASFA</v>
          </cell>
          <cell r="AH249">
            <v>73811</v>
          </cell>
          <cell r="AI249" t="str">
            <v>ASSENTAMENTO SIMPLES DE TUBOS E PECAS DE CERAMICA</v>
          </cell>
        </row>
        <row r="250">
          <cell r="G250" t="str">
            <v>73811/5</v>
          </cell>
          <cell r="H250" t="str">
            <v>ASSENTAMENTO SIMPLES DE TUBOS DE CERÂMICA COM JUNTA ASFÁLTICA - DN 375 MM</v>
          </cell>
          <cell r="I250" t="str">
            <v>M</v>
          </cell>
          <cell r="J250">
            <v>19.27</v>
          </cell>
          <cell r="K250" t="str">
            <v>INSUMO</v>
          </cell>
          <cell r="L250">
            <v>2696</v>
          </cell>
          <cell r="M250" t="str">
            <v>ENCANADOR OU BOMBEIRO HIDRAULICO</v>
          </cell>
          <cell r="N250" t="str">
            <v>H</v>
          </cell>
          <cell r="O250">
            <v>0.32</v>
          </cell>
          <cell r="P250">
            <v>11.39</v>
          </cell>
          <cell r="Q250">
            <v>3.64</v>
          </cell>
          <cell r="AD250" t="str">
            <v>ASTU</v>
          </cell>
          <cell r="AE250" t="str">
            <v>ASSENTAMENTO DE TUBOS E PECAS</v>
          </cell>
          <cell r="AF250">
            <v>50</v>
          </cell>
          <cell r="AG250" t="str">
            <v>FORNEC E/OU ASSENT DE TUBO CERAMICO COM JUNTA ASFA</v>
          </cell>
          <cell r="AH250">
            <v>73811</v>
          </cell>
          <cell r="AI250" t="str">
            <v>ASSENTAMENTO SIMPLES DE TUBOS E PECAS DE CERAMICA</v>
          </cell>
        </row>
        <row r="251">
          <cell r="G251" t="str">
            <v>73811/5</v>
          </cell>
          <cell r="H251" t="str">
            <v>ASSENTAMENTO SIMPLES DE TUBOS DE CERÂMICA COM JUNTA ASFÁLTICA - DN 375 MM</v>
          </cell>
          <cell r="I251" t="str">
            <v>M</v>
          </cell>
          <cell r="J251">
            <v>19.27</v>
          </cell>
          <cell r="K251" t="str">
            <v>INSUMO</v>
          </cell>
          <cell r="L251">
            <v>6111</v>
          </cell>
          <cell r="M251" t="str">
            <v>SERVENTE</v>
          </cell>
          <cell r="N251" t="str">
            <v>H</v>
          </cell>
          <cell r="O251">
            <v>0.64</v>
          </cell>
          <cell r="P251">
            <v>7.44</v>
          </cell>
          <cell r="Q251">
            <v>4.76</v>
          </cell>
          <cell r="AD251" t="str">
            <v>ASTU</v>
          </cell>
          <cell r="AE251" t="str">
            <v>ASSENTAMENTO DE TUBOS E PECAS</v>
          </cell>
          <cell r="AF251">
            <v>50</v>
          </cell>
          <cell r="AG251" t="str">
            <v>FORNEC E/OU ASSENT DE TUBO CERAMICO COM JUNTA ASFA</v>
          </cell>
          <cell r="AH251">
            <v>73811</v>
          </cell>
          <cell r="AI251" t="str">
            <v>ASSENTAMENTO SIMPLES DE TUBOS E PECAS DE CERAMICA</v>
          </cell>
        </row>
        <row r="252">
          <cell r="G252" t="str">
            <v>73879/1</v>
          </cell>
          <cell r="H252" t="str">
            <v>ASSENTAMENTO DE TUBOS DE CONCRETO COM JUNTA ELÁSTICA - DN 300 MM</v>
          </cell>
          <cell r="I252" t="str">
            <v>M</v>
          </cell>
          <cell r="J252">
            <v>15.12</v>
          </cell>
          <cell r="R252">
            <v>5.6</v>
          </cell>
          <cell r="S252">
            <v>37.08</v>
          </cell>
          <cell r="T252">
            <v>2.61</v>
          </cell>
          <cell r="U252">
            <v>17.309999999999999</v>
          </cell>
          <cell r="V252">
            <v>6.89</v>
          </cell>
          <cell r="W252">
            <v>45.59</v>
          </cell>
          <cell r="X252">
            <v>0</v>
          </cell>
          <cell r="Y252">
            <v>0</v>
          </cell>
          <cell r="Z252">
            <v>0</v>
          </cell>
          <cell r="AA252">
            <v>0</v>
          </cell>
          <cell r="AB252" t="str">
            <v>CAIXA REFERENCIAL</v>
          </cell>
          <cell r="AD252" t="str">
            <v>ASTU</v>
          </cell>
          <cell r="AE252" t="str">
            <v>ASSENTAMENTO DE TUBOS E PECAS</v>
          </cell>
          <cell r="AF252">
            <v>51</v>
          </cell>
          <cell r="AG252" t="str">
            <v>FORNEC E/OU ASSENT DE TUBO DE CONCRETO COM JUNTA E</v>
          </cell>
          <cell r="AH252">
            <v>73879</v>
          </cell>
          <cell r="AI252" t="str">
            <v>ASSENTAMENTO DE TUBOS DE CONCRETO COM ANEL DE BORRACHA</v>
          </cell>
        </row>
        <row r="253">
          <cell r="G253" t="str">
            <v>73879/1</v>
          </cell>
          <cell r="H253" t="str">
            <v>ASSENTAMENTO DE TUBOS DE CONCRETO COM JUNTA ELÁSTICA - DN 300 MM</v>
          </cell>
          <cell r="I253" t="str">
            <v>M</v>
          </cell>
          <cell r="J253">
            <v>15.12</v>
          </cell>
          <cell r="K253" t="str">
            <v>COMPOSICAO</v>
          </cell>
          <cell r="L253">
            <v>73467</v>
          </cell>
          <cell r="M253" t="str">
            <v>CUSTO HORARIO PRODUTIVO DIURNO - CAMINHAO CARROCERIA MERCEDES BENZ -  1418/48 184 HP</v>
          </cell>
          <cell r="N253" t="str">
            <v>CHP</v>
          </cell>
          <cell r="O253">
            <v>1.1429999999999999E-2</v>
          </cell>
          <cell r="P253">
            <v>115.87</v>
          </cell>
          <cell r="Q253">
            <v>1.32</v>
          </cell>
          <cell r="AD253" t="str">
            <v>ASTU</v>
          </cell>
          <cell r="AE253" t="str">
            <v>ASSENTAMENTO DE TUBOS E PECAS</v>
          </cell>
          <cell r="AF253">
            <v>51</v>
          </cell>
          <cell r="AG253" t="str">
            <v>FORNEC E/OU ASSENT DE TUBO DE CONCRETO COM JUNTA E</v>
          </cell>
          <cell r="AH253">
            <v>73879</v>
          </cell>
          <cell r="AI253" t="str">
            <v>ASSENTAMENTO DE TUBOS DE CONCRETO COM ANEL DE BORRACHA</v>
          </cell>
        </row>
        <row r="254">
          <cell r="G254" t="str">
            <v>73879/1</v>
          </cell>
          <cell r="H254" t="str">
            <v>ASSENTAMENTO DE TUBOS DE CONCRETO COM JUNTA ELÁSTICA - DN 300 MM</v>
          </cell>
          <cell r="I254" t="str">
            <v>M</v>
          </cell>
          <cell r="J254">
            <v>15.12</v>
          </cell>
          <cell r="K254" t="str">
            <v>COMPOSICAO</v>
          </cell>
          <cell r="L254">
            <v>73501</v>
          </cell>
          <cell r="M254" t="str">
            <v>CUSTO HORARIO PRODUTIVO DIURNO - GUINCHO 8 T MUNCK - 640/18 SEM CAMINHAO MERCEDES BENZ 1418/51 184 HP</v>
          </cell>
          <cell r="N254" t="str">
            <v>CHP</v>
          </cell>
          <cell r="O254">
            <v>1E-3</v>
          </cell>
          <cell r="P254">
            <v>95.75</v>
          </cell>
          <cell r="Q254">
            <v>0.09</v>
          </cell>
          <cell r="AD254" t="str">
            <v>ASTU</v>
          </cell>
          <cell r="AE254" t="str">
            <v>ASSENTAMENTO DE TUBOS E PECAS</v>
          </cell>
          <cell r="AF254">
            <v>51</v>
          </cell>
          <cell r="AG254" t="str">
            <v>FORNEC E/OU ASSENT DE TUBO DE CONCRETO COM JUNTA E</v>
          </cell>
          <cell r="AH254">
            <v>73879</v>
          </cell>
          <cell r="AI254" t="str">
            <v>ASSENTAMENTO DE TUBOS DE CONCRETO COM ANEL DE BORRACHA</v>
          </cell>
        </row>
        <row r="255">
          <cell r="G255" t="str">
            <v>73879/1</v>
          </cell>
          <cell r="H255" t="str">
            <v>ASSENTAMENTO DE TUBOS DE CONCRETO COM JUNTA ELÁSTICA - DN 300 MM</v>
          </cell>
          <cell r="I255" t="str">
            <v>M</v>
          </cell>
          <cell r="J255">
            <v>15.12</v>
          </cell>
          <cell r="K255" t="str">
            <v>COMPOSICAO</v>
          </cell>
          <cell r="L255">
            <v>73502</v>
          </cell>
          <cell r="M255" t="str">
            <v>CUSTO HORARIO PRODUTIVO DIURNO - GUINDASTE AUTOPROPELIDO MADAL -      MD 10A 45 HP</v>
          </cell>
          <cell r="N255" t="str">
            <v>CHP</v>
          </cell>
          <cell r="O255">
            <v>8.879999999999999E-2</v>
          </cell>
          <cell r="P255">
            <v>106.39</v>
          </cell>
          <cell r="Q255">
            <v>9.44</v>
          </cell>
          <cell r="AD255" t="str">
            <v>ASTU</v>
          </cell>
          <cell r="AE255" t="str">
            <v>ASSENTAMENTO DE TUBOS E PECAS</v>
          </cell>
          <cell r="AF255">
            <v>51</v>
          </cell>
          <cell r="AG255" t="str">
            <v>FORNEC E/OU ASSENT DE TUBO DE CONCRETO COM JUNTA E</v>
          </cell>
          <cell r="AH255">
            <v>73879</v>
          </cell>
          <cell r="AI255" t="str">
            <v>ASSENTAMENTO DE TUBOS DE CONCRETO COM ANEL DE BORRACHA</v>
          </cell>
        </row>
        <row r="256">
          <cell r="G256" t="str">
            <v>73879/1</v>
          </cell>
          <cell r="H256" t="str">
            <v>ASSENTAMENTO DE TUBOS DE CONCRETO COM JUNTA ELÁSTICA - DN 300 MM</v>
          </cell>
          <cell r="I256" t="str">
            <v>M</v>
          </cell>
          <cell r="J256">
            <v>15.12</v>
          </cell>
          <cell r="K256" t="str">
            <v>INSUMO</v>
          </cell>
          <cell r="L256">
            <v>4750</v>
          </cell>
          <cell r="M256" t="str">
            <v>PEDREIRO</v>
          </cell>
          <cell r="N256" t="str">
            <v>H</v>
          </cell>
          <cell r="O256">
            <v>0.1085</v>
          </cell>
          <cell r="P256">
            <v>11.39</v>
          </cell>
          <cell r="Q256">
            <v>1.23</v>
          </cell>
          <cell r="AD256" t="str">
            <v>ASTU</v>
          </cell>
          <cell r="AE256" t="str">
            <v>ASSENTAMENTO DE TUBOS E PECAS</v>
          </cell>
          <cell r="AF256">
            <v>51</v>
          </cell>
          <cell r="AG256" t="str">
            <v>FORNEC E/OU ASSENT DE TUBO DE CONCRETO COM JUNTA E</v>
          </cell>
          <cell r="AH256">
            <v>73879</v>
          </cell>
          <cell r="AI256" t="str">
            <v>ASSENTAMENTO DE TUBOS DE CONCRETO COM ANEL DE BORRACHA</v>
          </cell>
        </row>
        <row r="257">
          <cell r="G257" t="str">
            <v>73879/1</v>
          </cell>
          <cell r="H257" t="str">
            <v>ASSENTAMENTO DE TUBOS DE CONCRETO COM JUNTA ELÁSTICA - DN 300 MM</v>
          </cell>
          <cell r="I257" t="str">
            <v>M</v>
          </cell>
          <cell r="J257">
            <v>15.12</v>
          </cell>
          <cell r="K257" t="str">
            <v>INSUMO</v>
          </cell>
          <cell r="L257">
            <v>6111</v>
          </cell>
          <cell r="M257" t="str">
            <v>SERVENTE</v>
          </cell>
          <cell r="N257" t="str">
            <v>H</v>
          </cell>
          <cell r="O257">
            <v>0.40449999999999997</v>
          </cell>
          <cell r="P257">
            <v>7.44</v>
          </cell>
          <cell r="Q257">
            <v>3.01</v>
          </cell>
          <cell r="AD257" t="str">
            <v>ASTU</v>
          </cell>
          <cell r="AE257" t="str">
            <v>ASSENTAMENTO DE TUBOS E PECAS</v>
          </cell>
          <cell r="AF257">
            <v>51</v>
          </cell>
          <cell r="AG257" t="str">
            <v>FORNEC E/OU ASSENT DE TUBO DE CONCRETO COM JUNTA E</v>
          </cell>
          <cell r="AH257">
            <v>73879</v>
          </cell>
          <cell r="AI257" t="str">
            <v>ASSENTAMENTO DE TUBOS DE CONCRETO COM ANEL DE BORRACHA</v>
          </cell>
        </row>
        <row r="258">
          <cell r="G258" t="str">
            <v>73879/2</v>
          </cell>
          <cell r="H258" t="str">
            <v>ASSENTAMENTO DE TUBO DE CONCRETO DIAMETRO 400 MM, JUNTAS COM ANEL DE BORRACHA, MONTAGEM COM AUXÍLIO DE EQUIPAMENTOS</v>
          </cell>
          <cell r="I258" t="str">
            <v>M</v>
          </cell>
          <cell r="J258">
            <v>23.31</v>
          </cell>
          <cell r="R258">
            <v>8.35</v>
          </cell>
          <cell r="S258">
            <v>35.840000000000003</v>
          </cell>
          <cell r="T258">
            <v>4.74</v>
          </cell>
          <cell r="U258">
            <v>20.36</v>
          </cell>
          <cell r="V258">
            <v>10.199999999999999</v>
          </cell>
          <cell r="W258">
            <v>43.78</v>
          </cell>
          <cell r="X258">
            <v>0</v>
          </cell>
          <cell r="Y258">
            <v>0</v>
          </cell>
          <cell r="Z258">
            <v>0</v>
          </cell>
          <cell r="AA258">
            <v>0</v>
          </cell>
          <cell r="AB258" t="str">
            <v>CAIXA REFERENCIAL</v>
          </cell>
          <cell r="AD258" t="str">
            <v>ASTU</v>
          </cell>
          <cell r="AE258" t="str">
            <v>ASSENTAMENTO DE TUBOS E PECAS</v>
          </cell>
          <cell r="AF258">
            <v>51</v>
          </cell>
          <cell r="AG258" t="str">
            <v>FORNEC E/OU ASSENT DE TUBO DE CONCRETO COM JUNTA E</v>
          </cell>
          <cell r="AH258">
            <v>73879</v>
          </cell>
          <cell r="AI258" t="str">
            <v>ASSENTAMENTO DE TUBOS DE CONCRETO COM ANEL DE BORRACHA</v>
          </cell>
        </row>
        <row r="259">
          <cell r="G259" t="str">
            <v>73879/2</v>
          </cell>
          <cell r="H259" t="str">
            <v>ASSENTAMENTO DE TUBO DE CONCRETO DIAMETRO 400 MM, JUNTAS COM ANEL DE BORRACHA, MONTAGEM COM AUXÍLIO DE EQUIPAMENTOS</v>
          </cell>
          <cell r="I259" t="str">
            <v>M</v>
          </cell>
          <cell r="J259">
            <v>23.31</v>
          </cell>
          <cell r="K259" t="str">
            <v>COMPOSICAO</v>
          </cell>
          <cell r="L259">
            <v>73467</v>
          </cell>
          <cell r="M259" t="str">
            <v>CUSTO HORARIO PRODUTIVO DIURNO - CAMINHAO CARROCERIA MERCEDES BENZ -  1418/48 184 HP</v>
          </cell>
          <cell r="N259" t="str">
            <v>CHP</v>
          </cell>
          <cell r="O259">
            <v>1.668E-2</v>
          </cell>
          <cell r="P259">
            <v>115.87</v>
          </cell>
          <cell r="Q259">
            <v>1.9300000000000002</v>
          </cell>
          <cell r="AD259" t="str">
            <v>ASTU</v>
          </cell>
          <cell r="AE259" t="str">
            <v>ASSENTAMENTO DE TUBOS E PECAS</v>
          </cell>
          <cell r="AF259">
            <v>51</v>
          </cell>
          <cell r="AG259" t="str">
            <v>FORNEC E/OU ASSENT DE TUBO DE CONCRETO COM JUNTA E</v>
          </cell>
          <cell r="AH259">
            <v>73879</v>
          </cell>
          <cell r="AI259" t="str">
            <v>ASSENTAMENTO DE TUBOS DE CONCRETO COM ANEL DE BORRACHA</v>
          </cell>
        </row>
        <row r="260">
          <cell r="G260" t="str">
            <v>73879/2</v>
          </cell>
          <cell r="H260" t="str">
            <v>ASSENTAMENTO DE TUBO DE CONCRETO DIAMETRO 400 MM, JUNTAS COM ANEL DE BORRACHA, MONTAGEM COM AUXÍLIO DE EQUIPAMENTOS</v>
          </cell>
          <cell r="I260" t="str">
            <v>M</v>
          </cell>
          <cell r="J260">
            <v>23.31</v>
          </cell>
          <cell r="K260" t="str">
            <v>COMPOSICAO</v>
          </cell>
          <cell r="L260">
            <v>73501</v>
          </cell>
          <cell r="M260" t="str">
            <v>CUSTO HORARIO PRODUTIVO DIURNO - GUINCHO 8 T MUNCK - 640/18 SEM CAMINHAO MERCEDES BENZ 1418/51 184 HP</v>
          </cell>
          <cell r="N260" t="str">
            <v>CHP</v>
          </cell>
          <cell r="O260">
            <v>1.4499999999999999E-2</v>
          </cell>
          <cell r="P260">
            <v>95.75</v>
          </cell>
          <cell r="Q260">
            <v>1.38</v>
          </cell>
          <cell r="AD260" t="str">
            <v>ASTU</v>
          </cell>
          <cell r="AE260" t="str">
            <v>ASSENTAMENTO DE TUBOS E PECAS</v>
          </cell>
          <cell r="AF260">
            <v>51</v>
          </cell>
          <cell r="AG260" t="str">
            <v>FORNEC E/OU ASSENT DE TUBO DE CONCRETO COM JUNTA E</v>
          </cell>
          <cell r="AH260">
            <v>73879</v>
          </cell>
          <cell r="AI260" t="str">
            <v>ASSENTAMENTO DE TUBOS DE CONCRETO COM ANEL DE BORRACHA</v>
          </cell>
        </row>
        <row r="261">
          <cell r="G261" t="str">
            <v>73879/2</v>
          </cell>
          <cell r="H261" t="str">
            <v>ASSENTAMENTO DE TUBO DE CONCRETO DIAMETRO 400 MM, JUNTAS COM ANEL DE BORRACHA, MONTAGEM COM AUXÍLIO DE EQUIPAMENTOS</v>
          </cell>
          <cell r="I261" t="str">
            <v>M</v>
          </cell>
          <cell r="J261">
            <v>23.31</v>
          </cell>
          <cell r="K261" t="str">
            <v>COMPOSICAO</v>
          </cell>
          <cell r="L261">
            <v>73502</v>
          </cell>
          <cell r="M261" t="str">
            <v>CUSTO HORARIO PRODUTIVO DIURNO - GUINDASTE AUTOPROPELIDO MADAL -      MD 10A 45 HP</v>
          </cell>
          <cell r="N261" t="str">
            <v>CHP</v>
          </cell>
          <cell r="O261">
            <v>0.12959999999999999</v>
          </cell>
          <cell r="P261">
            <v>106.39</v>
          </cell>
          <cell r="Q261">
            <v>13.78</v>
          </cell>
          <cell r="AD261" t="str">
            <v>ASTU</v>
          </cell>
          <cell r="AE261" t="str">
            <v>ASSENTAMENTO DE TUBOS E PECAS</v>
          </cell>
          <cell r="AF261">
            <v>51</v>
          </cell>
          <cell r="AG261" t="str">
            <v>FORNEC E/OU ASSENT DE TUBO DE CONCRETO COM JUNTA E</v>
          </cell>
          <cell r="AH261">
            <v>73879</v>
          </cell>
          <cell r="AI261" t="str">
            <v>ASSENTAMENTO DE TUBOS DE CONCRETO COM ANEL DE BORRACHA</v>
          </cell>
        </row>
        <row r="262">
          <cell r="G262" t="str">
            <v>73879/2</v>
          </cell>
          <cell r="H262" t="str">
            <v>ASSENTAMENTO DE TUBO DE CONCRETO DIAMETRO 400 MM, JUNTAS COM ANEL DE BORRACHA, MONTAGEM COM AUXÍLIO DE EQUIPAMENTOS</v>
          </cell>
          <cell r="I262" t="str">
            <v>M</v>
          </cell>
          <cell r="J262">
            <v>23.31</v>
          </cell>
          <cell r="K262" t="str">
            <v>INSUMO</v>
          </cell>
          <cell r="L262">
            <v>4750</v>
          </cell>
          <cell r="M262" t="str">
            <v>PEDREIRO</v>
          </cell>
          <cell r="N262" t="str">
            <v>H</v>
          </cell>
          <cell r="O262">
            <v>0.1583</v>
          </cell>
          <cell r="P262">
            <v>11.39</v>
          </cell>
          <cell r="Q262">
            <v>1.8</v>
          </cell>
          <cell r="AD262" t="str">
            <v>ASTU</v>
          </cell>
          <cell r="AE262" t="str">
            <v>ASSENTAMENTO DE TUBOS E PECAS</v>
          </cell>
          <cell r="AF262">
            <v>51</v>
          </cell>
          <cell r="AG262" t="str">
            <v>FORNEC E/OU ASSENT DE TUBO DE CONCRETO COM JUNTA E</v>
          </cell>
          <cell r="AH262">
            <v>73879</v>
          </cell>
          <cell r="AI262" t="str">
            <v>ASSENTAMENTO DE TUBOS DE CONCRETO COM ANEL DE BORRACHA</v>
          </cell>
        </row>
        <row r="263">
          <cell r="G263" t="str">
            <v>73879/2</v>
          </cell>
          <cell r="H263" t="str">
            <v>ASSENTAMENTO DE TUBO DE CONCRETO DIAMETRO 400 MM, JUNTAS COM ANEL DE BORRACHA, MONTAGEM COM AUXÍLIO DE EQUIPAMENTOS</v>
          </cell>
          <cell r="I263" t="str">
            <v>M</v>
          </cell>
          <cell r="J263">
            <v>23.31</v>
          </cell>
          <cell r="K263" t="str">
            <v>INSUMO</v>
          </cell>
          <cell r="L263">
            <v>6111</v>
          </cell>
          <cell r="M263" t="str">
            <v>SERVENTE</v>
          </cell>
          <cell r="N263" t="str">
            <v>H</v>
          </cell>
          <cell r="O263">
            <v>0.59029999999999994</v>
          </cell>
          <cell r="P263">
            <v>7.44</v>
          </cell>
          <cell r="Q263">
            <v>4.3899999999999997</v>
          </cell>
          <cell r="AD263" t="str">
            <v>ASTU</v>
          </cell>
          <cell r="AE263" t="str">
            <v>ASSENTAMENTO DE TUBOS E PECAS</v>
          </cell>
          <cell r="AF263">
            <v>51</v>
          </cell>
          <cell r="AG263" t="str">
            <v>FORNEC E/OU ASSENT DE TUBO DE CONCRETO COM JUNTA E</v>
          </cell>
          <cell r="AH263">
            <v>73879</v>
          </cell>
          <cell r="AI263" t="str">
            <v>ASSENTAMENTO DE TUBOS DE CONCRETO COM ANEL DE BORRACHA</v>
          </cell>
        </row>
        <row r="264">
          <cell r="G264" t="str">
            <v>73879/3</v>
          </cell>
          <cell r="H264" t="str">
            <v>ASSENTAMENTO DE TUBO DE CONCRETO DIAMETRO 500 MM, JUNTAS COM ANEL DE BORRACHA, MONTAGEM COM AUXÍLIO DE EQUIPAMENTOS</v>
          </cell>
          <cell r="I264" t="str">
            <v>M</v>
          </cell>
          <cell r="J264">
            <v>35.4</v>
          </cell>
          <cell r="R264">
            <v>12.68</v>
          </cell>
          <cell r="S264">
            <v>35.85</v>
          </cell>
          <cell r="T264">
            <v>7.2</v>
          </cell>
          <cell r="U264">
            <v>20.350000000000001</v>
          </cell>
          <cell r="V264">
            <v>15.49</v>
          </cell>
          <cell r="W264">
            <v>43.79</v>
          </cell>
          <cell r="X264">
            <v>0</v>
          </cell>
          <cell r="Y264">
            <v>0</v>
          </cell>
          <cell r="Z264">
            <v>0</v>
          </cell>
          <cell r="AA264">
            <v>0</v>
          </cell>
          <cell r="AB264" t="str">
            <v>CAIXA REFERENCIAL</v>
          </cell>
          <cell r="AD264" t="str">
            <v>ASTU</v>
          </cell>
          <cell r="AE264" t="str">
            <v>ASSENTAMENTO DE TUBOS E PECAS</v>
          </cell>
          <cell r="AF264">
            <v>51</v>
          </cell>
          <cell r="AG264" t="str">
            <v>FORNEC E/OU ASSENT DE TUBO DE CONCRETO COM JUNTA E</v>
          </cell>
          <cell r="AH264">
            <v>73879</v>
          </cell>
          <cell r="AI264" t="str">
            <v>ASSENTAMENTO DE TUBOS DE CONCRETO COM ANEL DE BORRACHA</v>
          </cell>
        </row>
        <row r="265">
          <cell r="G265" t="str">
            <v>73879/3</v>
          </cell>
          <cell r="H265" t="str">
            <v>ASSENTAMENTO DE TUBO DE CONCRETO DIAMETRO 500 MM, JUNTAS COM ANEL DE BORRACHA, MONTAGEM COM AUXÍLIO DE EQUIPAMENTOS</v>
          </cell>
          <cell r="I265" t="str">
            <v>M</v>
          </cell>
          <cell r="J265">
            <v>35.4</v>
          </cell>
          <cell r="K265" t="str">
            <v>COMPOSICAO</v>
          </cell>
          <cell r="L265">
            <v>73467</v>
          </cell>
          <cell r="M265" t="str">
            <v>CUSTO HORARIO PRODUTIVO DIURNO - CAMINHAO CARROCERIA MERCEDES BENZ -  1418/48 184 HP</v>
          </cell>
          <cell r="N265" t="str">
            <v>CHP</v>
          </cell>
          <cell r="O265">
            <v>2.5319999999999999E-2</v>
          </cell>
          <cell r="P265">
            <v>115.87</v>
          </cell>
          <cell r="Q265">
            <v>2.93</v>
          </cell>
          <cell r="AD265" t="str">
            <v>ASTU</v>
          </cell>
          <cell r="AE265" t="str">
            <v>ASSENTAMENTO DE TUBOS E PECAS</v>
          </cell>
          <cell r="AF265">
            <v>51</v>
          </cell>
          <cell r="AG265" t="str">
            <v>FORNEC E/OU ASSENT DE TUBO DE CONCRETO COM JUNTA E</v>
          </cell>
          <cell r="AH265">
            <v>73879</v>
          </cell>
          <cell r="AI265" t="str">
            <v>ASSENTAMENTO DE TUBOS DE CONCRETO COM ANEL DE BORRACHA</v>
          </cell>
        </row>
        <row r="266">
          <cell r="G266" t="str">
            <v>73879/3</v>
          </cell>
          <cell r="H266" t="str">
            <v>ASSENTAMENTO DE TUBO DE CONCRETO DIAMETRO 500 MM, JUNTAS COM ANEL DE BORRACHA, MONTAGEM COM AUXÍLIO DE EQUIPAMENTOS</v>
          </cell>
          <cell r="I266" t="str">
            <v>M</v>
          </cell>
          <cell r="J266">
            <v>35.4</v>
          </cell>
          <cell r="K266" t="str">
            <v>COMPOSICAO</v>
          </cell>
          <cell r="L266">
            <v>73501</v>
          </cell>
          <cell r="M266" t="str">
            <v>CUSTO HORARIO PRODUTIVO DIURNO - GUINCHO 8 T MUNCK - 640/18 SEM CAMINHAO MERCEDES BENZ 1418/51 184 HP</v>
          </cell>
          <cell r="N266" t="str">
            <v>CHP</v>
          </cell>
          <cell r="O266">
            <v>2.1999999999999999E-2</v>
          </cell>
          <cell r="P266">
            <v>95.75</v>
          </cell>
          <cell r="Q266">
            <v>2.1</v>
          </cell>
          <cell r="AD266" t="str">
            <v>ASTU</v>
          </cell>
          <cell r="AE266" t="str">
            <v>ASSENTAMENTO DE TUBOS E PECAS</v>
          </cell>
          <cell r="AF266">
            <v>51</v>
          </cell>
          <cell r="AG266" t="str">
            <v>FORNEC E/OU ASSENT DE TUBO DE CONCRETO COM JUNTA E</v>
          </cell>
          <cell r="AH266">
            <v>73879</v>
          </cell>
          <cell r="AI266" t="str">
            <v>ASSENTAMENTO DE TUBOS DE CONCRETO COM ANEL DE BORRACHA</v>
          </cell>
        </row>
        <row r="267">
          <cell r="G267" t="str">
            <v>73879/3</v>
          </cell>
          <cell r="H267" t="str">
            <v>ASSENTAMENTO DE TUBO DE CONCRETO DIAMETRO 500 MM, JUNTAS COM ANEL DE BORRACHA, MONTAGEM COM AUXÍLIO DE EQUIPAMENTOS</v>
          </cell>
          <cell r="I267" t="str">
            <v>M</v>
          </cell>
          <cell r="J267">
            <v>35.4</v>
          </cell>
          <cell r="K267" t="str">
            <v>COMPOSICAO</v>
          </cell>
          <cell r="L267">
            <v>73502</v>
          </cell>
          <cell r="M267" t="str">
            <v>CUSTO HORARIO PRODUTIVO DIURNO - GUINDASTE AUTOPROPELIDO MADAL -      MD 10A 45 HP</v>
          </cell>
          <cell r="N267" t="str">
            <v>CHP</v>
          </cell>
          <cell r="O267">
            <v>0.1968</v>
          </cell>
          <cell r="P267">
            <v>106.39</v>
          </cell>
          <cell r="Q267">
            <v>20.93</v>
          </cell>
          <cell r="AD267" t="str">
            <v>ASTU</v>
          </cell>
          <cell r="AE267" t="str">
            <v>ASSENTAMENTO DE TUBOS E PECAS</v>
          </cell>
          <cell r="AF267">
            <v>51</v>
          </cell>
          <cell r="AG267" t="str">
            <v>FORNEC E/OU ASSENT DE TUBO DE CONCRETO COM JUNTA E</v>
          </cell>
          <cell r="AH267">
            <v>73879</v>
          </cell>
          <cell r="AI267" t="str">
            <v>ASSENTAMENTO DE TUBOS DE CONCRETO COM ANEL DE BORRACHA</v>
          </cell>
        </row>
        <row r="268">
          <cell r="G268" t="str">
            <v>73879/3</v>
          </cell>
          <cell r="H268" t="str">
            <v>ASSENTAMENTO DE TUBO DE CONCRETO DIAMETRO 500 MM, JUNTAS COM ANEL DE BORRACHA, MONTAGEM COM AUXÍLIO DE EQUIPAMENTOS</v>
          </cell>
          <cell r="I268" t="str">
            <v>M</v>
          </cell>
          <cell r="J268">
            <v>35.4</v>
          </cell>
          <cell r="K268" t="str">
            <v>INSUMO</v>
          </cell>
          <cell r="L268">
            <v>4750</v>
          </cell>
          <cell r="M268" t="str">
            <v>PEDREIRO</v>
          </cell>
          <cell r="N268" t="str">
            <v>H</v>
          </cell>
          <cell r="O268">
            <v>0.2404</v>
          </cell>
          <cell r="P268">
            <v>11.39</v>
          </cell>
          <cell r="Q268">
            <v>2.73</v>
          </cell>
          <cell r="AD268" t="str">
            <v>ASTU</v>
          </cell>
          <cell r="AE268" t="str">
            <v>ASSENTAMENTO DE TUBOS E PECAS</v>
          </cell>
          <cell r="AF268">
            <v>51</v>
          </cell>
          <cell r="AG268" t="str">
            <v>FORNEC E/OU ASSENT DE TUBO DE CONCRETO COM JUNTA E</v>
          </cell>
          <cell r="AH268">
            <v>73879</v>
          </cell>
          <cell r="AI268" t="str">
            <v>ASSENTAMENTO DE TUBOS DE CONCRETO COM ANEL DE BORRACHA</v>
          </cell>
        </row>
        <row r="269">
          <cell r="G269" t="str">
            <v>73879/3</v>
          </cell>
          <cell r="H269" t="str">
            <v>ASSENTAMENTO DE TUBO DE CONCRETO DIAMETRO 500 MM, JUNTAS COM ANEL DE BORRACHA, MONTAGEM COM AUXÍLIO DE EQUIPAMENTOS</v>
          </cell>
          <cell r="I269" t="str">
            <v>M</v>
          </cell>
          <cell r="J269">
            <v>35.4</v>
          </cell>
          <cell r="K269" t="str">
            <v>INSUMO</v>
          </cell>
          <cell r="L269">
            <v>6111</v>
          </cell>
          <cell r="M269" t="str">
            <v>SERVENTE</v>
          </cell>
          <cell r="N269" t="str">
            <v>H</v>
          </cell>
          <cell r="O269">
            <v>0.89639999999999997</v>
          </cell>
          <cell r="P269">
            <v>7.44</v>
          </cell>
          <cell r="Q269">
            <v>6.67</v>
          </cell>
          <cell r="AD269" t="str">
            <v>ASTU</v>
          </cell>
          <cell r="AE269" t="str">
            <v>ASSENTAMENTO DE TUBOS E PECAS</v>
          </cell>
          <cell r="AF269">
            <v>51</v>
          </cell>
          <cell r="AG269" t="str">
            <v>FORNEC E/OU ASSENT DE TUBO DE CONCRETO COM JUNTA E</v>
          </cell>
          <cell r="AH269">
            <v>73879</v>
          </cell>
          <cell r="AI269" t="str">
            <v>ASSENTAMENTO DE TUBOS DE CONCRETO COM ANEL DE BORRACHA</v>
          </cell>
        </row>
        <row r="270">
          <cell r="G270" t="str">
            <v>73879/4</v>
          </cell>
          <cell r="H270" t="str">
            <v>ASSENTAMENTO DE TUBO DE CONCRETO DIAMETRO 600 MM, JUNTAS COM ANEL DE BORRACHA, MONTAGEM COM AUXÍLIO DE EQUIPAMENTOS</v>
          </cell>
          <cell r="I270" t="str">
            <v>M</v>
          </cell>
          <cell r="J270">
            <v>45.75</v>
          </cell>
          <cell r="R270">
            <v>16.399999999999999</v>
          </cell>
          <cell r="S270">
            <v>35.85</v>
          </cell>
          <cell r="T270">
            <v>9.31</v>
          </cell>
          <cell r="U270">
            <v>20.350000000000001</v>
          </cell>
          <cell r="V270">
            <v>20.03</v>
          </cell>
          <cell r="W270">
            <v>43.79</v>
          </cell>
          <cell r="X270">
            <v>0</v>
          </cell>
          <cell r="Y270">
            <v>0</v>
          </cell>
          <cell r="Z270">
            <v>0</v>
          </cell>
          <cell r="AA270">
            <v>0</v>
          </cell>
          <cell r="AB270" t="str">
            <v>CAIXA REFERENCIAL</v>
          </cell>
          <cell r="AD270" t="str">
            <v>ASTU</v>
          </cell>
          <cell r="AE270" t="str">
            <v>ASSENTAMENTO DE TUBOS E PECAS</v>
          </cell>
          <cell r="AF270">
            <v>51</v>
          </cell>
          <cell r="AG270" t="str">
            <v>FORNEC E/OU ASSENT DE TUBO DE CONCRETO COM JUNTA E</v>
          </cell>
          <cell r="AH270">
            <v>73879</v>
          </cell>
          <cell r="AI270" t="str">
            <v>ASSENTAMENTO DE TUBOS DE CONCRETO COM ANEL DE BORRACHA</v>
          </cell>
        </row>
        <row r="271">
          <cell r="G271" t="str">
            <v>73879/4</v>
          </cell>
          <cell r="H271" t="str">
            <v>ASSENTAMENTO DE TUBO DE CONCRETO DIAMETRO 600 MM, JUNTAS COM ANEL DE BORRACHA, MONTAGEM COM AUXÍLIO DE EQUIPAMENTOS</v>
          </cell>
          <cell r="I271" t="str">
            <v>M</v>
          </cell>
          <cell r="J271">
            <v>45.75</v>
          </cell>
          <cell r="K271" t="str">
            <v>COMPOSICAO</v>
          </cell>
          <cell r="L271">
            <v>73467</v>
          </cell>
          <cell r="M271" t="str">
            <v>CUSTO HORARIO PRODUTIVO DIURNO - CAMINHAO CARROCERIA MERCEDES BENZ -  1418/48 184 HP</v>
          </cell>
          <cell r="N271" t="str">
            <v>CHP</v>
          </cell>
          <cell r="O271">
            <v>3.2729999999999995E-2</v>
          </cell>
          <cell r="P271">
            <v>115.87</v>
          </cell>
          <cell r="Q271">
            <v>3.79</v>
          </cell>
          <cell r="AD271" t="str">
            <v>ASTU</v>
          </cell>
          <cell r="AE271" t="str">
            <v>ASSENTAMENTO DE TUBOS E PECAS</v>
          </cell>
          <cell r="AF271">
            <v>51</v>
          </cell>
          <cell r="AG271" t="str">
            <v>FORNEC E/OU ASSENT DE TUBO DE CONCRETO COM JUNTA E</v>
          </cell>
          <cell r="AH271">
            <v>73879</v>
          </cell>
          <cell r="AI271" t="str">
            <v>ASSENTAMENTO DE TUBOS DE CONCRETO COM ANEL DE BORRACHA</v>
          </cell>
        </row>
        <row r="272">
          <cell r="G272" t="str">
            <v>73879/4</v>
          </cell>
          <cell r="H272" t="str">
            <v>ASSENTAMENTO DE TUBO DE CONCRETO DIAMETRO 600 MM, JUNTAS COM ANEL DE BORRACHA, MONTAGEM COM AUXÍLIO DE EQUIPAMENTOS</v>
          </cell>
          <cell r="I272" t="str">
            <v>M</v>
          </cell>
          <cell r="J272">
            <v>45.75</v>
          </cell>
          <cell r="K272" t="str">
            <v>COMPOSICAO</v>
          </cell>
          <cell r="L272">
            <v>73501</v>
          </cell>
          <cell r="M272" t="str">
            <v>CUSTO HORARIO PRODUTIVO DIURNO - GUINCHO 8 T MUNCK - 640/18 SEM CAMINHAO MERCEDES BENZ 1418/51 184 HP</v>
          </cell>
          <cell r="N272" t="str">
            <v>CHP</v>
          </cell>
          <cell r="O272">
            <v>2.8399999999999998E-2</v>
          </cell>
          <cell r="P272">
            <v>95.75</v>
          </cell>
          <cell r="Q272">
            <v>2.71</v>
          </cell>
          <cell r="AD272" t="str">
            <v>ASTU</v>
          </cell>
          <cell r="AE272" t="str">
            <v>ASSENTAMENTO DE TUBOS E PECAS</v>
          </cell>
          <cell r="AF272">
            <v>51</v>
          </cell>
          <cell r="AG272" t="str">
            <v>FORNEC E/OU ASSENT DE TUBO DE CONCRETO COM JUNTA E</v>
          </cell>
          <cell r="AH272">
            <v>73879</v>
          </cell>
          <cell r="AI272" t="str">
            <v>ASSENTAMENTO DE TUBOS DE CONCRETO COM ANEL DE BORRACHA</v>
          </cell>
        </row>
        <row r="273">
          <cell r="G273" t="str">
            <v>73879/4</v>
          </cell>
          <cell r="H273" t="str">
            <v>ASSENTAMENTO DE TUBO DE CONCRETO DIAMETRO 600 MM, JUNTAS COM ANEL DE BORRACHA, MONTAGEM COM AUXÍLIO DE EQUIPAMENTOS</v>
          </cell>
          <cell r="I273" t="str">
            <v>M</v>
          </cell>
          <cell r="J273">
            <v>45.75</v>
          </cell>
          <cell r="K273" t="str">
            <v>COMPOSICAO</v>
          </cell>
          <cell r="L273">
            <v>73502</v>
          </cell>
          <cell r="M273" t="str">
            <v>CUSTO HORARIO PRODUTIVO DIURNO - GUINDASTE AUTOPROPELIDO MADAL -      MD 10A 45 HP</v>
          </cell>
          <cell r="N273" t="str">
            <v>CHP</v>
          </cell>
          <cell r="O273">
            <v>0.25440000000000002</v>
          </cell>
          <cell r="P273">
            <v>106.39</v>
          </cell>
          <cell r="Q273">
            <v>27.06</v>
          </cell>
          <cell r="AD273" t="str">
            <v>ASTU</v>
          </cell>
          <cell r="AE273" t="str">
            <v>ASSENTAMENTO DE TUBOS E PECAS</v>
          </cell>
          <cell r="AF273">
            <v>51</v>
          </cell>
          <cell r="AG273" t="str">
            <v>FORNEC E/OU ASSENT DE TUBO DE CONCRETO COM JUNTA E</v>
          </cell>
          <cell r="AH273">
            <v>73879</v>
          </cell>
          <cell r="AI273" t="str">
            <v>ASSENTAMENTO DE TUBOS DE CONCRETO COM ANEL DE BORRACHA</v>
          </cell>
        </row>
        <row r="274">
          <cell r="G274" t="str">
            <v>73879/4</v>
          </cell>
          <cell r="H274" t="str">
            <v>ASSENTAMENTO DE TUBO DE CONCRETO DIAMETRO 600 MM, JUNTAS COM ANEL DE BORRACHA, MONTAGEM COM AUXÍLIO DE EQUIPAMENTOS</v>
          </cell>
          <cell r="I274" t="str">
            <v>M</v>
          </cell>
          <cell r="J274">
            <v>45.75</v>
          </cell>
          <cell r="K274" t="str">
            <v>INSUMO</v>
          </cell>
          <cell r="L274">
            <v>4750</v>
          </cell>
          <cell r="M274" t="str">
            <v>PEDREIRO</v>
          </cell>
          <cell r="N274" t="str">
            <v>H</v>
          </cell>
          <cell r="O274">
            <v>0.31079999999999997</v>
          </cell>
          <cell r="P274">
            <v>11.39</v>
          </cell>
          <cell r="Q274">
            <v>3.54</v>
          </cell>
          <cell r="AD274" t="str">
            <v>ASTU</v>
          </cell>
          <cell r="AE274" t="str">
            <v>ASSENTAMENTO DE TUBOS E PECAS</v>
          </cell>
          <cell r="AF274">
            <v>51</v>
          </cell>
          <cell r="AG274" t="str">
            <v>FORNEC E/OU ASSENT DE TUBO DE CONCRETO COM JUNTA E</v>
          </cell>
          <cell r="AH274">
            <v>73879</v>
          </cell>
          <cell r="AI274" t="str">
            <v>ASSENTAMENTO DE TUBOS DE CONCRETO COM ANEL DE BORRACHA</v>
          </cell>
        </row>
        <row r="275">
          <cell r="G275" t="str">
            <v>73879/4</v>
          </cell>
          <cell r="H275" t="str">
            <v>ASSENTAMENTO DE TUBO DE CONCRETO DIAMETRO 600 MM, JUNTAS COM ANEL DE BORRACHA, MONTAGEM COM AUXÍLIO DE EQUIPAMENTOS</v>
          </cell>
          <cell r="I275" t="str">
            <v>M</v>
          </cell>
          <cell r="J275">
            <v>45.75</v>
          </cell>
          <cell r="K275" t="str">
            <v>INSUMO</v>
          </cell>
          <cell r="L275">
            <v>6111</v>
          </cell>
          <cell r="M275" t="str">
            <v>SERVENTE</v>
          </cell>
          <cell r="N275" t="str">
            <v>H</v>
          </cell>
          <cell r="O275">
            <v>1.1588000000000001</v>
          </cell>
          <cell r="P275">
            <v>7.44</v>
          </cell>
          <cell r="Q275">
            <v>8.6300000000000008</v>
          </cell>
          <cell r="AD275" t="str">
            <v>ASTU</v>
          </cell>
          <cell r="AE275" t="str">
            <v>ASSENTAMENTO DE TUBOS E PECAS</v>
          </cell>
          <cell r="AF275">
            <v>51</v>
          </cell>
          <cell r="AG275" t="str">
            <v>FORNEC E/OU ASSENT DE TUBO DE CONCRETO COM JUNTA E</v>
          </cell>
          <cell r="AH275">
            <v>73879</v>
          </cell>
          <cell r="AI275" t="str">
            <v>ASSENTAMENTO DE TUBOS DE CONCRETO COM ANEL DE BORRACHA</v>
          </cell>
        </row>
        <row r="276">
          <cell r="G276" t="str">
            <v>73879/5</v>
          </cell>
          <cell r="H276" t="str">
            <v>ASSENTAMENTO DE TUBO DE CONCRETO DIAMETRO 700 MM, JUNTAS COM ANEL DE BORRACHA, MONTAGEM COM AUXÍLIO DE EQUIPAMENTOS</v>
          </cell>
          <cell r="I276" t="str">
            <v>M</v>
          </cell>
          <cell r="J276">
            <v>66.760000000000005</v>
          </cell>
          <cell r="R276">
            <v>22.88</v>
          </cell>
          <cell r="S276">
            <v>34.270000000000003</v>
          </cell>
          <cell r="T276">
            <v>13.66</v>
          </cell>
          <cell r="U276">
            <v>20.46</v>
          </cell>
          <cell r="V276">
            <v>30.21</v>
          </cell>
          <cell r="W276">
            <v>45.26</v>
          </cell>
          <cell r="X276">
            <v>0</v>
          </cell>
          <cell r="Y276">
            <v>0</v>
          </cell>
          <cell r="Z276">
            <v>0</v>
          </cell>
          <cell r="AA276">
            <v>0</v>
          </cell>
          <cell r="AB276" t="str">
            <v>CAIXA REFERENCIAL</v>
          </cell>
          <cell r="AD276" t="str">
            <v>ASTU</v>
          </cell>
          <cell r="AE276" t="str">
            <v>ASSENTAMENTO DE TUBOS E PECAS</v>
          </cell>
          <cell r="AF276">
            <v>51</v>
          </cell>
          <cell r="AG276" t="str">
            <v>FORNEC E/OU ASSENT DE TUBO DE CONCRETO COM JUNTA E</v>
          </cell>
          <cell r="AH276">
            <v>73879</v>
          </cell>
          <cell r="AI276" t="str">
            <v>ASSENTAMENTO DE TUBOS DE CONCRETO COM ANEL DE BORRACHA</v>
          </cell>
        </row>
        <row r="277">
          <cell r="G277" t="str">
            <v>73879/5</v>
          </cell>
          <cell r="H277" t="str">
            <v>ASSENTAMENTO DE TUBO DE CONCRETO DIAMETRO 700 MM, JUNTAS COM ANEL DE BORRACHA, MONTAGEM COM AUXÍLIO DE EQUIPAMENTOS</v>
          </cell>
          <cell r="I277" t="str">
            <v>M</v>
          </cell>
          <cell r="J277">
            <v>66.760000000000005</v>
          </cell>
          <cell r="K277" t="str">
            <v>COMPOSICAO</v>
          </cell>
          <cell r="L277">
            <v>73467</v>
          </cell>
          <cell r="M277" t="str">
            <v>CUSTO HORARIO PRODUTIVO DIURNO - CAMINHAO CARROCERIA MERCEDES BENZ -  1418/48 184 HP</v>
          </cell>
          <cell r="N277" t="str">
            <v>CHP</v>
          </cell>
          <cell r="O277">
            <v>4.9599999999999998E-2</v>
          </cell>
          <cell r="P277">
            <v>115.87</v>
          </cell>
          <cell r="Q277">
            <v>5.74</v>
          </cell>
          <cell r="AD277" t="str">
            <v>ASTU</v>
          </cell>
          <cell r="AE277" t="str">
            <v>ASSENTAMENTO DE TUBOS E PECAS</v>
          </cell>
          <cell r="AF277">
            <v>51</v>
          </cell>
          <cell r="AG277" t="str">
            <v>FORNEC E/OU ASSENT DE TUBO DE CONCRETO COM JUNTA E</v>
          </cell>
          <cell r="AH277">
            <v>73879</v>
          </cell>
          <cell r="AI277" t="str">
            <v>ASSENTAMENTO DE TUBOS DE CONCRETO COM ANEL DE BORRACHA</v>
          </cell>
        </row>
        <row r="278">
          <cell r="G278" t="str">
            <v>73879/5</v>
          </cell>
          <cell r="H278" t="str">
            <v>ASSENTAMENTO DE TUBO DE CONCRETO DIAMETRO 700 MM, JUNTAS COM ANEL DE BORRACHA, MONTAGEM COM AUXÍLIO DE EQUIPAMENTOS</v>
          </cell>
          <cell r="I278" t="str">
            <v>M</v>
          </cell>
          <cell r="J278">
            <v>66.760000000000005</v>
          </cell>
          <cell r="K278" t="str">
            <v>COMPOSICAO</v>
          </cell>
          <cell r="L278">
            <v>73501</v>
          </cell>
          <cell r="M278" t="str">
            <v>CUSTO HORARIO PRODUTIVO DIURNO - GUINCHO 8 T MUNCK - 640/18 SEM CAMINHAO MERCEDES BENZ 1418/51 184 HP</v>
          </cell>
          <cell r="N278" t="str">
            <v>CHP</v>
          </cell>
          <cell r="O278">
            <v>3.6999999999999998E-2</v>
          </cell>
          <cell r="P278">
            <v>95.75</v>
          </cell>
          <cell r="Q278">
            <v>3.54</v>
          </cell>
          <cell r="AD278" t="str">
            <v>ASTU</v>
          </cell>
          <cell r="AE278" t="str">
            <v>ASSENTAMENTO DE TUBOS E PECAS</v>
          </cell>
          <cell r="AF278">
            <v>51</v>
          </cell>
          <cell r="AG278" t="str">
            <v>FORNEC E/OU ASSENT DE TUBO DE CONCRETO COM JUNTA E</v>
          </cell>
          <cell r="AH278">
            <v>73879</v>
          </cell>
          <cell r="AI278" t="str">
            <v>ASSENTAMENTO DE TUBOS DE CONCRETO COM ANEL DE BORRACHA</v>
          </cell>
        </row>
        <row r="279">
          <cell r="G279" t="str">
            <v>73879/5</v>
          </cell>
          <cell r="H279" t="str">
            <v>ASSENTAMENTO DE TUBO DE CONCRETO DIAMETRO 700 MM, JUNTAS COM ANEL DE BORRACHA, MONTAGEM COM AUXÍLIO DE EQUIPAMENTOS</v>
          </cell>
          <cell r="I279" t="str">
            <v>M</v>
          </cell>
          <cell r="J279">
            <v>66.760000000000005</v>
          </cell>
          <cell r="K279" t="str">
            <v>COMPOSICAO</v>
          </cell>
          <cell r="L279">
            <v>73502</v>
          </cell>
          <cell r="M279" t="str">
            <v>CUSTO HORARIO PRODUTIVO DIURNO - GUINDASTE AUTOPROPELIDO MADAL -      MD 10A 45 HP</v>
          </cell>
          <cell r="N279" t="str">
            <v>CHP</v>
          </cell>
          <cell r="O279">
            <v>0.38450000000000001</v>
          </cell>
          <cell r="P279">
            <v>106.39</v>
          </cell>
          <cell r="Q279">
            <v>40.9</v>
          </cell>
          <cell r="AD279" t="str">
            <v>ASTU</v>
          </cell>
          <cell r="AE279" t="str">
            <v>ASSENTAMENTO DE TUBOS E PECAS</v>
          </cell>
          <cell r="AF279">
            <v>51</v>
          </cell>
          <cell r="AG279" t="str">
            <v>FORNEC E/OU ASSENT DE TUBO DE CONCRETO COM JUNTA E</v>
          </cell>
          <cell r="AH279">
            <v>73879</v>
          </cell>
          <cell r="AI279" t="str">
            <v>ASSENTAMENTO DE TUBOS DE CONCRETO COM ANEL DE BORRACHA</v>
          </cell>
        </row>
        <row r="280">
          <cell r="G280" t="str">
            <v>73879/5</v>
          </cell>
          <cell r="H280" t="str">
            <v>ASSENTAMENTO DE TUBO DE CONCRETO DIAMETRO 700 MM, JUNTAS COM ANEL DE BORRACHA, MONTAGEM COM AUXÍLIO DE EQUIPAMENTOS</v>
          </cell>
          <cell r="I280" t="str">
            <v>M</v>
          </cell>
          <cell r="J280">
            <v>66.760000000000005</v>
          </cell>
          <cell r="K280" t="str">
            <v>INSUMO</v>
          </cell>
          <cell r="L280">
            <v>4750</v>
          </cell>
          <cell r="M280" t="str">
            <v>PEDREIRO</v>
          </cell>
          <cell r="N280" t="str">
            <v>H</v>
          </cell>
          <cell r="O280">
            <v>0.40199999999999997</v>
          </cell>
          <cell r="P280">
            <v>11.39</v>
          </cell>
          <cell r="Q280">
            <v>4.58</v>
          </cell>
          <cell r="AD280" t="str">
            <v>ASTU</v>
          </cell>
          <cell r="AE280" t="str">
            <v>ASSENTAMENTO DE TUBOS E PECAS</v>
          </cell>
          <cell r="AF280">
            <v>51</v>
          </cell>
          <cell r="AG280" t="str">
            <v>FORNEC E/OU ASSENT DE TUBO DE CONCRETO COM JUNTA E</v>
          </cell>
          <cell r="AH280">
            <v>73879</v>
          </cell>
          <cell r="AI280" t="str">
            <v>ASSENTAMENTO DE TUBOS DE CONCRETO COM ANEL DE BORRACHA</v>
          </cell>
        </row>
        <row r="281">
          <cell r="G281" t="str">
            <v>73879/5</v>
          </cell>
          <cell r="H281" t="str">
            <v>ASSENTAMENTO DE TUBO DE CONCRETO DIAMETRO 700 MM, JUNTAS COM ANEL DE BORRACHA, MONTAGEM COM AUXÍLIO DE EQUIPAMENTOS</v>
          </cell>
          <cell r="I281" t="str">
            <v>M</v>
          </cell>
          <cell r="J281">
            <v>66.760000000000005</v>
          </cell>
          <cell r="K281" t="str">
            <v>INSUMO</v>
          </cell>
          <cell r="L281">
            <v>6111</v>
          </cell>
          <cell r="M281" t="str">
            <v>SERVENTE</v>
          </cell>
          <cell r="N281" t="str">
            <v>H</v>
          </cell>
          <cell r="O281">
            <v>1.609</v>
          </cell>
          <cell r="P281">
            <v>7.44</v>
          </cell>
          <cell r="Q281">
            <v>11.98</v>
          </cell>
          <cell r="AD281" t="str">
            <v>ASTU</v>
          </cell>
          <cell r="AE281" t="str">
            <v>ASSENTAMENTO DE TUBOS E PECAS</v>
          </cell>
          <cell r="AF281">
            <v>51</v>
          </cell>
          <cell r="AG281" t="str">
            <v>FORNEC E/OU ASSENT DE TUBO DE CONCRETO COM JUNTA E</v>
          </cell>
          <cell r="AH281">
            <v>73879</v>
          </cell>
          <cell r="AI281" t="str">
            <v>ASSENTAMENTO DE TUBOS DE CONCRETO COM ANEL DE BORRACHA</v>
          </cell>
        </row>
        <row r="282">
          <cell r="G282" t="str">
            <v>73879/6</v>
          </cell>
          <cell r="H282" t="str">
            <v>ASSENTAMENTO DE TUBO DE CONCRETO DIAMETRO 800 MM, JUNTAS COM ANEL DE BORRACHA, MONTAGEM COM AUXÍLIO DE EQUIPAMENTOS</v>
          </cell>
          <cell r="I282" t="str">
            <v>M</v>
          </cell>
          <cell r="J282">
            <v>74.03</v>
          </cell>
          <cell r="R282">
            <v>26.54</v>
          </cell>
          <cell r="S282">
            <v>35.85</v>
          </cell>
          <cell r="T282">
            <v>15.06</v>
          </cell>
          <cell r="U282">
            <v>20.350000000000001</v>
          </cell>
          <cell r="V282">
            <v>32.409999999999997</v>
          </cell>
          <cell r="W282">
            <v>43.79</v>
          </cell>
          <cell r="X282">
            <v>0</v>
          </cell>
          <cell r="Y282">
            <v>0</v>
          </cell>
          <cell r="Z282">
            <v>0</v>
          </cell>
          <cell r="AA282">
            <v>0</v>
          </cell>
          <cell r="AB282" t="str">
            <v>CAIXA REFERENCIAL</v>
          </cell>
          <cell r="AD282" t="str">
            <v>ASTU</v>
          </cell>
          <cell r="AE282" t="str">
            <v>ASSENTAMENTO DE TUBOS E PECAS</v>
          </cell>
          <cell r="AF282">
            <v>51</v>
          </cell>
          <cell r="AG282" t="str">
            <v>FORNEC E/OU ASSENT DE TUBO DE CONCRETO COM JUNTA E</v>
          </cell>
          <cell r="AH282">
            <v>73879</v>
          </cell>
          <cell r="AI282" t="str">
            <v>ASSENTAMENTO DE TUBOS DE CONCRETO COM ANEL DE BORRACHA</v>
          </cell>
        </row>
        <row r="283">
          <cell r="G283" t="str">
            <v>73879/6</v>
          </cell>
          <cell r="H283" t="str">
            <v>ASSENTAMENTO DE TUBO DE CONCRETO DIAMETRO 800 MM, JUNTAS COM ANEL DE BORRACHA, MONTAGEM COM AUXÍLIO DE EQUIPAMENTOS</v>
          </cell>
          <cell r="I283" t="str">
            <v>M</v>
          </cell>
          <cell r="J283">
            <v>74.03</v>
          </cell>
          <cell r="K283" t="str">
            <v>COMPOSICAO</v>
          </cell>
          <cell r="L283">
            <v>73467</v>
          </cell>
          <cell r="M283" t="str">
            <v>CUSTO HORARIO PRODUTIVO DIURNO - CAMINHAO CARROCERIA MERCEDES BENZ -  1418/48 184 HP</v>
          </cell>
          <cell r="N283" t="str">
            <v>CHP</v>
          </cell>
          <cell r="O283">
            <v>5.296E-2</v>
          </cell>
          <cell r="P283">
            <v>115.87</v>
          </cell>
          <cell r="Q283">
            <v>6.13</v>
          </cell>
          <cell r="AD283" t="str">
            <v>ASTU</v>
          </cell>
          <cell r="AE283" t="str">
            <v>ASSENTAMENTO DE TUBOS E PECAS</v>
          </cell>
          <cell r="AF283">
            <v>51</v>
          </cell>
          <cell r="AG283" t="str">
            <v>FORNEC E/OU ASSENT DE TUBO DE CONCRETO COM JUNTA E</v>
          </cell>
          <cell r="AH283">
            <v>73879</v>
          </cell>
          <cell r="AI283" t="str">
            <v>ASSENTAMENTO DE TUBOS DE CONCRETO COM ANEL DE BORRACHA</v>
          </cell>
        </row>
        <row r="284">
          <cell r="G284" t="str">
            <v>73879/6</v>
          </cell>
          <cell r="H284" t="str">
            <v>ASSENTAMENTO DE TUBO DE CONCRETO DIAMETRO 800 MM, JUNTAS COM ANEL DE BORRACHA, MONTAGEM COM AUXÍLIO DE EQUIPAMENTOS</v>
          </cell>
          <cell r="I284" t="str">
            <v>M</v>
          </cell>
          <cell r="J284">
            <v>74.03</v>
          </cell>
          <cell r="K284" t="str">
            <v>COMPOSICAO</v>
          </cell>
          <cell r="L284">
            <v>73501</v>
          </cell>
          <cell r="M284" t="str">
            <v>CUSTO HORARIO PRODUTIVO DIURNO - GUINCHO 8 T MUNCK - 640/18 SEM CAMINHAO MERCEDES BENZ 1418/51 184 HP</v>
          </cell>
          <cell r="N284" t="str">
            <v>CHP</v>
          </cell>
          <cell r="O284">
            <v>4.5999999999999999E-2</v>
          </cell>
          <cell r="P284">
            <v>95.75</v>
          </cell>
          <cell r="Q284">
            <v>4.4000000000000004</v>
          </cell>
          <cell r="AD284" t="str">
            <v>ASTU</v>
          </cell>
          <cell r="AE284" t="str">
            <v>ASSENTAMENTO DE TUBOS E PECAS</v>
          </cell>
          <cell r="AF284">
            <v>51</v>
          </cell>
          <cell r="AG284" t="str">
            <v>FORNEC E/OU ASSENT DE TUBO DE CONCRETO COM JUNTA E</v>
          </cell>
          <cell r="AH284">
            <v>73879</v>
          </cell>
          <cell r="AI284" t="str">
            <v>ASSENTAMENTO DE TUBOS DE CONCRETO COM ANEL DE BORRACHA</v>
          </cell>
        </row>
        <row r="285">
          <cell r="G285" t="str">
            <v>73879/6</v>
          </cell>
          <cell r="H285" t="str">
            <v>ASSENTAMENTO DE TUBO DE CONCRETO DIAMETRO 800 MM, JUNTAS COM ANEL DE BORRACHA, MONTAGEM COM AUXÍLIO DE EQUIPAMENTOS</v>
          </cell>
          <cell r="I285" t="str">
            <v>M</v>
          </cell>
          <cell r="J285">
            <v>74.03</v>
          </cell>
          <cell r="K285" t="str">
            <v>COMPOSICAO</v>
          </cell>
          <cell r="L285">
            <v>73502</v>
          </cell>
          <cell r="M285" t="str">
            <v>CUSTO HORARIO PRODUTIVO DIURNO - GUINDASTE AUTOPROPELIDO MADAL -      MD 10A 45 HP</v>
          </cell>
          <cell r="N285" t="str">
            <v>CHP</v>
          </cell>
          <cell r="O285">
            <v>0.41159999999999997</v>
          </cell>
          <cell r="P285">
            <v>106.39</v>
          </cell>
          <cell r="Q285">
            <v>43.79</v>
          </cell>
          <cell r="AD285" t="str">
            <v>ASTU</v>
          </cell>
          <cell r="AE285" t="str">
            <v>ASSENTAMENTO DE TUBOS E PECAS</v>
          </cell>
          <cell r="AF285">
            <v>51</v>
          </cell>
          <cell r="AG285" t="str">
            <v>FORNEC E/OU ASSENT DE TUBO DE CONCRETO COM JUNTA E</v>
          </cell>
          <cell r="AH285">
            <v>73879</v>
          </cell>
          <cell r="AI285" t="str">
            <v>ASSENTAMENTO DE TUBOS DE CONCRETO COM ANEL DE BORRACHA</v>
          </cell>
        </row>
        <row r="286">
          <cell r="G286" t="str">
            <v>73879/6</v>
          </cell>
          <cell r="H286" t="str">
            <v>ASSENTAMENTO DE TUBO DE CONCRETO DIAMETRO 800 MM, JUNTAS COM ANEL DE BORRACHA, MONTAGEM COM AUXÍLIO DE EQUIPAMENTOS</v>
          </cell>
          <cell r="I286" t="str">
            <v>M</v>
          </cell>
          <cell r="J286">
            <v>74.03</v>
          </cell>
          <cell r="K286" t="str">
            <v>INSUMO</v>
          </cell>
          <cell r="L286">
            <v>4750</v>
          </cell>
          <cell r="M286" t="str">
            <v>PEDREIRO</v>
          </cell>
          <cell r="N286" t="str">
            <v>H</v>
          </cell>
          <cell r="O286">
            <v>0.50280000000000002</v>
          </cell>
          <cell r="P286">
            <v>11.39</v>
          </cell>
          <cell r="Q286">
            <v>5.72</v>
          </cell>
          <cell r="AD286" t="str">
            <v>ASTU</v>
          </cell>
          <cell r="AE286" t="str">
            <v>ASSENTAMENTO DE TUBOS E PECAS</v>
          </cell>
          <cell r="AF286">
            <v>51</v>
          </cell>
          <cell r="AG286" t="str">
            <v>FORNEC E/OU ASSENT DE TUBO DE CONCRETO COM JUNTA E</v>
          </cell>
          <cell r="AH286">
            <v>73879</v>
          </cell>
          <cell r="AI286" t="str">
            <v>ASSENTAMENTO DE TUBOS DE CONCRETO COM ANEL DE BORRACHA</v>
          </cell>
        </row>
        <row r="287">
          <cell r="G287" t="str">
            <v>73879/6</v>
          </cell>
          <cell r="H287" t="str">
            <v>ASSENTAMENTO DE TUBO DE CONCRETO DIAMETRO 800 MM, JUNTAS COM ANEL DE BORRACHA, MONTAGEM COM AUXÍLIO DE EQUIPAMENTOS</v>
          </cell>
          <cell r="I287" t="str">
            <v>M</v>
          </cell>
          <cell r="J287">
            <v>74.03</v>
          </cell>
          <cell r="K287" t="str">
            <v>INSUMO</v>
          </cell>
          <cell r="L287">
            <v>6111</v>
          </cell>
          <cell r="M287" t="str">
            <v>SERVENTE</v>
          </cell>
          <cell r="N287" t="str">
            <v>H</v>
          </cell>
          <cell r="O287">
            <v>1.8748</v>
          </cell>
          <cell r="P287">
            <v>7.44</v>
          </cell>
          <cell r="Q287">
            <v>13.96</v>
          </cell>
          <cell r="AD287" t="str">
            <v>ASTU</v>
          </cell>
          <cell r="AE287" t="str">
            <v>ASSENTAMENTO DE TUBOS E PECAS</v>
          </cell>
          <cell r="AF287">
            <v>51</v>
          </cell>
          <cell r="AG287" t="str">
            <v>FORNEC E/OU ASSENT DE TUBO DE CONCRETO COM JUNTA E</v>
          </cell>
          <cell r="AH287">
            <v>73879</v>
          </cell>
          <cell r="AI287" t="str">
            <v>ASSENTAMENTO DE TUBOS DE CONCRETO COM ANEL DE BORRACHA</v>
          </cell>
        </row>
        <row r="288">
          <cell r="G288" t="str">
            <v>73879/7</v>
          </cell>
          <cell r="H288" t="str">
            <v>ASSENTAMENTO DE TUBO DE CONCRETO DIAMETRO 900 MM, JUNTAS COM ANEL DE BORRACHA, MONTAGEM COM AUXÍLIO DE EQUIPAMENTOS</v>
          </cell>
          <cell r="I288" t="str">
            <v>M</v>
          </cell>
          <cell r="J288">
            <v>106</v>
          </cell>
          <cell r="R288">
            <v>36.159999999999997</v>
          </cell>
          <cell r="S288">
            <v>34.11</v>
          </cell>
          <cell r="T288">
            <v>21.64</v>
          </cell>
          <cell r="U288">
            <v>20.420000000000002</v>
          </cell>
          <cell r="V288">
            <v>48.18</v>
          </cell>
          <cell r="W288">
            <v>45.46</v>
          </cell>
          <cell r="X288">
            <v>0</v>
          </cell>
          <cell r="Y288">
            <v>0</v>
          </cell>
          <cell r="Z288">
            <v>0</v>
          </cell>
          <cell r="AA288">
            <v>0</v>
          </cell>
          <cell r="AB288" t="str">
            <v>CAIXA REFERENCIAL</v>
          </cell>
          <cell r="AD288" t="str">
            <v>ASTU</v>
          </cell>
          <cell r="AE288" t="str">
            <v>ASSENTAMENTO DE TUBOS E PECAS</v>
          </cell>
          <cell r="AF288">
            <v>51</v>
          </cell>
          <cell r="AG288" t="str">
            <v>FORNEC E/OU ASSENT DE TUBO DE CONCRETO COM JUNTA E</v>
          </cell>
          <cell r="AH288">
            <v>73879</v>
          </cell>
          <cell r="AI288" t="str">
            <v>ASSENTAMENTO DE TUBOS DE CONCRETO COM ANEL DE BORRACHA</v>
          </cell>
        </row>
        <row r="289">
          <cell r="G289" t="str">
            <v>73879/7</v>
          </cell>
          <cell r="H289" t="str">
            <v>ASSENTAMENTO DE TUBO DE CONCRETO DIAMETRO 900 MM, JUNTAS COM ANEL DE BORRACHA, MONTAGEM COM AUXÍLIO DE EQUIPAMENTOS</v>
          </cell>
          <cell r="I289" t="str">
            <v>M</v>
          </cell>
          <cell r="J289">
            <v>106</v>
          </cell>
          <cell r="K289" t="str">
            <v>COMPOSICAO</v>
          </cell>
          <cell r="L289">
            <v>73467</v>
          </cell>
          <cell r="M289" t="str">
            <v>CUSTO HORARIO PRODUTIVO DIURNO - CAMINHAO CARROCERIA MERCEDES BENZ -  1418/48 184 HP</v>
          </cell>
          <cell r="N289" t="str">
            <v>CHP</v>
          </cell>
          <cell r="O289">
            <v>7.9000000000000001E-2</v>
          </cell>
          <cell r="P289">
            <v>115.87</v>
          </cell>
          <cell r="Q289">
            <v>9.15</v>
          </cell>
          <cell r="AD289" t="str">
            <v>ASTU</v>
          </cell>
          <cell r="AE289" t="str">
            <v>ASSENTAMENTO DE TUBOS E PECAS</v>
          </cell>
          <cell r="AF289">
            <v>51</v>
          </cell>
          <cell r="AG289" t="str">
            <v>FORNEC E/OU ASSENT DE TUBO DE CONCRETO COM JUNTA E</v>
          </cell>
          <cell r="AH289">
            <v>73879</v>
          </cell>
          <cell r="AI289" t="str">
            <v>ASSENTAMENTO DE TUBOS DE CONCRETO COM ANEL DE BORRACHA</v>
          </cell>
        </row>
        <row r="290">
          <cell r="G290" t="str">
            <v>73879/7</v>
          </cell>
          <cell r="H290" t="str">
            <v>ASSENTAMENTO DE TUBO DE CONCRETO DIAMETRO 900 MM, JUNTAS COM ANEL DE BORRACHA, MONTAGEM COM AUXÍLIO DE EQUIPAMENTOS</v>
          </cell>
          <cell r="I290" t="str">
            <v>M</v>
          </cell>
          <cell r="J290">
            <v>106</v>
          </cell>
          <cell r="K290" t="str">
            <v>COMPOSICAO</v>
          </cell>
          <cell r="L290">
            <v>73501</v>
          </cell>
          <cell r="M290" t="str">
            <v>CUSTO HORARIO PRODUTIVO DIURNO - GUINCHO 8 T MUNCK - 640/18 SEM CAMINHAO MERCEDES BENZ 1418/51 184 HP</v>
          </cell>
          <cell r="N290" t="str">
            <v>CHP</v>
          </cell>
          <cell r="O290">
            <v>5.6999999999999995E-2</v>
          </cell>
          <cell r="P290">
            <v>95.75</v>
          </cell>
          <cell r="Q290">
            <v>5.45</v>
          </cell>
          <cell r="AD290" t="str">
            <v>ASTU</v>
          </cell>
          <cell r="AE290" t="str">
            <v>ASSENTAMENTO DE TUBOS E PECAS</v>
          </cell>
          <cell r="AF290">
            <v>51</v>
          </cell>
          <cell r="AG290" t="str">
            <v>FORNEC E/OU ASSENT DE TUBO DE CONCRETO COM JUNTA E</v>
          </cell>
          <cell r="AH290">
            <v>73879</v>
          </cell>
          <cell r="AI290" t="str">
            <v>ASSENTAMENTO DE TUBOS DE CONCRETO COM ANEL DE BORRACHA</v>
          </cell>
        </row>
        <row r="291">
          <cell r="G291" t="str">
            <v>73879/7</v>
          </cell>
          <cell r="H291" t="str">
            <v>ASSENTAMENTO DE TUBO DE CONCRETO DIAMETRO 900 MM, JUNTAS COM ANEL DE BORRACHA, MONTAGEM COM AUXÍLIO DE EQUIPAMENTOS</v>
          </cell>
          <cell r="I291" t="str">
            <v>M</v>
          </cell>
          <cell r="J291">
            <v>106</v>
          </cell>
          <cell r="K291" t="str">
            <v>COMPOSICAO</v>
          </cell>
          <cell r="L291">
            <v>73502</v>
          </cell>
          <cell r="M291" t="str">
            <v>CUSTO HORARIO PRODUTIVO DIURNO - GUINDASTE AUTOPROPELIDO MADAL -      MD 10A 45 HP</v>
          </cell>
          <cell r="N291" t="str">
            <v>CHP</v>
          </cell>
          <cell r="O291">
            <v>0.61349999999999993</v>
          </cell>
          <cell r="P291">
            <v>106.39</v>
          </cell>
          <cell r="Q291">
            <v>65.27</v>
          </cell>
          <cell r="AD291" t="str">
            <v>ASTU</v>
          </cell>
          <cell r="AE291" t="str">
            <v>ASSENTAMENTO DE TUBOS E PECAS</v>
          </cell>
          <cell r="AF291">
            <v>51</v>
          </cell>
          <cell r="AG291" t="str">
            <v>FORNEC E/OU ASSENT DE TUBO DE CONCRETO COM JUNTA E</v>
          </cell>
          <cell r="AH291">
            <v>73879</v>
          </cell>
          <cell r="AI291" t="str">
            <v>ASSENTAMENTO DE TUBOS DE CONCRETO COM ANEL DE BORRACHA</v>
          </cell>
        </row>
        <row r="292">
          <cell r="G292" t="str">
            <v>73879/7</v>
          </cell>
          <cell r="H292" t="str">
            <v>ASSENTAMENTO DE TUBO DE CONCRETO DIAMETRO 900 MM, JUNTAS COM ANEL DE BORRACHA, MONTAGEM COM AUXÍLIO DE EQUIPAMENTOS</v>
          </cell>
          <cell r="I292" t="str">
            <v>M</v>
          </cell>
          <cell r="J292">
            <v>106</v>
          </cell>
          <cell r="K292" t="str">
            <v>INSUMO</v>
          </cell>
          <cell r="L292">
            <v>4750</v>
          </cell>
          <cell r="M292" t="str">
            <v>PEDREIRO</v>
          </cell>
          <cell r="N292" t="str">
            <v>H</v>
          </cell>
          <cell r="O292">
            <v>0.629</v>
          </cell>
          <cell r="P292">
            <v>11.39</v>
          </cell>
          <cell r="Q292">
            <v>7.16</v>
          </cell>
          <cell r="AD292" t="str">
            <v>ASTU</v>
          </cell>
          <cell r="AE292" t="str">
            <v>ASSENTAMENTO DE TUBOS E PECAS</v>
          </cell>
          <cell r="AF292">
            <v>51</v>
          </cell>
          <cell r="AG292" t="str">
            <v>FORNEC E/OU ASSENT DE TUBO DE CONCRETO COM JUNTA E</v>
          </cell>
          <cell r="AH292">
            <v>73879</v>
          </cell>
          <cell r="AI292" t="str">
            <v>ASSENTAMENTO DE TUBOS DE CONCRETO COM ANEL DE BORRACHA</v>
          </cell>
        </row>
        <row r="293">
          <cell r="G293" t="str">
            <v>73879/7</v>
          </cell>
          <cell r="H293" t="str">
            <v>ASSENTAMENTO DE TUBO DE CONCRETO DIAMETRO 900 MM, JUNTAS COM ANEL DE BORRACHA, MONTAGEM COM AUXÍLIO DE EQUIPAMENTOS</v>
          </cell>
          <cell r="I293" t="str">
            <v>M</v>
          </cell>
          <cell r="J293">
            <v>106</v>
          </cell>
          <cell r="K293" t="str">
            <v>INSUMO</v>
          </cell>
          <cell r="L293">
            <v>6111</v>
          </cell>
          <cell r="M293" t="str">
            <v>SERVENTE</v>
          </cell>
          <cell r="N293" t="str">
            <v>H</v>
          </cell>
          <cell r="O293">
            <v>2.5438999999999998</v>
          </cell>
          <cell r="P293">
            <v>7.44</v>
          </cell>
          <cell r="Q293">
            <v>18.940000000000001</v>
          </cell>
          <cell r="AD293" t="str">
            <v>ASTU</v>
          </cell>
          <cell r="AE293" t="str">
            <v>ASSENTAMENTO DE TUBOS E PECAS</v>
          </cell>
          <cell r="AF293">
            <v>51</v>
          </cell>
          <cell r="AG293" t="str">
            <v>FORNEC E/OU ASSENT DE TUBO DE CONCRETO COM JUNTA E</v>
          </cell>
          <cell r="AH293">
            <v>73879</v>
          </cell>
          <cell r="AI293" t="str">
            <v>ASSENTAMENTO DE TUBOS DE CONCRETO COM ANEL DE BORRACHA</v>
          </cell>
        </row>
        <row r="294">
          <cell r="G294" t="str">
            <v>73879/8</v>
          </cell>
          <cell r="H294" t="str">
            <v>ASSENTAMENTO DE TUBO DE CONCRETO DIAMETRO 1000MM, JUNTAS COM ANEL DE BORRACHA, MONTAGEM COM AUXÍLIO DE EQUIPAMENTOS</v>
          </cell>
          <cell r="I294" t="str">
            <v>M</v>
          </cell>
          <cell r="J294">
            <v>115.67</v>
          </cell>
          <cell r="R294">
            <v>41.47</v>
          </cell>
          <cell r="S294">
            <v>35.85</v>
          </cell>
          <cell r="T294">
            <v>23.54</v>
          </cell>
          <cell r="U294">
            <v>20.350000000000001</v>
          </cell>
          <cell r="V294">
            <v>50.65</v>
          </cell>
          <cell r="W294">
            <v>43.79</v>
          </cell>
          <cell r="X294">
            <v>0</v>
          </cell>
          <cell r="Y294">
            <v>0</v>
          </cell>
          <cell r="Z294">
            <v>0</v>
          </cell>
          <cell r="AA294">
            <v>0</v>
          </cell>
          <cell r="AB294" t="str">
            <v>CAIXA REFERENCIAL</v>
          </cell>
          <cell r="AD294" t="str">
            <v>ASTU</v>
          </cell>
          <cell r="AE294" t="str">
            <v>ASSENTAMENTO DE TUBOS E PECAS</v>
          </cell>
          <cell r="AF294">
            <v>51</v>
          </cell>
          <cell r="AG294" t="str">
            <v>FORNEC E/OU ASSENT DE TUBO DE CONCRETO COM JUNTA E</v>
          </cell>
          <cell r="AH294">
            <v>73879</v>
          </cell>
          <cell r="AI294" t="str">
            <v>ASSENTAMENTO DE TUBOS DE CONCRETO COM ANEL DE BORRACHA</v>
          </cell>
        </row>
        <row r="295">
          <cell r="G295" t="str">
            <v>73879/8</v>
          </cell>
          <cell r="H295" t="str">
            <v>ASSENTAMENTO DE TUBO DE CONCRETO DIAMETRO 1000MM, JUNTAS COM ANEL DE BORRACHA, MONTAGEM COM AUXÍLIO DE EQUIPAMENTOS</v>
          </cell>
          <cell r="I295" t="str">
            <v>M</v>
          </cell>
          <cell r="J295">
            <v>115.67</v>
          </cell>
          <cell r="K295" t="str">
            <v>COMPOSICAO</v>
          </cell>
          <cell r="L295">
            <v>73467</v>
          </cell>
          <cell r="M295" t="str">
            <v>CUSTO HORARIO PRODUTIVO DIURNO - CAMINHAO CARROCERIA MERCEDES BENZ -  1418/48 184 HP</v>
          </cell>
          <cell r="N295" t="str">
            <v>CHP</v>
          </cell>
          <cell r="O295">
            <v>8.276E-2</v>
          </cell>
          <cell r="P295">
            <v>115.87</v>
          </cell>
          <cell r="Q295">
            <v>9.58</v>
          </cell>
          <cell r="AD295" t="str">
            <v>ASTU</v>
          </cell>
          <cell r="AE295" t="str">
            <v>ASSENTAMENTO DE TUBOS E PECAS</v>
          </cell>
          <cell r="AF295">
            <v>51</v>
          </cell>
          <cell r="AG295" t="str">
            <v>FORNEC E/OU ASSENT DE TUBO DE CONCRETO COM JUNTA E</v>
          </cell>
          <cell r="AH295">
            <v>73879</v>
          </cell>
          <cell r="AI295" t="str">
            <v>ASSENTAMENTO DE TUBOS DE CONCRETO COM ANEL DE BORRACHA</v>
          </cell>
        </row>
        <row r="296">
          <cell r="G296" t="str">
            <v>73879/8</v>
          </cell>
          <cell r="H296" t="str">
            <v>ASSENTAMENTO DE TUBO DE CONCRETO DIAMETRO 1000MM, JUNTAS COM ANEL DE BORRACHA, MONTAGEM COM AUXÍLIO DE EQUIPAMENTOS</v>
          </cell>
          <cell r="I296" t="str">
            <v>M</v>
          </cell>
          <cell r="J296">
            <v>115.67</v>
          </cell>
          <cell r="K296" t="str">
            <v>COMPOSICAO</v>
          </cell>
          <cell r="L296">
            <v>73501</v>
          </cell>
          <cell r="M296" t="str">
            <v>CUSTO HORARIO PRODUTIVO DIURNO - GUINCHO 8 T MUNCK - 640/18 SEM CAMINHAO MERCEDES BENZ 1418/51 184 HP</v>
          </cell>
          <cell r="N296" t="str">
            <v>CHP</v>
          </cell>
          <cell r="O296">
            <v>7.1800000000000003E-2</v>
          </cell>
          <cell r="P296">
            <v>95.75</v>
          </cell>
          <cell r="Q296">
            <v>6.87</v>
          </cell>
          <cell r="AD296" t="str">
            <v>ASTU</v>
          </cell>
          <cell r="AE296" t="str">
            <v>ASSENTAMENTO DE TUBOS E PECAS</v>
          </cell>
          <cell r="AF296">
            <v>51</v>
          </cell>
          <cell r="AG296" t="str">
            <v>FORNEC E/OU ASSENT DE TUBO DE CONCRETO COM JUNTA E</v>
          </cell>
          <cell r="AH296">
            <v>73879</v>
          </cell>
          <cell r="AI296" t="str">
            <v>ASSENTAMENTO DE TUBOS DE CONCRETO COM ANEL DE BORRACHA</v>
          </cell>
        </row>
        <row r="297">
          <cell r="G297" t="str">
            <v>73879/8</v>
          </cell>
          <cell r="H297" t="str">
            <v>ASSENTAMENTO DE TUBO DE CONCRETO DIAMETRO 1000MM, JUNTAS COM ANEL DE BORRACHA, MONTAGEM COM AUXÍLIO DE EQUIPAMENTOS</v>
          </cell>
          <cell r="I297" t="str">
            <v>M</v>
          </cell>
          <cell r="J297">
            <v>115.67</v>
          </cell>
          <cell r="K297" t="str">
            <v>COMPOSICAO</v>
          </cell>
          <cell r="L297">
            <v>73502</v>
          </cell>
          <cell r="M297" t="str">
            <v>CUSTO HORARIO PRODUTIVO DIURNO - GUINDASTE AUTOPROPELIDO MADAL -      MD 10A 45 HP</v>
          </cell>
          <cell r="N297" t="str">
            <v>CHP</v>
          </cell>
          <cell r="O297">
            <v>0.64319999999999999</v>
          </cell>
          <cell r="P297">
            <v>106.39</v>
          </cell>
          <cell r="Q297">
            <v>68.430000000000007</v>
          </cell>
          <cell r="AD297" t="str">
            <v>ASTU</v>
          </cell>
          <cell r="AE297" t="str">
            <v>ASSENTAMENTO DE TUBOS E PECAS</v>
          </cell>
          <cell r="AF297">
            <v>51</v>
          </cell>
          <cell r="AG297" t="str">
            <v>FORNEC E/OU ASSENT DE TUBO DE CONCRETO COM JUNTA E</v>
          </cell>
          <cell r="AH297">
            <v>73879</v>
          </cell>
          <cell r="AI297" t="str">
            <v>ASSENTAMENTO DE TUBOS DE CONCRETO COM ANEL DE BORRACHA</v>
          </cell>
        </row>
        <row r="298">
          <cell r="G298" t="str">
            <v>73879/8</v>
          </cell>
          <cell r="H298" t="str">
            <v>ASSENTAMENTO DE TUBO DE CONCRETO DIAMETRO 1000MM, JUNTAS COM ANEL DE BORRACHA, MONTAGEM COM AUXÍLIO DE EQUIPAMENTOS</v>
          </cell>
          <cell r="I298" t="str">
            <v>M</v>
          </cell>
          <cell r="J298">
            <v>115.67</v>
          </cell>
          <cell r="K298" t="str">
            <v>INSUMO</v>
          </cell>
          <cell r="L298">
            <v>4750</v>
          </cell>
          <cell r="M298" t="str">
            <v>PEDREIRO</v>
          </cell>
          <cell r="N298" t="str">
            <v>H</v>
          </cell>
          <cell r="O298">
            <v>0.78579999999999994</v>
          </cell>
          <cell r="P298">
            <v>11.39</v>
          </cell>
          <cell r="Q298">
            <v>8.9499999999999993</v>
          </cell>
          <cell r="AD298" t="str">
            <v>ASTU</v>
          </cell>
          <cell r="AE298" t="str">
            <v>ASSENTAMENTO DE TUBOS E PECAS</v>
          </cell>
          <cell r="AF298">
            <v>51</v>
          </cell>
          <cell r="AG298" t="str">
            <v>FORNEC E/OU ASSENT DE TUBO DE CONCRETO COM JUNTA E</v>
          </cell>
          <cell r="AH298">
            <v>73879</v>
          </cell>
          <cell r="AI298" t="str">
            <v>ASSENTAMENTO DE TUBOS DE CONCRETO COM ANEL DE BORRACHA</v>
          </cell>
        </row>
        <row r="299">
          <cell r="G299" t="str">
            <v>73879/8</v>
          </cell>
          <cell r="H299" t="str">
            <v>ASSENTAMENTO DE TUBO DE CONCRETO DIAMETRO 1000MM, JUNTAS COM ANEL DE BORRACHA, MONTAGEM COM AUXÍLIO DE EQUIPAMENTOS</v>
          </cell>
          <cell r="I299" t="str">
            <v>M</v>
          </cell>
          <cell r="J299">
            <v>115.67</v>
          </cell>
          <cell r="K299" t="str">
            <v>INSUMO</v>
          </cell>
          <cell r="L299">
            <v>6111</v>
          </cell>
          <cell r="M299" t="str">
            <v>SERVENTE</v>
          </cell>
          <cell r="N299" t="str">
            <v>H</v>
          </cell>
          <cell r="O299">
            <v>2.9298000000000002</v>
          </cell>
          <cell r="P299">
            <v>7.44</v>
          </cell>
          <cell r="Q299">
            <v>21.82</v>
          </cell>
          <cell r="AD299" t="str">
            <v>ASTU</v>
          </cell>
          <cell r="AE299" t="str">
            <v>ASSENTAMENTO DE TUBOS E PECAS</v>
          </cell>
          <cell r="AF299">
            <v>51</v>
          </cell>
          <cell r="AG299" t="str">
            <v>FORNEC E/OU ASSENT DE TUBO DE CONCRETO COM JUNTA E</v>
          </cell>
          <cell r="AH299">
            <v>73879</v>
          </cell>
          <cell r="AI299" t="str">
            <v>ASSENTAMENTO DE TUBOS DE CONCRETO COM ANEL DE BORRACHA</v>
          </cell>
        </row>
        <row r="300">
          <cell r="G300" t="str">
            <v>73879/9</v>
          </cell>
          <cell r="H300" t="str">
            <v>ASSENTAMENTO DE TUBO DE CONCRETO DIAMETRO 1200 MM, JUNTAS COM ANEL DE BORRACHA, MONTAGEM COM AUXÍLIO DE EQUIPAMENTOS</v>
          </cell>
          <cell r="I300" t="str">
            <v>M</v>
          </cell>
          <cell r="J300">
            <v>155.38999999999999</v>
          </cell>
          <cell r="R300">
            <v>55.71</v>
          </cell>
          <cell r="S300">
            <v>35.85</v>
          </cell>
          <cell r="T300">
            <v>31.62</v>
          </cell>
          <cell r="U300">
            <v>20.350000000000001</v>
          </cell>
          <cell r="V300">
            <v>68.040000000000006</v>
          </cell>
          <cell r="W300">
            <v>43.79</v>
          </cell>
          <cell r="X300">
            <v>0</v>
          </cell>
          <cell r="Y300">
            <v>0</v>
          </cell>
          <cell r="Z300">
            <v>0</v>
          </cell>
          <cell r="AA300">
            <v>0</v>
          </cell>
          <cell r="AB300" t="str">
            <v>CAIXA REFERENCIAL</v>
          </cell>
          <cell r="AD300" t="str">
            <v>ASTU</v>
          </cell>
          <cell r="AE300" t="str">
            <v>ASSENTAMENTO DE TUBOS E PECAS</v>
          </cell>
          <cell r="AF300">
            <v>51</v>
          </cell>
          <cell r="AG300" t="str">
            <v>FORNEC E/OU ASSENT DE TUBO DE CONCRETO COM JUNTA E</v>
          </cell>
          <cell r="AH300">
            <v>73879</v>
          </cell>
          <cell r="AI300" t="str">
            <v>ASSENTAMENTO DE TUBOS DE CONCRETO COM ANEL DE BORRACHA</v>
          </cell>
        </row>
        <row r="301">
          <cell r="G301" t="str">
            <v>73879/9</v>
          </cell>
          <cell r="H301" t="str">
            <v>ASSENTAMENTO DE TUBO DE CONCRETO DIAMETRO 1200 MM, JUNTAS COM ANEL DE BORRACHA, MONTAGEM COM AUXÍLIO DE EQUIPAMENTOS</v>
          </cell>
          <cell r="I301" t="str">
            <v>M</v>
          </cell>
          <cell r="J301">
            <v>155.38999999999999</v>
          </cell>
          <cell r="K301" t="str">
            <v>COMPOSICAO</v>
          </cell>
          <cell r="L301">
            <v>73467</v>
          </cell>
          <cell r="M301" t="str">
            <v>CUSTO HORARIO PRODUTIVO DIURNO - CAMINHAO CARROCERIA MERCEDES BENZ -  1418/48 184 HP</v>
          </cell>
          <cell r="N301" t="str">
            <v>CHP</v>
          </cell>
          <cell r="O301">
            <v>0.11116999999999999</v>
          </cell>
          <cell r="P301">
            <v>115.87</v>
          </cell>
          <cell r="Q301">
            <v>12.88</v>
          </cell>
          <cell r="AD301" t="str">
            <v>ASTU</v>
          </cell>
          <cell r="AE301" t="str">
            <v>ASSENTAMENTO DE TUBOS E PECAS</v>
          </cell>
          <cell r="AF301">
            <v>51</v>
          </cell>
          <cell r="AG301" t="str">
            <v>FORNEC E/OU ASSENT DE TUBO DE CONCRETO COM JUNTA E</v>
          </cell>
          <cell r="AH301">
            <v>73879</v>
          </cell>
          <cell r="AI301" t="str">
            <v>ASSENTAMENTO DE TUBOS DE CONCRETO COM ANEL DE BORRACHA</v>
          </cell>
        </row>
        <row r="302">
          <cell r="G302" t="str">
            <v>73879/9</v>
          </cell>
          <cell r="H302" t="str">
            <v>ASSENTAMENTO DE TUBO DE CONCRETO DIAMETRO 1200 MM, JUNTAS COM ANEL DE BORRACHA, MONTAGEM COM AUXÍLIO DE EQUIPAMENTOS</v>
          </cell>
          <cell r="I302" t="str">
            <v>M</v>
          </cell>
          <cell r="J302">
            <v>155.38999999999999</v>
          </cell>
          <cell r="K302" t="str">
            <v>COMPOSICAO</v>
          </cell>
          <cell r="L302">
            <v>73501</v>
          </cell>
          <cell r="M302" t="str">
            <v>CUSTO HORARIO PRODUTIVO DIURNO - GUINCHO 8 T MUNCK - 640/18 SEM CAMINHAO MERCEDES BENZ 1418/51 184 HP</v>
          </cell>
          <cell r="N302" t="str">
            <v>CHP</v>
          </cell>
          <cell r="O302">
            <v>9.6500000000000002E-2</v>
          </cell>
          <cell r="P302">
            <v>95.75</v>
          </cell>
          <cell r="Q302">
            <v>9.24</v>
          </cell>
          <cell r="AD302" t="str">
            <v>ASTU</v>
          </cell>
          <cell r="AE302" t="str">
            <v>ASSENTAMENTO DE TUBOS E PECAS</v>
          </cell>
          <cell r="AF302">
            <v>51</v>
          </cell>
          <cell r="AG302" t="str">
            <v>FORNEC E/OU ASSENT DE TUBO DE CONCRETO COM JUNTA E</v>
          </cell>
          <cell r="AH302">
            <v>73879</v>
          </cell>
          <cell r="AI302" t="str">
            <v>ASSENTAMENTO DE TUBOS DE CONCRETO COM ANEL DE BORRACHA</v>
          </cell>
        </row>
        <row r="303">
          <cell r="G303" t="str">
            <v>73879/9</v>
          </cell>
          <cell r="H303" t="str">
            <v>ASSENTAMENTO DE TUBO DE CONCRETO DIAMETRO 1200 MM, JUNTAS COM ANEL DE BORRACHA, MONTAGEM COM AUXÍLIO DE EQUIPAMENTOS</v>
          </cell>
          <cell r="I303" t="str">
            <v>M</v>
          </cell>
          <cell r="J303">
            <v>155.38999999999999</v>
          </cell>
          <cell r="K303" t="str">
            <v>COMPOSICAO</v>
          </cell>
          <cell r="L303">
            <v>73502</v>
          </cell>
          <cell r="M303" t="str">
            <v>CUSTO HORARIO PRODUTIVO DIURNO - GUINDASTE AUTOPROPELIDO MADAL -      MD 10A 45 HP</v>
          </cell>
          <cell r="N303" t="str">
            <v>CHP</v>
          </cell>
          <cell r="O303">
            <v>0.86399999999999999</v>
          </cell>
          <cell r="P303">
            <v>106.39</v>
          </cell>
          <cell r="Q303">
            <v>91.92</v>
          </cell>
          <cell r="AD303" t="str">
            <v>ASTU</v>
          </cell>
          <cell r="AE303" t="str">
            <v>ASSENTAMENTO DE TUBOS E PECAS</v>
          </cell>
          <cell r="AF303">
            <v>51</v>
          </cell>
          <cell r="AG303" t="str">
            <v>FORNEC E/OU ASSENT DE TUBO DE CONCRETO COM JUNTA E</v>
          </cell>
          <cell r="AH303">
            <v>73879</v>
          </cell>
          <cell r="AI303" t="str">
            <v>ASSENTAMENTO DE TUBOS DE CONCRETO COM ANEL DE BORRACHA</v>
          </cell>
        </row>
        <row r="304">
          <cell r="G304" t="str">
            <v>73879/9</v>
          </cell>
          <cell r="H304" t="str">
            <v>ASSENTAMENTO DE TUBO DE CONCRETO DIAMETRO 1200 MM, JUNTAS COM ANEL DE BORRACHA, MONTAGEM COM AUXÍLIO DE EQUIPAMENTOS</v>
          </cell>
          <cell r="I304" t="str">
            <v>M</v>
          </cell>
          <cell r="J304">
            <v>155.38999999999999</v>
          </cell>
          <cell r="K304" t="str">
            <v>INSUMO</v>
          </cell>
          <cell r="L304">
            <v>4750</v>
          </cell>
          <cell r="M304" t="str">
            <v>PEDREIRO</v>
          </cell>
          <cell r="N304" t="str">
            <v>H</v>
          </cell>
          <cell r="O304">
            <v>1.0555000000000001</v>
          </cell>
          <cell r="P304">
            <v>11.39</v>
          </cell>
          <cell r="Q304">
            <v>12.02</v>
          </cell>
          <cell r="AD304" t="str">
            <v>ASTU</v>
          </cell>
          <cell r="AE304" t="str">
            <v>ASSENTAMENTO DE TUBOS E PECAS</v>
          </cell>
          <cell r="AF304">
            <v>51</v>
          </cell>
          <cell r="AG304" t="str">
            <v>FORNEC E/OU ASSENT DE TUBO DE CONCRETO COM JUNTA E</v>
          </cell>
          <cell r="AH304">
            <v>73879</v>
          </cell>
          <cell r="AI304" t="str">
            <v>ASSENTAMENTO DE TUBOS DE CONCRETO COM ANEL DE BORRACHA</v>
          </cell>
        </row>
        <row r="305">
          <cell r="G305" t="str">
            <v>73879/9</v>
          </cell>
          <cell r="H305" t="str">
            <v>ASSENTAMENTO DE TUBO DE CONCRETO DIAMETRO 1200 MM, JUNTAS COM ANEL DE BORRACHA, MONTAGEM COM AUXÍLIO DE EQUIPAMENTOS</v>
          </cell>
          <cell r="I305" t="str">
            <v>M</v>
          </cell>
          <cell r="J305">
            <v>155.38999999999999</v>
          </cell>
          <cell r="K305" t="str">
            <v>INSUMO</v>
          </cell>
          <cell r="L305">
            <v>6111</v>
          </cell>
          <cell r="M305" t="str">
            <v>SERVENTE</v>
          </cell>
          <cell r="N305" t="str">
            <v>H</v>
          </cell>
          <cell r="O305">
            <v>3.9355000000000002</v>
          </cell>
          <cell r="P305">
            <v>7.44</v>
          </cell>
          <cell r="Q305">
            <v>29.31</v>
          </cell>
          <cell r="AD305" t="str">
            <v>ASTU</v>
          </cell>
          <cell r="AE305" t="str">
            <v>ASSENTAMENTO DE TUBOS E PECAS</v>
          </cell>
          <cell r="AF305">
            <v>51</v>
          </cell>
          <cell r="AG305" t="str">
            <v>FORNEC E/OU ASSENT DE TUBO DE CONCRETO COM JUNTA E</v>
          </cell>
          <cell r="AH305">
            <v>73879</v>
          </cell>
          <cell r="AI305" t="str">
            <v>ASSENTAMENTO DE TUBOS DE CONCRETO COM ANEL DE BORRACHA</v>
          </cell>
        </row>
        <row r="306">
          <cell r="G306">
            <v>73720</v>
          </cell>
          <cell r="H306" t="str">
            <v>ASSENTAMENTO DE TUBOS DE CONCRETO DIAMETRO = 800MM, SIMPLES OU ARMADO, JUNTA EM ARGAMASSA 1:3 CIMENTO:AREIA</v>
          </cell>
          <cell r="I306" t="str">
            <v>M</v>
          </cell>
          <cell r="J306">
            <v>56.47</v>
          </cell>
          <cell r="R306">
            <v>40.94</v>
          </cell>
          <cell r="S306">
            <v>72.489999999999995</v>
          </cell>
          <cell r="T306">
            <v>4.67</v>
          </cell>
          <cell r="U306">
            <v>8.2799999999999994</v>
          </cell>
          <cell r="V306">
            <v>10.85</v>
          </cell>
          <cell r="W306">
            <v>19.21</v>
          </cell>
          <cell r="X306">
            <v>0</v>
          </cell>
          <cell r="Y306">
            <v>0</v>
          </cell>
          <cell r="Z306">
            <v>0</v>
          </cell>
          <cell r="AA306">
            <v>0</v>
          </cell>
          <cell r="AB306" t="str">
            <v>CAIXA REFERENCIAL</v>
          </cell>
          <cell r="AD306" t="str">
            <v>ASTU</v>
          </cell>
          <cell r="AE306" t="str">
            <v>ASSENTAMENTO DE TUBOS E PECAS</v>
          </cell>
          <cell r="AF306">
            <v>52</v>
          </cell>
          <cell r="AG306" t="str">
            <v>FORNEC E/OU ASSENT DE TUBO DE CONCRETO COM JUNTA A</v>
          </cell>
          <cell r="AH306">
            <v>0</v>
          </cell>
          <cell r="AI306">
            <v>0</v>
          </cell>
        </row>
        <row r="307">
          <cell r="G307">
            <v>73720</v>
          </cell>
          <cell r="H307" t="str">
            <v>ASSENTAMENTO DE TUBOS DE CONCRETO DIAMETRO = 800MM, SIMPLES OU ARMADO, JUNTA EM ARGAMASSA 1:3 CIMENTO:AREIA</v>
          </cell>
          <cell r="I307" t="str">
            <v>M</v>
          </cell>
          <cell r="J307">
            <v>56.47</v>
          </cell>
          <cell r="K307" t="str">
            <v>COMPOSICAO</v>
          </cell>
          <cell r="L307">
            <v>4884</v>
          </cell>
          <cell r="M307" t="str">
            <v>ARGAMASSA TRACO 1:3 (CIMENTO E AREIA), PREPARO MANUAL</v>
          </cell>
          <cell r="N307" t="str">
            <v>M3</v>
          </cell>
          <cell r="O307">
            <v>1.6E-2</v>
          </cell>
          <cell r="P307">
            <v>366.85</v>
          </cell>
          <cell r="Q307">
            <v>5.86</v>
          </cell>
          <cell r="AD307" t="str">
            <v>ASTU</v>
          </cell>
          <cell r="AE307" t="str">
            <v>ASSENTAMENTO DE TUBOS E PECAS</v>
          </cell>
          <cell r="AF307">
            <v>52</v>
          </cell>
          <cell r="AG307" t="str">
            <v>FORNEC E/OU ASSENT DE TUBO DE CONCRETO COM JUNTA A</v>
          </cell>
          <cell r="AH307">
            <v>0</v>
          </cell>
          <cell r="AI307">
            <v>0</v>
          </cell>
        </row>
        <row r="308">
          <cell r="G308">
            <v>73720</v>
          </cell>
          <cell r="H308" t="str">
            <v>ASSENTAMENTO DE TUBOS DE CONCRETO DIAMETRO = 800MM, SIMPLES OU ARMADO, JUNTA EM ARGAMASSA 1:3 CIMENTO:AREIA</v>
          </cell>
          <cell r="I308" t="str">
            <v>M</v>
          </cell>
          <cell r="J308">
            <v>56.47</v>
          </cell>
          <cell r="K308" t="str">
            <v>COMPOSICAO</v>
          </cell>
          <cell r="L308">
            <v>73535</v>
          </cell>
          <cell r="M308" t="str">
            <v>CHP - CAMINHAO C/GUINCHO 6T, MOTOR DIESEL 136HP, M. BENZ MOD L1214,   MUNCK MOD, M 640/18, OU SIMILAR</v>
          </cell>
          <cell r="N308" t="str">
            <v>H</v>
          </cell>
          <cell r="O308">
            <v>0.13399999999999998</v>
          </cell>
          <cell r="P308">
            <v>81</v>
          </cell>
          <cell r="Q308">
            <v>10.85</v>
          </cell>
          <cell r="AD308" t="str">
            <v>ASTU</v>
          </cell>
          <cell r="AE308" t="str">
            <v>ASSENTAMENTO DE TUBOS E PECAS</v>
          </cell>
          <cell r="AF308">
            <v>52</v>
          </cell>
          <cell r="AG308" t="str">
            <v>FORNEC E/OU ASSENT DE TUBO DE CONCRETO COM JUNTA A</v>
          </cell>
          <cell r="AH308">
            <v>0</v>
          </cell>
          <cell r="AI308">
            <v>0</v>
          </cell>
        </row>
        <row r="309">
          <cell r="G309">
            <v>73720</v>
          </cell>
          <cell r="H309" t="str">
            <v>ASSENTAMENTO DE TUBOS DE CONCRETO DIAMETRO = 800MM, SIMPLES OU ARMADO, JUNTA EM ARGAMASSA 1:3 CIMENTO:AREIA</v>
          </cell>
          <cell r="I309" t="str">
            <v>M</v>
          </cell>
          <cell r="J309">
            <v>56.47</v>
          </cell>
          <cell r="K309" t="str">
            <v>INSUMO</v>
          </cell>
          <cell r="L309">
            <v>4750</v>
          </cell>
          <cell r="M309" t="str">
            <v>PEDREIRO</v>
          </cell>
          <cell r="N309" t="str">
            <v>H</v>
          </cell>
          <cell r="O309">
            <v>1.474</v>
          </cell>
          <cell r="P309">
            <v>11.39</v>
          </cell>
          <cell r="Q309">
            <v>16.79</v>
          </cell>
          <cell r="AD309" t="str">
            <v>ASTU</v>
          </cell>
          <cell r="AE309" t="str">
            <v>ASSENTAMENTO DE TUBOS E PECAS</v>
          </cell>
          <cell r="AF309">
            <v>52</v>
          </cell>
          <cell r="AG309" t="str">
            <v>FORNEC E/OU ASSENT DE TUBO DE CONCRETO COM JUNTA A</v>
          </cell>
          <cell r="AH309">
            <v>0</v>
          </cell>
          <cell r="AI309">
            <v>0</v>
          </cell>
        </row>
        <row r="310">
          <cell r="G310">
            <v>73720</v>
          </cell>
          <cell r="H310" t="str">
            <v>ASSENTAMENTO DE TUBOS DE CONCRETO DIAMETRO = 800MM, SIMPLES OU ARMADO, JUNTA EM ARGAMASSA 1:3 CIMENTO:AREIA</v>
          </cell>
          <cell r="I310" t="str">
            <v>M</v>
          </cell>
          <cell r="J310">
            <v>56.47</v>
          </cell>
          <cell r="K310" t="str">
            <v>INSUMO</v>
          </cell>
          <cell r="L310">
            <v>6111</v>
          </cell>
          <cell r="M310" t="str">
            <v>SERVENTE</v>
          </cell>
          <cell r="N310" t="str">
            <v>H</v>
          </cell>
          <cell r="O310">
            <v>3.0819999999999999</v>
          </cell>
          <cell r="P310">
            <v>7.44</v>
          </cell>
          <cell r="Q310">
            <v>22.95</v>
          </cell>
          <cell r="AD310" t="str">
            <v>ASTU</v>
          </cell>
          <cell r="AE310" t="str">
            <v>ASSENTAMENTO DE TUBOS E PECAS</v>
          </cell>
          <cell r="AF310">
            <v>52</v>
          </cell>
          <cell r="AG310" t="str">
            <v>FORNEC E/OU ASSENT DE TUBO DE CONCRETO COM JUNTA A</v>
          </cell>
          <cell r="AH310">
            <v>0</v>
          </cell>
          <cell r="AI310">
            <v>0</v>
          </cell>
        </row>
        <row r="311">
          <cell r="G311">
            <v>73721</v>
          </cell>
          <cell r="H311" t="str">
            <v>ASSENTAMENTO DE TUBOS DE CONCRETO DIAMETRO = 1000MM, SIMPLES OU ARMADO, JUNTA EM ARGAMASSA 1:3 CIMENTO:AREIA</v>
          </cell>
          <cell r="I311" t="str">
            <v>M</v>
          </cell>
          <cell r="J311">
            <v>85.02</v>
          </cell>
          <cell r="R311">
            <v>60.37</v>
          </cell>
          <cell r="S311">
            <v>71.010000000000005</v>
          </cell>
          <cell r="T311">
            <v>8.77</v>
          </cell>
          <cell r="U311">
            <v>10.31</v>
          </cell>
          <cell r="V311">
            <v>15.87</v>
          </cell>
          <cell r="W311">
            <v>18.670000000000002</v>
          </cell>
          <cell r="X311">
            <v>0</v>
          </cell>
          <cell r="Y311">
            <v>0</v>
          </cell>
          <cell r="Z311">
            <v>0</v>
          </cell>
          <cell r="AA311">
            <v>0</v>
          </cell>
          <cell r="AB311" t="str">
            <v>CAIXA REFERENCIAL</v>
          </cell>
          <cell r="AD311" t="str">
            <v>ASTU</v>
          </cell>
          <cell r="AE311" t="str">
            <v>ASSENTAMENTO DE TUBOS E PECAS</v>
          </cell>
          <cell r="AF311">
            <v>52</v>
          </cell>
          <cell r="AG311" t="str">
            <v>FORNEC E/OU ASSENT DE TUBO DE CONCRETO COM JUNTA A</v>
          </cell>
          <cell r="AH311">
            <v>0</v>
          </cell>
          <cell r="AI311">
            <v>0</v>
          </cell>
        </row>
        <row r="312">
          <cell r="G312">
            <v>73721</v>
          </cell>
          <cell r="H312" t="str">
            <v>ASSENTAMENTO DE TUBOS DE CONCRETO DIAMETRO = 1000MM, SIMPLES OU ARMADO, JUNTA EM ARGAMASSA 1:3 CIMENTO:AREIA</v>
          </cell>
          <cell r="I312" t="str">
            <v>M</v>
          </cell>
          <cell r="J312">
            <v>85.02</v>
          </cell>
          <cell r="K312" t="str">
            <v>COMPOSICAO</v>
          </cell>
          <cell r="L312">
            <v>4884</v>
          </cell>
          <cell r="M312" t="str">
            <v>ARGAMASSA TRACO 1:3 (CIMENTO E AREIA), PREPARO MANUAL</v>
          </cell>
          <cell r="N312" t="str">
            <v>M3</v>
          </cell>
          <cell r="O312">
            <v>0.03</v>
          </cell>
          <cell r="P312">
            <v>366.85</v>
          </cell>
          <cell r="Q312">
            <v>11</v>
          </cell>
          <cell r="AD312" t="str">
            <v>ASTU</v>
          </cell>
          <cell r="AE312" t="str">
            <v>ASSENTAMENTO DE TUBOS E PECAS</v>
          </cell>
          <cell r="AF312">
            <v>52</v>
          </cell>
          <cell r="AG312" t="str">
            <v>FORNEC E/OU ASSENT DE TUBO DE CONCRETO COM JUNTA A</v>
          </cell>
          <cell r="AH312">
            <v>0</v>
          </cell>
          <cell r="AI312">
            <v>0</v>
          </cell>
        </row>
        <row r="313">
          <cell r="G313">
            <v>73721</v>
          </cell>
          <cell r="H313" t="str">
            <v>ASSENTAMENTO DE TUBOS DE CONCRETO DIAMETRO = 1000MM, SIMPLES OU ARMADO, JUNTA EM ARGAMASSA 1:3 CIMENTO:AREIA</v>
          </cell>
          <cell r="I313" t="str">
            <v>M</v>
          </cell>
          <cell r="J313">
            <v>85.02</v>
          </cell>
          <cell r="K313" t="str">
            <v>COMPOSICAO</v>
          </cell>
          <cell r="L313">
            <v>73535</v>
          </cell>
          <cell r="M313" t="str">
            <v>CHP - CAMINHAO C/GUINCHO 6T, MOTOR DIESEL 136HP, M. BENZ MOD L1214,   MUNCK MOD, M 640/18, OU SIMILAR</v>
          </cell>
          <cell r="N313" t="str">
            <v>H</v>
          </cell>
          <cell r="O313">
            <v>0.19599999999999998</v>
          </cell>
          <cell r="P313">
            <v>81</v>
          </cell>
          <cell r="Q313">
            <v>15.87</v>
          </cell>
          <cell r="AD313" t="str">
            <v>ASTU</v>
          </cell>
          <cell r="AE313" t="str">
            <v>ASSENTAMENTO DE TUBOS E PECAS</v>
          </cell>
          <cell r="AF313">
            <v>52</v>
          </cell>
          <cell r="AG313" t="str">
            <v>FORNEC E/OU ASSENT DE TUBO DE CONCRETO COM JUNTA A</v>
          </cell>
          <cell r="AH313">
            <v>0</v>
          </cell>
          <cell r="AI313">
            <v>0</v>
          </cell>
        </row>
        <row r="314">
          <cell r="G314">
            <v>73721</v>
          </cell>
          <cell r="H314" t="str">
            <v>ASSENTAMENTO DE TUBOS DE CONCRETO DIAMETRO = 1000MM, SIMPLES OU ARMADO, JUNTA EM ARGAMASSA 1:3 CIMENTO:AREIA</v>
          </cell>
          <cell r="I314" t="str">
            <v>M</v>
          </cell>
          <cell r="J314">
            <v>85.02</v>
          </cell>
          <cell r="K314" t="str">
            <v>INSUMO</v>
          </cell>
          <cell r="L314">
            <v>4750</v>
          </cell>
          <cell r="M314" t="str">
            <v>PEDREIRO</v>
          </cell>
          <cell r="N314" t="str">
            <v>H</v>
          </cell>
          <cell r="O314">
            <v>2.1560000000000001</v>
          </cell>
          <cell r="P314">
            <v>11.39</v>
          </cell>
          <cell r="Q314">
            <v>24.56</v>
          </cell>
          <cell r="AD314" t="str">
            <v>ASTU</v>
          </cell>
          <cell r="AE314" t="str">
            <v>ASSENTAMENTO DE TUBOS E PECAS</v>
          </cell>
          <cell r="AF314">
            <v>52</v>
          </cell>
          <cell r="AG314" t="str">
            <v>FORNEC E/OU ASSENT DE TUBO DE CONCRETO COM JUNTA A</v>
          </cell>
          <cell r="AH314">
            <v>0</v>
          </cell>
          <cell r="AI314">
            <v>0</v>
          </cell>
        </row>
        <row r="315">
          <cell r="G315">
            <v>73721</v>
          </cell>
          <cell r="H315" t="str">
            <v>ASSENTAMENTO DE TUBOS DE CONCRETO DIAMETRO = 1000MM, SIMPLES OU ARMADO, JUNTA EM ARGAMASSA 1:3 CIMENTO:AREIA</v>
          </cell>
          <cell r="I315" t="str">
            <v>M</v>
          </cell>
          <cell r="J315">
            <v>85.02</v>
          </cell>
          <cell r="K315" t="str">
            <v>INSUMO</v>
          </cell>
          <cell r="L315">
            <v>6111</v>
          </cell>
          <cell r="M315" t="str">
            <v>SERVENTE</v>
          </cell>
          <cell r="N315" t="str">
            <v>H</v>
          </cell>
          <cell r="O315">
            <v>4.508</v>
          </cell>
          <cell r="P315">
            <v>7.44</v>
          </cell>
          <cell r="Q315">
            <v>33.57</v>
          </cell>
          <cell r="AD315" t="str">
            <v>ASTU</v>
          </cell>
          <cell r="AE315" t="str">
            <v>ASSENTAMENTO DE TUBOS E PECAS</v>
          </cell>
          <cell r="AF315">
            <v>52</v>
          </cell>
          <cell r="AG315" t="str">
            <v>FORNEC E/OU ASSENT DE TUBO DE CONCRETO COM JUNTA A</v>
          </cell>
          <cell r="AH315">
            <v>0</v>
          </cell>
          <cell r="AI315">
            <v>0</v>
          </cell>
        </row>
        <row r="316">
          <cell r="G316">
            <v>73722</v>
          </cell>
          <cell r="H316" t="str">
            <v>ASSENTAMENTO DE TUBOS DE CONCRETO DIAMETRO = 600MM, SIMPLES OU ARMADO, JUNTA EM ARGAMASSA 1:3 CIMENTO:AREIA</v>
          </cell>
          <cell r="I316" t="str">
            <v>M</v>
          </cell>
          <cell r="J316">
            <v>27.13</v>
          </cell>
          <cell r="R316">
            <v>20.02</v>
          </cell>
          <cell r="S316">
            <v>73.819999999999993</v>
          </cell>
          <cell r="T316">
            <v>1.75</v>
          </cell>
          <cell r="U316">
            <v>6.46</v>
          </cell>
          <cell r="V316">
            <v>5.34</v>
          </cell>
          <cell r="W316">
            <v>19.7</v>
          </cell>
          <cell r="X316">
            <v>0</v>
          </cell>
          <cell r="Y316">
            <v>0</v>
          </cell>
          <cell r="Z316">
            <v>0</v>
          </cell>
          <cell r="AA316">
            <v>0</v>
          </cell>
          <cell r="AB316" t="str">
            <v>CAIXA REFERENCIAL</v>
          </cell>
          <cell r="AD316" t="str">
            <v>ASTU</v>
          </cell>
          <cell r="AE316" t="str">
            <v>ASSENTAMENTO DE TUBOS E PECAS</v>
          </cell>
          <cell r="AF316">
            <v>52</v>
          </cell>
          <cell r="AG316" t="str">
            <v>FORNEC E/OU ASSENT DE TUBO DE CONCRETO COM JUNTA A</v>
          </cell>
          <cell r="AH316">
            <v>0</v>
          </cell>
          <cell r="AI316">
            <v>0</v>
          </cell>
        </row>
        <row r="317">
          <cell r="G317">
            <v>73722</v>
          </cell>
          <cell r="H317" t="str">
            <v>ASSENTAMENTO DE TUBOS DE CONCRETO DIAMETRO = 600MM, SIMPLES OU ARMADO, JUNTA EM ARGAMASSA 1:3 CIMENTO:AREIA</v>
          </cell>
          <cell r="I317" t="str">
            <v>M</v>
          </cell>
          <cell r="J317">
            <v>27.13</v>
          </cell>
          <cell r="K317" t="str">
            <v>COMPOSICAO</v>
          </cell>
          <cell r="L317">
            <v>4884</v>
          </cell>
          <cell r="M317" t="str">
            <v>ARGAMASSA TRACO 1:3 (CIMENTO E AREIA), PREPARO MANUAL</v>
          </cell>
          <cell r="N317" t="str">
            <v>M3</v>
          </cell>
          <cell r="O317">
            <v>6.0000000000000001E-3</v>
          </cell>
          <cell r="P317">
            <v>366.85</v>
          </cell>
          <cell r="Q317">
            <v>2.2000000000000002</v>
          </cell>
          <cell r="AD317" t="str">
            <v>ASTU</v>
          </cell>
          <cell r="AE317" t="str">
            <v>ASSENTAMENTO DE TUBOS E PECAS</v>
          </cell>
          <cell r="AF317">
            <v>52</v>
          </cell>
          <cell r="AG317" t="str">
            <v>FORNEC E/OU ASSENT DE TUBO DE CONCRETO COM JUNTA A</v>
          </cell>
          <cell r="AH317">
            <v>0</v>
          </cell>
          <cell r="AI317">
            <v>0</v>
          </cell>
        </row>
        <row r="318">
          <cell r="G318">
            <v>73722</v>
          </cell>
          <cell r="H318" t="str">
            <v>ASSENTAMENTO DE TUBOS DE CONCRETO DIAMETRO = 600MM, SIMPLES OU ARMADO, JUNTA EM ARGAMASSA 1:3 CIMENTO:AREIA</v>
          </cell>
          <cell r="I318" t="str">
            <v>M</v>
          </cell>
          <cell r="J318">
            <v>27.13</v>
          </cell>
          <cell r="K318" t="str">
            <v>COMPOSICAO</v>
          </cell>
          <cell r="L318">
            <v>73535</v>
          </cell>
          <cell r="M318" t="str">
            <v>CHP - CAMINHAO C/GUINCHO 6T, MOTOR DIESEL 136HP, M. BENZ MOD L1214,   MUNCK MOD, M 640/18, OU SIMILAR</v>
          </cell>
          <cell r="N318" t="str">
            <v>H</v>
          </cell>
          <cell r="O318">
            <v>6.6000000000000003E-2</v>
          </cell>
          <cell r="P318">
            <v>81</v>
          </cell>
          <cell r="Q318">
            <v>5.34</v>
          </cell>
          <cell r="AD318" t="str">
            <v>ASTU</v>
          </cell>
          <cell r="AE318" t="str">
            <v>ASSENTAMENTO DE TUBOS E PECAS</v>
          </cell>
          <cell r="AF318">
            <v>52</v>
          </cell>
          <cell r="AG318" t="str">
            <v>FORNEC E/OU ASSENT DE TUBO DE CONCRETO COM JUNTA A</v>
          </cell>
          <cell r="AH318">
            <v>0</v>
          </cell>
          <cell r="AI318">
            <v>0</v>
          </cell>
        </row>
        <row r="319">
          <cell r="G319">
            <v>73722</v>
          </cell>
          <cell r="H319" t="str">
            <v>ASSENTAMENTO DE TUBOS DE CONCRETO DIAMETRO = 600MM, SIMPLES OU ARMADO, JUNTA EM ARGAMASSA 1:3 CIMENTO:AREIA</v>
          </cell>
          <cell r="I319" t="str">
            <v>M</v>
          </cell>
          <cell r="J319">
            <v>27.13</v>
          </cell>
          <cell r="K319" t="str">
            <v>INSUMO</v>
          </cell>
          <cell r="L319">
            <v>4750</v>
          </cell>
          <cell r="M319" t="str">
            <v>PEDREIRO</v>
          </cell>
          <cell r="N319" t="str">
            <v>H</v>
          </cell>
          <cell r="O319">
            <v>0.72599999999999998</v>
          </cell>
          <cell r="P319">
            <v>11.39</v>
          </cell>
          <cell r="Q319">
            <v>8.27</v>
          </cell>
          <cell r="AD319" t="str">
            <v>ASTU</v>
          </cell>
          <cell r="AE319" t="str">
            <v>ASSENTAMENTO DE TUBOS E PECAS</v>
          </cell>
          <cell r="AF319">
            <v>52</v>
          </cell>
          <cell r="AG319" t="str">
            <v>FORNEC E/OU ASSENT DE TUBO DE CONCRETO COM JUNTA A</v>
          </cell>
          <cell r="AH319">
            <v>0</v>
          </cell>
          <cell r="AI319">
            <v>0</v>
          </cell>
        </row>
        <row r="320">
          <cell r="G320">
            <v>73722</v>
          </cell>
          <cell r="H320" t="str">
            <v>ASSENTAMENTO DE TUBOS DE CONCRETO DIAMETRO = 600MM, SIMPLES OU ARMADO, JUNTA EM ARGAMASSA 1:3 CIMENTO:AREIA</v>
          </cell>
          <cell r="I320" t="str">
            <v>M</v>
          </cell>
          <cell r="J320">
            <v>27.13</v>
          </cell>
          <cell r="K320" t="str">
            <v>INSUMO</v>
          </cell>
          <cell r="L320">
            <v>6111</v>
          </cell>
          <cell r="M320" t="str">
            <v>SERVENTE</v>
          </cell>
          <cell r="N320" t="str">
            <v>H</v>
          </cell>
          <cell r="O320">
            <v>1.518</v>
          </cell>
          <cell r="P320">
            <v>7.44</v>
          </cell>
          <cell r="Q320">
            <v>11.3</v>
          </cell>
          <cell r="AD320" t="str">
            <v>ASTU</v>
          </cell>
          <cell r="AE320" t="str">
            <v>ASSENTAMENTO DE TUBOS E PECAS</v>
          </cell>
          <cell r="AF320">
            <v>52</v>
          </cell>
          <cell r="AG320" t="str">
            <v>FORNEC E/OU ASSENT DE TUBO DE CONCRETO COM JUNTA A</v>
          </cell>
          <cell r="AH320">
            <v>0</v>
          </cell>
          <cell r="AI320">
            <v>0</v>
          </cell>
        </row>
        <row r="321">
          <cell r="G321">
            <v>73723</v>
          </cell>
          <cell r="H321" t="str">
            <v>ASSENTAMENTO DE TUBOS DE CONCRETO DIAMETRO = 500MM, SIMPLES OU ARMADO, JUNTA EM ARGAMASSA 1:3 CIMENTO:AREIA</v>
          </cell>
          <cell r="I321" t="str">
            <v>M</v>
          </cell>
          <cell r="J321">
            <v>21.1</v>
          </cell>
          <cell r="R321">
            <v>15.72</v>
          </cell>
          <cell r="S321">
            <v>74.5</v>
          </cell>
          <cell r="T321">
            <v>1.1599999999999999</v>
          </cell>
          <cell r="U321">
            <v>5.54</v>
          </cell>
          <cell r="V321">
            <v>4.21</v>
          </cell>
          <cell r="W321">
            <v>19.95</v>
          </cell>
          <cell r="X321">
            <v>0</v>
          </cell>
          <cell r="Y321">
            <v>0</v>
          </cell>
          <cell r="Z321">
            <v>0</v>
          </cell>
          <cell r="AA321">
            <v>0</v>
          </cell>
          <cell r="AB321" t="str">
            <v>CAIXA REFERENCIAL</v>
          </cell>
          <cell r="AD321" t="str">
            <v>ASTU</v>
          </cell>
          <cell r="AE321" t="str">
            <v>ASSENTAMENTO DE TUBOS E PECAS</v>
          </cell>
          <cell r="AF321">
            <v>52</v>
          </cell>
          <cell r="AG321" t="str">
            <v>FORNEC E/OU ASSENT DE TUBO DE CONCRETO COM JUNTA A</v>
          </cell>
          <cell r="AH321">
            <v>0</v>
          </cell>
          <cell r="AI321">
            <v>0</v>
          </cell>
        </row>
        <row r="322">
          <cell r="G322">
            <v>73723</v>
          </cell>
          <cell r="H322" t="str">
            <v>ASSENTAMENTO DE TUBOS DE CONCRETO DIAMETRO = 500MM, SIMPLES OU ARMADO, JUNTA EM ARGAMASSA 1:3 CIMENTO:AREIA</v>
          </cell>
          <cell r="I322" t="str">
            <v>M</v>
          </cell>
          <cell r="J322">
            <v>21.1</v>
          </cell>
          <cell r="K322" t="str">
            <v>COMPOSICAO</v>
          </cell>
          <cell r="L322">
            <v>4884</v>
          </cell>
          <cell r="M322" t="str">
            <v>ARGAMASSA TRACO 1:3 (CIMENTO E AREIA), PREPARO MANUAL</v>
          </cell>
          <cell r="N322" t="str">
            <v>M3</v>
          </cell>
          <cell r="O322">
            <v>4.0000000000000001E-3</v>
          </cell>
          <cell r="P322">
            <v>366.85</v>
          </cell>
          <cell r="Q322">
            <v>1.46</v>
          </cell>
          <cell r="AD322" t="str">
            <v>ASTU</v>
          </cell>
          <cell r="AE322" t="str">
            <v>ASSENTAMENTO DE TUBOS E PECAS</v>
          </cell>
          <cell r="AF322">
            <v>52</v>
          </cell>
          <cell r="AG322" t="str">
            <v>FORNEC E/OU ASSENT DE TUBO DE CONCRETO COM JUNTA A</v>
          </cell>
          <cell r="AH322">
            <v>0</v>
          </cell>
          <cell r="AI322">
            <v>0</v>
          </cell>
        </row>
        <row r="323">
          <cell r="G323">
            <v>73723</v>
          </cell>
          <cell r="H323" t="str">
            <v>ASSENTAMENTO DE TUBOS DE CONCRETO DIAMETRO = 500MM, SIMPLES OU ARMADO, JUNTA EM ARGAMASSA 1:3 CIMENTO:AREIA</v>
          </cell>
          <cell r="I323" t="str">
            <v>M</v>
          </cell>
          <cell r="J323">
            <v>21.1</v>
          </cell>
          <cell r="K323" t="str">
            <v>COMPOSICAO</v>
          </cell>
          <cell r="L323">
            <v>73535</v>
          </cell>
          <cell r="M323" t="str">
            <v>CHP - CAMINHAO C/GUINCHO 6T, MOTOR DIESEL 136HP, M. BENZ MOD L1214,   MUNCK MOD, M 640/18, OU SIMILAR</v>
          </cell>
          <cell r="N323" t="str">
            <v>H</v>
          </cell>
          <cell r="O323">
            <v>5.1999999999999998E-2</v>
          </cell>
          <cell r="P323">
            <v>81</v>
          </cell>
          <cell r="Q323">
            <v>4.21</v>
          </cell>
          <cell r="AD323" t="str">
            <v>ASTU</v>
          </cell>
          <cell r="AE323" t="str">
            <v>ASSENTAMENTO DE TUBOS E PECAS</v>
          </cell>
          <cell r="AF323">
            <v>52</v>
          </cell>
          <cell r="AG323" t="str">
            <v>FORNEC E/OU ASSENT DE TUBO DE CONCRETO COM JUNTA A</v>
          </cell>
          <cell r="AH323">
            <v>0</v>
          </cell>
          <cell r="AI323">
            <v>0</v>
          </cell>
        </row>
        <row r="324">
          <cell r="G324">
            <v>73723</v>
          </cell>
          <cell r="H324" t="str">
            <v>ASSENTAMENTO DE TUBOS DE CONCRETO DIAMETRO = 500MM, SIMPLES OU ARMADO, JUNTA EM ARGAMASSA 1:3 CIMENTO:AREIA</v>
          </cell>
          <cell r="I324" t="str">
            <v>M</v>
          </cell>
          <cell r="J324">
            <v>21.1</v>
          </cell>
          <cell r="K324" t="str">
            <v>INSUMO</v>
          </cell>
          <cell r="L324">
            <v>4750</v>
          </cell>
          <cell r="M324" t="str">
            <v>PEDREIRO</v>
          </cell>
          <cell r="N324" t="str">
            <v>H</v>
          </cell>
          <cell r="O324">
            <v>0.57199999999999995</v>
          </cell>
          <cell r="P324">
            <v>11.39</v>
          </cell>
          <cell r="Q324">
            <v>6.51</v>
          </cell>
          <cell r="AD324" t="str">
            <v>ASTU</v>
          </cell>
          <cell r="AE324" t="str">
            <v>ASSENTAMENTO DE TUBOS E PECAS</v>
          </cell>
          <cell r="AF324">
            <v>52</v>
          </cell>
          <cell r="AG324" t="str">
            <v>FORNEC E/OU ASSENT DE TUBO DE CONCRETO COM JUNTA A</v>
          </cell>
          <cell r="AH324">
            <v>0</v>
          </cell>
          <cell r="AI324">
            <v>0</v>
          </cell>
        </row>
        <row r="325">
          <cell r="G325">
            <v>73723</v>
          </cell>
          <cell r="H325" t="str">
            <v>ASSENTAMENTO DE TUBOS DE CONCRETO DIAMETRO = 500MM, SIMPLES OU ARMADO, JUNTA EM ARGAMASSA 1:3 CIMENTO:AREIA</v>
          </cell>
          <cell r="I325" t="str">
            <v>M</v>
          </cell>
          <cell r="J325">
            <v>21.1</v>
          </cell>
          <cell r="K325" t="str">
            <v>INSUMO</v>
          </cell>
          <cell r="L325">
            <v>6111</v>
          </cell>
          <cell r="M325" t="str">
            <v>SERVENTE</v>
          </cell>
          <cell r="N325" t="str">
            <v>H</v>
          </cell>
          <cell r="O325">
            <v>1.196</v>
          </cell>
          <cell r="P325">
            <v>7.44</v>
          </cell>
          <cell r="Q325">
            <v>8.9</v>
          </cell>
          <cell r="AD325" t="str">
            <v>ASTU</v>
          </cell>
          <cell r="AE325" t="str">
            <v>ASSENTAMENTO DE TUBOS E PECAS</v>
          </cell>
          <cell r="AF325">
            <v>52</v>
          </cell>
          <cell r="AG325" t="str">
            <v>FORNEC E/OU ASSENT DE TUBO DE CONCRETO COM JUNTA A</v>
          </cell>
          <cell r="AH325">
            <v>0</v>
          </cell>
          <cell r="AI325">
            <v>0</v>
          </cell>
        </row>
        <row r="326">
          <cell r="G326">
            <v>73724</v>
          </cell>
          <cell r="H326" t="str">
            <v>ASSENTAMENTO DE TUBOS DE CONCRETO DIAMETRO = 400MM, SIMPLES OU ARMADO, JUNTA EM ARGAMASSA 1:3 CIMENTO:AREIA</v>
          </cell>
          <cell r="I326" t="str">
            <v>M</v>
          </cell>
          <cell r="J326">
            <v>13.94</v>
          </cell>
          <cell r="R326">
            <v>10.3</v>
          </cell>
          <cell r="S326">
            <v>73.95</v>
          </cell>
          <cell r="T326">
            <v>0.87</v>
          </cell>
          <cell r="U326">
            <v>6.29</v>
          </cell>
          <cell r="V326">
            <v>2.75</v>
          </cell>
          <cell r="W326">
            <v>19.75</v>
          </cell>
          <cell r="X326">
            <v>0</v>
          </cell>
          <cell r="Y326">
            <v>0</v>
          </cell>
          <cell r="Z326">
            <v>0</v>
          </cell>
          <cell r="AA326">
            <v>0</v>
          </cell>
          <cell r="AB326" t="str">
            <v>CAIXA REFERENCIAL</v>
          </cell>
          <cell r="AD326" t="str">
            <v>ASTU</v>
          </cell>
          <cell r="AE326" t="str">
            <v>ASSENTAMENTO DE TUBOS E PECAS</v>
          </cell>
          <cell r="AF326">
            <v>52</v>
          </cell>
          <cell r="AG326" t="str">
            <v>FORNEC E/OU ASSENT DE TUBO DE CONCRETO COM JUNTA A</v>
          </cell>
          <cell r="AH326">
            <v>0</v>
          </cell>
          <cell r="AI326">
            <v>0</v>
          </cell>
        </row>
        <row r="327">
          <cell r="G327">
            <v>73724</v>
          </cell>
          <cell r="H327" t="str">
            <v>ASSENTAMENTO DE TUBOS DE CONCRETO DIAMETRO = 400MM, SIMPLES OU ARMADO, JUNTA EM ARGAMASSA 1:3 CIMENTO:AREIA</v>
          </cell>
          <cell r="I327" t="str">
            <v>M</v>
          </cell>
          <cell r="J327">
            <v>13.94</v>
          </cell>
          <cell r="K327" t="str">
            <v>COMPOSICAO</v>
          </cell>
          <cell r="L327">
            <v>4884</v>
          </cell>
          <cell r="M327" t="str">
            <v>ARGAMASSA TRACO 1:3 (CIMENTO E AREIA), PREPARO MANUAL</v>
          </cell>
          <cell r="N327" t="str">
            <v>M3</v>
          </cell>
          <cell r="O327">
            <v>3.0000000000000001E-3</v>
          </cell>
          <cell r="P327">
            <v>366.85</v>
          </cell>
          <cell r="Q327">
            <v>1.1000000000000001</v>
          </cell>
          <cell r="AD327" t="str">
            <v>ASTU</v>
          </cell>
          <cell r="AE327" t="str">
            <v>ASSENTAMENTO DE TUBOS E PECAS</v>
          </cell>
          <cell r="AF327">
            <v>52</v>
          </cell>
          <cell r="AG327" t="str">
            <v>FORNEC E/OU ASSENT DE TUBO DE CONCRETO COM JUNTA A</v>
          </cell>
          <cell r="AH327">
            <v>0</v>
          </cell>
          <cell r="AI327">
            <v>0</v>
          </cell>
        </row>
        <row r="328">
          <cell r="G328">
            <v>73724</v>
          </cell>
          <cell r="H328" t="str">
            <v>ASSENTAMENTO DE TUBOS DE CONCRETO DIAMETRO = 400MM, SIMPLES OU ARMADO, JUNTA EM ARGAMASSA 1:3 CIMENTO:AREIA</v>
          </cell>
          <cell r="I328" t="str">
            <v>M</v>
          </cell>
          <cell r="J328">
            <v>13.94</v>
          </cell>
          <cell r="K328" t="str">
            <v>COMPOSICAO</v>
          </cell>
          <cell r="L328">
            <v>73535</v>
          </cell>
          <cell r="M328" t="str">
            <v>CHP - CAMINHAO C/GUINCHO 6T, MOTOR DIESEL 136HP, M. BENZ MOD L1214,   MUNCK MOD, M 640/18, OU SIMILAR</v>
          </cell>
          <cell r="N328" t="str">
            <v>H</v>
          </cell>
          <cell r="O328">
            <v>3.3999999999999996E-2</v>
          </cell>
          <cell r="P328">
            <v>81</v>
          </cell>
          <cell r="Q328">
            <v>2.75</v>
          </cell>
          <cell r="AD328" t="str">
            <v>ASTU</v>
          </cell>
          <cell r="AE328" t="str">
            <v>ASSENTAMENTO DE TUBOS E PECAS</v>
          </cell>
          <cell r="AF328">
            <v>52</v>
          </cell>
          <cell r="AG328" t="str">
            <v>FORNEC E/OU ASSENT DE TUBO DE CONCRETO COM JUNTA A</v>
          </cell>
          <cell r="AH328">
            <v>0</v>
          </cell>
          <cell r="AI328">
            <v>0</v>
          </cell>
        </row>
        <row r="329">
          <cell r="G329">
            <v>73724</v>
          </cell>
          <cell r="H329" t="str">
            <v>ASSENTAMENTO DE TUBOS DE CONCRETO DIAMETRO = 400MM, SIMPLES OU ARMADO, JUNTA EM ARGAMASSA 1:3 CIMENTO:AREIA</v>
          </cell>
          <cell r="I329" t="str">
            <v>M</v>
          </cell>
          <cell r="J329">
            <v>13.94</v>
          </cell>
          <cell r="K329" t="str">
            <v>INSUMO</v>
          </cell>
          <cell r="L329">
            <v>4750</v>
          </cell>
          <cell r="M329" t="str">
            <v>PEDREIRO</v>
          </cell>
          <cell r="N329" t="str">
            <v>H</v>
          </cell>
          <cell r="O329">
            <v>0.374</v>
          </cell>
          <cell r="P329">
            <v>11.39</v>
          </cell>
          <cell r="Q329">
            <v>4.26</v>
          </cell>
          <cell r="AD329" t="str">
            <v>ASTU</v>
          </cell>
          <cell r="AE329" t="str">
            <v>ASSENTAMENTO DE TUBOS E PECAS</v>
          </cell>
          <cell r="AF329">
            <v>52</v>
          </cell>
          <cell r="AG329" t="str">
            <v>FORNEC E/OU ASSENT DE TUBO DE CONCRETO COM JUNTA A</v>
          </cell>
          <cell r="AH329">
            <v>0</v>
          </cell>
          <cell r="AI329">
            <v>0</v>
          </cell>
        </row>
        <row r="330">
          <cell r="G330">
            <v>73724</v>
          </cell>
          <cell r="H330" t="str">
            <v>ASSENTAMENTO DE TUBOS DE CONCRETO DIAMETRO = 400MM, SIMPLES OU ARMADO, JUNTA EM ARGAMASSA 1:3 CIMENTO:AREIA</v>
          </cell>
          <cell r="I330" t="str">
            <v>M</v>
          </cell>
          <cell r="J330">
            <v>13.94</v>
          </cell>
          <cell r="K330" t="str">
            <v>INSUMO</v>
          </cell>
          <cell r="L330">
            <v>6111</v>
          </cell>
          <cell r="M330" t="str">
            <v>SERVENTE</v>
          </cell>
          <cell r="N330" t="str">
            <v>H</v>
          </cell>
          <cell r="O330">
            <v>0.78199999999999992</v>
          </cell>
          <cell r="P330">
            <v>7.44</v>
          </cell>
          <cell r="Q330">
            <v>5.82</v>
          </cell>
          <cell r="AD330" t="str">
            <v>ASTU</v>
          </cell>
          <cell r="AE330" t="str">
            <v>ASSENTAMENTO DE TUBOS E PECAS</v>
          </cell>
          <cell r="AF330">
            <v>52</v>
          </cell>
          <cell r="AG330" t="str">
            <v>FORNEC E/OU ASSENT DE TUBO DE CONCRETO COM JUNTA A</v>
          </cell>
          <cell r="AH330">
            <v>0</v>
          </cell>
          <cell r="AI330">
            <v>0</v>
          </cell>
        </row>
        <row r="331">
          <cell r="G331">
            <v>73730</v>
          </cell>
          <cell r="H331" t="str">
            <v>ASSENTAMENTO DE TUBOS DE CONCRETO DIAMETRO = 300MM, SIMPLES OU ARMADO, JUNTA EM ARGAMASSA 1:3 CIMENTO:AREIA</v>
          </cell>
          <cell r="I331" t="str">
            <v>M</v>
          </cell>
          <cell r="J331">
            <v>9.8000000000000007</v>
          </cell>
          <cell r="R331">
            <v>7.26</v>
          </cell>
          <cell r="S331">
            <v>74.180000000000007</v>
          </cell>
          <cell r="T331">
            <v>0.57999999999999996</v>
          </cell>
          <cell r="U331">
            <v>5.96</v>
          </cell>
          <cell r="V331">
            <v>1.94</v>
          </cell>
          <cell r="W331">
            <v>19.84</v>
          </cell>
          <cell r="X331">
            <v>0</v>
          </cell>
          <cell r="Y331">
            <v>0</v>
          </cell>
          <cell r="Z331">
            <v>0</v>
          </cell>
          <cell r="AA331">
            <v>0</v>
          </cell>
          <cell r="AB331" t="str">
            <v>CAIXA REFERENCIAL</v>
          </cell>
          <cell r="AD331" t="str">
            <v>ASTU</v>
          </cell>
          <cell r="AE331" t="str">
            <v>ASSENTAMENTO DE TUBOS E PECAS</v>
          </cell>
          <cell r="AF331">
            <v>52</v>
          </cell>
          <cell r="AG331" t="str">
            <v>FORNEC E/OU ASSENT DE TUBO DE CONCRETO COM JUNTA A</v>
          </cell>
          <cell r="AH331">
            <v>0</v>
          </cell>
          <cell r="AI331">
            <v>0</v>
          </cell>
        </row>
        <row r="332">
          <cell r="G332">
            <v>73730</v>
          </cell>
          <cell r="H332" t="str">
            <v>ASSENTAMENTO DE TUBOS DE CONCRETO DIAMETRO = 300MM, SIMPLES OU ARMADO, JUNTA EM ARGAMASSA 1:3 CIMENTO:AREIA</v>
          </cell>
          <cell r="I332" t="str">
            <v>M</v>
          </cell>
          <cell r="J332">
            <v>9.8000000000000007</v>
          </cell>
          <cell r="K332" t="str">
            <v>COMPOSICAO</v>
          </cell>
          <cell r="L332">
            <v>4884</v>
          </cell>
          <cell r="M332" t="str">
            <v>ARGAMASSA TRACO 1:3 (CIMENTO E AREIA), PREPARO MANUAL</v>
          </cell>
          <cell r="N332" t="str">
            <v>M3</v>
          </cell>
          <cell r="O332">
            <v>2E-3</v>
          </cell>
          <cell r="P332">
            <v>366.85</v>
          </cell>
          <cell r="Q332">
            <v>0.73</v>
          </cell>
          <cell r="AD332" t="str">
            <v>ASTU</v>
          </cell>
          <cell r="AE332" t="str">
            <v>ASSENTAMENTO DE TUBOS E PECAS</v>
          </cell>
          <cell r="AF332">
            <v>52</v>
          </cell>
          <cell r="AG332" t="str">
            <v>FORNEC E/OU ASSENT DE TUBO DE CONCRETO COM JUNTA A</v>
          </cell>
          <cell r="AH332">
            <v>0</v>
          </cell>
          <cell r="AI332">
            <v>0</v>
          </cell>
        </row>
        <row r="333">
          <cell r="G333">
            <v>73730</v>
          </cell>
          <cell r="H333" t="str">
            <v>ASSENTAMENTO DE TUBOS DE CONCRETO DIAMETRO = 300MM, SIMPLES OU ARMADO, JUNTA EM ARGAMASSA 1:3 CIMENTO:AREIA</v>
          </cell>
          <cell r="I333" t="str">
            <v>M</v>
          </cell>
          <cell r="J333">
            <v>9.8000000000000007</v>
          </cell>
          <cell r="K333" t="str">
            <v>COMPOSICAO</v>
          </cell>
          <cell r="L333">
            <v>73535</v>
          </cell>
          <cell r="M333" t="str">
            <v>CHP - CAMINHAO C/GUINCHO 6T, MOTOR DIESEL 136HP, M. BENZ MOD L1214,   MUNCK MOD, M 640/18, OU SIMILAR</v>
          </cell>
          <cell r="N333" t="str">
            <v>H</v>
          </cell>
          <cell r="O333">
            <v>2.4E-2</v>
          </cell>
          <cell r="P333">
            <v>81</v>
          </cell>
          <cell r="Q333">
            <v>1.94</v>
          </cell>
          <cell r="AD333" t="str">
            <v>ASTU</v>
          </cell>
          <cell r="AE333" t="str">
            <v>ASSENTAMENTO DE TUBOS E PECAS</v>
          </cell>
          <cell r="AF333">
            <v>52</v>
          </cell>
          <cell r="AG333" t="str">
            <v>FORNEC E/OU ASSENT DE TUBO DE CONCRETO COM JUNTA A</v>
          </cell>
          <cell r="AH333">
            <v>0</v>
          </cell>
          <cell r="AI333">
            <v>0</v>
          </cell>
        </row>
        <row r="334">
          <cell r="G334">
            <v>73730</v>
          </cell>
          <cell r="H334" t="str">
            <v>ASSENTAMENTO DE TUBOS DE CONCRETO DIAMETRO = 300MM, SIMPLES OU ARMADO, JUNTA EM ARGAMASSA 1:3 CIMENTO:AREIA</v>
          </cell>
          <cell r="I334" t="str">
            <v>M</v>
          </cell>
          <cell r="J334">
            <v>9.8000000000000007</v>
          </cell>
          <cell r="K334" t="str">
            <v>INSUMO</v>
          </cell>
          <cell r="L334">
            <v>4750</v>
          </cell>
          <cell r="M334" t="str">
            <v>PEDREIRO</v>
          </cell>
          <cell r="N334" t="str">
            <v>H</v>
          </cell>
          <cell r="O334">
            <v>0.26400000000000001</v>
          </cell>
          <cell r="P334">
            <v>11.39</v>
          </cell>
          <cell r="Q334">
            <v>3</v>
          </cell>
          <cell r="AD334" t="str">
            <v>ASTU</v>
          </cell>
          <cell r="AE334" t="str">
            <v>ASSENTAMENTO DE TUBOS E PECAS</v>
          </cell>
          <cell r="AF334">
            <v>52</v>
          </cell>
          <cell r="AG334" t="str">
            <v>FORNEC E/OU ASSENT DE TUBO DE CONCRETO COM JUNTA A</v>
          </cell>
          <cell r="AH334">
            <v>0</v>
          </cell>
          <cell r="AI334">
            <v>0</v>
          </cell>
        </row>
        <row r="335">
          <cell r="G335">
            <v>73730</v>
          </cell>
          <cell r="H335" t="str">
            <v>ASSENTAMENTO DE TUBOS DE CONCRETO DIAMETRO = 300MM, SIMPLES OU ARMADO, JUNTA EM ARGAMASSA 1:3 CIMENTO:AREIA</v>
          </cell>
          <cell r="I335" t="str">
            <v>M</v>
          </cell>
          <cell r="J335">
            <v>9.8000000000000007</v>
          </cell>
          <cell r="K335" t="str">
            <v>INSUMO</v>
          </cell>
          <cell r="L335">
            <v>6111</v>
          </cell>
          <cell r="M335" t="str">
            <v>SERVENTE</v>
          </cell>
          <cell r="N335" t="str">
            <v>H</v>
          </cell>
          <cell r="O335">
            <v>0.55199999999999994</v>
          </cell>
          <cell r="P335">
            <v>7.44</v>
          </cell>
          <cell r="Q335">
            <v>4.1100000000000003</v>
          </cell>
          <cell r="AD335" t="str">
            <v>ASTU</v>
          </cell>
          <cell r="AE335" t="str">
            <v>ASSENTAMENTO DE TUBOS E PECAS</v>
          </cell>
          <cell r="AF335">
            <v>52</v>
          </cell>
          <cell r="AG335" t="str">
            <v>FORNEC E/OU ASSENT DE TUBO DE CONCRETO COM JUNTA A</v>
          </cell>
          <cell r="AH335">
            <v>0</v>
          </cell>
          <cell r="AI335">
            <v>0</v>
          </cell>
        </row>
        <row r="336">
          <cell r="G336">
            <v>73606</v>
          </cell>
          <cell r="H336" t="str">
            <v>ASSENTAMENTO DE TAMPAO DE FERRO FUNDIDO 900 MM</v>
          </cell>
          <cell r="I336" t="str">
            <v>UN</v>
          </cell>
          <cell r="J336">
            <v>70.239999999999995</v>
          </cell>
          <cell r="R336">
            <v>56.52</v>
          </cell>
          <cell r="S336">
            <v>80.47</v>
          </cell>
          <cell r="T336">
            <v>13.71</v>
          </cell>
          <cell r="U336">
            <v>19.52</v>
          </cell>
          <cell r="V336">
            <v>0</v>
          </cell>
          <cell r="W336">
            <v>0</v>
          </cell>
          <cell r="X336">
            <v>0</v>
          </cell>
          <cell r="Y336">
            <v>0</v>
          </cell>
          <cell r="Z336">
            <v>0</v>
          </cell>
          <cell r="AA336">
            <v>0</v>
          </cell>
          <cell r="AB336" t="str">
            <v>CAIXA REFERENCIAL</v>
          </cell>
          <cell r="AD336" t="str">
            <v>ASTU</v>
          </cell>
          <cell r="AE336" t="str">
            <v>ASSENTAMENTO DE TUBOS E PECAS</v>
          </cell>
          <cell r="AF336">
            <v>53</v>
          </cell>
          <cell r="AG336" t="str">
            <v>FORNEC E/OU ASSENT DE HIDRANTES TAMPOES E PECAS ES</v>
          </cell>
          <cell r="AH336">
            <v>0</v>
          </cell>
          <cell r="AI336">
            <v>0</v>
          </cell>
        </row>
        <row r="337">
          <cell r="G337">
            <v>73606</v>
          </cell>
          <cell r="H337" t="str">
            <v>ASSENTAMENTO DE TAMPAO DE FERRO FUNDIDO 900 MM</v>
          </cell>
          <cell r="I337" t="str">
            <v>UN</v>
          </cell>
          <cell r="J337">
            <v>70.239999999999995</v>
          </cell>
          <cell r="K337" t="str">
            <v>INSUMO</v>
          </cell>
          <cell r="L337">
            <v>370</v>
          </cell>
          <cell r="M337" t="str">
            <v>AREIA MEDIA - POSTO JAZIDA / FORNECEDOR (SEM FRETE)</v>
          </cell>
          <cell r="N337" t="str">
            <v>M3</v>
          </cell>
          <cell r="O337">
            <v>0.06</v>
          </cell>
          <cell r="P337">
            <v>72.95</v>
          </cell>
          <cell r="Q337">
            <v>4.37</v>
          </cell>
          <cell r="AD337" t="str">
            <v>ASTU</v>
          </cell>
          <cell r="AE337" t="str">
            <v>ASSENTAMENTO DE TUBOS E PECAS</v>
          </cell>
          <cell r="AF337">
            <v>53</v>
          </cell>
          <cell r="AG337" t="str">
            <v>FORNEC E/OU ASSENT DE HIDRANTES TAMPOES E PECAS ES</v>
          </cell>
          <cell r="AH337">
            <v>0</v>
          </cell>
          <cell r="AI337">
            <v>0</v>
          </cell>
        </row>
        <row r="338">
          <cell r="G338">
            <v>73606</v>
          </cell>
          <cell r="H338" t="str">
            <v>ASSENTAMENTO DE TAMPAO DE FERRO FUNDIDO 900 MM</v>
          </cell>
          <cell r="I338" t="str">
            <v>UN</v>
          </cell>
          <cell r="J338">
            <v>70.239999999999995</v>
          </cell>
          <cell r="K338" t="str">
            <v>INSUMO</v>
          </cell>
          <cell r="L338">
            <v>1379</v>
          </cell>
          <cell r="M338" t="str">
            <v>CIMENTO PORTLAND COMPOSTO CP II- 32</v>
          </cell>
          <cell r="N338" t="str">
            <v>KG</v>
          </cell>
          <cell r="O338">
            <v>21</v>
          </cell>
          <cell r="P338">
            <v>0.44</v>
          </cell>
          <cell r="Q338">
            <v>9.33</v>
          </cell>
          <cell r="AD338" t="str">
            <v>ASTU</v>
          </cell>
          <cell r="AE338" t="str">
            <v>ASSENTAMENTO DE TUBOS E PECAS</v>
          </cell>
          <cell r="AF338">
            <v>53</v>
          </cell>
          <cell r="AG338" t="str">
            <v>FORNEC E/OU ASSENT DE HIDRANTES TAMPOES E PECAS ES</v>
          </cell>
          <cell r="AH338">
            <v>0</v>
          </cell>
          <cell r="AI338">
            <v>0</v>
          </cell>
        </row>
        <row r="339">
          <cell r="G339">
            <v>73606</v>
          </cell>
          <cell r="H339" t="str">
            <v>ASSENTAMENTO DE TAMPAO DE FERRO FUNDIDO 900 MM</v>
          </cell>
          <cell r="I339" t="str">
            <v>UN</v>
          </cell>
          <cell r="J339">
            <v>70.239999999999995</v>
          </cell>
          <cell r="K339" t="str">
            <v>INSUMO</v>
          </cell>
          <cell r="L339">
            <v>4750</v>
          </cell>
          <cell r="M339" t="str">
            <v>PEDREIRO</v>
          </cell>
          <cell r="N339" t="str">
            <v>H</v>
          </cell>
          <cell r="O339">
            <v>3</v>
          </cell>
          <cell r="P339">
            <v>11.39</v>
          </cell>
          <cell r="Q339">
            <v>34.17</v>
          </cell>
          <cell r="AD339" t="str">
            <v>ASTU</v>
          </cell>
          <cell r="AE339" t="str">
            <v>ASSENTAMENTO DE TUBOS E PECAS</v>
          </cell>
          <cell r="AF339">
            <v>53</v>
          </cell>
          <cell r="AG339" t="str">
            <v>FORNEC E/OU ASSENT DE HIDRANTES TAMPOES E PECAS ES</v>
          </cell>
          <cell r="AH339">
            <v>0</v>
          </cell>
          <cell r="AI339">
            <v>0</v>
          </cell>
        </row>
        <row r="340">
          <cell r="G340">
            <v>73606</v>
          </cell>
          <cell r="H340" t="str">
            <v>ASSENTAMENTO DE TAMPAO DE FERRO FUNDIDO 900 MM</v>
          </cell>
          <cell r="I340" t="str">
            <v>UN</v>
          </cell>
          <cell r="J340">
            <v>70.239999999999995</v>
          </cell>
          <cell r="K340" t="str">
            <v>INSUMO</v>
          </cell>
          <cell r="L340">
            <v>6111</v>
          </cell>
          <cell r="M340" t="str">
            <v>SERVENTE</v>
          </cell>
          <cell r="N340" t="str">
            <v>H</v>
          </cell>
          <cell r="O340">
            <v>3</v>
          </cell>
          <cell r="P340">
            <v>7.44</v>
          </cell>
          <cell r="Q340">
            <v>22.34</v>
          </cell>
          <cell r="AD340" t="str">
            <v>ASTU</v>
          </cell>
          <cell r="AE340" t="str">
            <v>ASSENTAMENTO DE TUBOS E PECAS</v>
          </cell>
          <cell r="AF340">
            <v>53</v>
          </cell>
          <cell r="AG340" t="str">
            <v>FORNEC E/OU ASSENT DE HIDRANTES TAMPOES E PECAS ES</v>
          </cell>
          <cell r="AH340">
            <v>0</v>
          </cell>
          <cell r="AI340">
            <v>0</v>
          </cell>
        </row>
        <row r="341">
          <cell r="G341">
            <v>73607</v>
          </cell>
          <cell r="H341" t="str">
            <v>ASSENTAMENTO DE TAMPAO DE FERRO FUNDIDO 600 MM</v>
          </cell>
          <cell r="I341" t="str">
            <v>UN</v>
          </cell>
          <cell r="J341">
            <v>46.83</v>
          </cell>
          <cell r="R341">
            <v>37.68</v>
          </cell>
          <cell r="S341">
            <v>80.47</v>
          </cell>
          <cell r="T341">
            <v>9.14</v>
          </cell>
          <cell r="U341">
            <v>19.52</v>
          </cell>
          <cell r="V341">
            <v>0</v>
          </cell>
          <cell r="W341">
            <v>0</v>
          </cell>
          <cell r="X341">
            <v>0</v>
          </cell>
          <cell r="Y341">
            <v>0</v>
          </cell>
          <cell r="Z341">
            <v>0</v>
          </cell>
          <cell r="AA341">
            <v>0</v>
          </cell>
          <cell r="AB341" t="str">
            <v>CAIXA REFERENCIAL</v>
          </cell>
          <cell r="AD341" t="str">
            <v>ASTU</v>
          </cell>
          <cell r="AE341" t="str">
            <v>ASSENTAMENTO DE TUBOS E PECAS</v>
          </cell>
          <cell r="AF341">
            <v>53</v>
          </cell>
          <cell r="AG341" t="str">
            <v>FORNEC E/OU ASSENT DE HIDRANTES TAMPOES E PECAS ES</v>
          </cell>
          <cell r="AH341">
            <v>0</v>
          </cell>
          <cell r="AI341">
            <v>0</v>
          </cell>
        </row>
        <row r="342">
          <cell r="G342">
            <v>73607</v>
          </cell>
          <cell r="H342" t="str">
            <v>ASSENTAMENTO DE TAMPAO DE FERRO FUNDIDO 600 MM</v>
          </cell>
          <cell r="I342" t="str">
            <v>UN</v>
          </cell>
          <cell r="J342">
            <v>46.83</v>
          </cell>
          <cell r="K342" t="str">
            <v>INSUMO</v>
          </cell>
          <cell r="L342">
            <v>370</v>
          </cell>
          <cell r="M342" t="str">
            <v>AREIA MEDIA - POSTO JAZIDA / FORNECEDOR (SEM FRETE)</v>
          </cell>
          <cell r="N342" t="str">
            <v>M3</v>
          </cell>
          <cell r="O342">
            <v>0.04</v>
          </cell>
          <cell r="P342">
            <v>72.95</v>
          </cell>
          <cell r="Q342">
            <v>2.91</v>
          </cell>
          <cell r="AD342" t="str">
            <v>ASTU</v>
          </cell>
          <cell r="AE342" t="str">
            <v>ASSENTAMENTO DE TUBOS E PECAS</v>
          </cell>
          <cell r="AF342">
            <v>53</v>
          </cell>
          <cell r="AG342" t="str">
            <v>FORNEC E/OU ASSENT DE HIDRANTES TAMPOES E PECAS ES</v>
          </cell>
          <cell r="AH342">
            <v>0</v>
          </cell>
          <cell r="AI342">
            <v>0</v>
          </cell>
        </row>
        <row r="343">
          <cell r="G343">
            <v>73607</v>
          </cell>
          <cell r="H343" t="str">
            <v>ASSENTAMENTO DE TAMPAO DE FERRO FUNDIDO 600 MM</v>
          </cell>
          <cell r="I343" t="str">
            <v>UN</v>
          </cell>
          <cell r="J343">
            <v>46.83</v>
          </cell>
          <cell r="K343" t="str">
            <v>INSUMO</v>
          </cell>
          <cell r="L343">
            <v>1379</v>
          </cell>
          <cell r="M343" t="str">
            <v>CIMENTO PORTLAND COMPOSTO CP II- 32</v>
          </cell>
          <cell r="N343" t="str">
            <v>KG</v>
          </cell>
          <cell r="O343">
            <v>14</v>
          </cell>
          <cell r="P343">
            <v>0.44</v>
          </cell>
          <cell r="Q343">
            <v>6.22</v>
          </cell>
          <cell r="AD343" t="str">
            <v>ASTU</v>
          </cell>
          <cell r="AE343" t="str">
            <v>ASSENTAMENTO DE TUBOS E PECAS</v>
          </cell>
          <cell r="AF343">
            <v>53</v>
          </cell>
          <cell r="AG343" t="str">
            <v>FORNEC E/OU ASSENT DE HIDRANTES TAMPOES E PECAS ES</v>
          </cell>
          <cell r="AH343">
            <v>0</v>
          </cell>
          <cell r="AI343">
            <v>0</v>
          </cell>
        </row>
        <row r="344">
          <cell r="G344">
            <v>73607</v>
          </cell>
          <cell r="H344" t="str">
            <v>ASSENTAMENTO DE TAMPAO DE FERRO FUNDIDO 600 MM</v>
          </cell>
          <cell r="I344" t="str">
            <v>UN</v>
          </cell>
          <cell r="J344">
            <v>46.83</v>
          </cell>
          <cell r="K344" t="str">
            <v>INSUMO</v>
          </cell>
          <cell r="L344">
            <v>4750</v>
          </cell>
          <cell r="M344" t="str">
            <v>PEDREIRO</v>
          </cell>
          <cell r="N344" t="str">
            <v>H</v>
          </cell>
          <cell r="O344">
            <v>2</v>
          </cell>
          <cell r="P344">
            <v>11.39</v>
          </cell>
          <cell r="Q344">
            <v>22.78</v>
          </cell>
          <cell r="AD344" t="str">
            <v>ASTU</v>
          </cell>
          <cell r="AE344" t="str">
            <v>ASSENTAMENTO DE TUBOS E PECAS</v>
          </cell>
          <cell r="AF344">
            <v>53</v>
          </cell>
          <cell r="AG344" t="str">
            <v>FORNEC E/OU ASSENT DE HIDRANTES TAMPOES E PECAS ES</v>
          </cell>
          <cell r="AH344">
            <v>0</v>
          </cell>
          <cell r="AI344">
            <v>0</v>
          </cell>
        </row>
        <row r="345">
          <cell r="G345">
            <v>73607</v>
          </cell>
          <cell r="H345" t="str">
            <v>ASSENTAMENTO DE TAMPAO DE FERRO FUNDIDO 600 MM</v>
          </cell>
          <cell r="I345" t="str">
            <v>UN</v>
          </cell>
          <cell r="J345">
            <v>46.83</v>
          </cell>
          <cell r="K345" t="str">
            <v>INSUMO</v>
          </cell>
          <cell r="L345">
            <v>6111</v>
          </cell>
          <cell r="M345" t="str">
            <v>SERVENTE</v>
          </cell>
          <cell r="N345" t="str">
            <v>H</v>
          </cell>
          <cell r="O345">
            <v>2</v>
          </cell>
          <cell r="P345">
            <v>7.44</v>
          </cell>
          <cell r="Q345">
            <v>14.89</v>
          </cell>
          <cell r="AD345" t="str">
            <v>ASTU</v>
          </cell>
          <cell r="AE345" t="str">
            <v>ASSENTAMENTO DE TUBOS E PECAS</v>
          </cell>
          <cell r="AF345">
            <v>53</v>
          </cell>
          <cell r="AG345" t="str">
            <v>FORNEC E/OU ASSENT DE HIDRANTES TAMPOES E PECAS ES</v>
          </cell>
          <cell r="AH345">
            <v>0</v>
          </cell>
          <cell r="AI345">
            <v>0</v>
          </cell>
        </row>
        <row r="346">
          <cell r="G346">
            <v>83622</v>
          </cell>
          <cell r="H346" t="str">
            <v>GRELHA DE FERRO FUNDIDO PARA CANALETA LARG = 40CM, FORNECIMENTO E ASSENTAMENTO</v>
          </cell>
          <cell r="I346" t="str">
            <v>M</v>
          </cell>
          <cell r="J346">
            <v>169.34</v>
          </cell>
          <cell r="R346">
            <v>1.19</v>
          </cell>
          <cell r="S346">
            <v>0.7</v>
          </cell>
          <cell r="T346">
            <v>168.14</v>
          </cell>
          <cell r="U346">
            <v>99.29</v>
          </cell>
          <cell r="V346">
            <v>0</v>
          </cell>
          <cell r="W346">
            <v>0</v>
          </cell>
          <cell r="X346">
            <v>0</v>
          </cell>
          <cell r="Y346">
            <v>0</v>
          </cell>
          <cell r="Z346">
            <v>0</v>
          </cell>
          <cell r="AA346">
            <v>0</v>
          </cell>
          <cell r="AB346" t="str">
            <v>CAIXA REFERENCIAL</v>
          </cell>
          <cell r="AD346" t="str">
            <v>ASTU</v>
          </cell>
          <cell r="AE346" t="str">
            <v>ASSENTAMENTO DE TUBOS E PECAS</v>
          </cell>
          <cell r="AF346">
            <v>53</v>
          </cell>
          <cell r="AG346" t="str">
            <v>FORNEC E/OU ASSENT DE HIDRANTES TAMPOES E PECAS ES</v>
          </cell>
          <cell r="AH346">
            <v>0</v>
          </cell>
          <cell r="AI346">
            <v>0</v>
          </cell>
        </row>
        <row r="347">
          <cell r="G347">
            <v>83622</v>
          </cell>
          <cell r="H347" t="str">
            <v>GRELHA DE FERRO FUNDIDO PARA CANALETA LARG = 40CM, FORNECIMENTO E ASSENTAMENTO</v>
          </cell>
          <cell r="I347" t="str">
            <v>M</v>
          </cell>
          <cell r="J347">
            <v>169.34</v>
          </cell>
          <cell r="K347" t="str">
            <v>INSUMO</v>
          </cell>
          <cell r="L347">
            <v>6111</v>
          </cell>
          <cell r="M347" t="str">
            <v>SERVENTE</v>
          </cell>
          <cell r="N347" t="str">
            <v>H</v>
          </cell>
          <cell r="O347">
            <v>0.16</v>
          </cell>
          <cell r="P347">
            <v>7.44</v>
          </cell>
          <cell r="Q347">
            <v>1.19</v>
          </cell>
          <cell r="AD347" t="str">
            <v>ASTU</v>
          </cell>
          <cell r="AE347" t="str">
            <v>ASSENTAMENTO DE TUBOS E PECAS</v>
          </cell>
          <cell r="AF347">
            <v>53</v>
          </cell>
          <cell r="AG347" t="str">
            <v>FORNEC E/OU ASSENT DE HIDRANTES TAMPOES E PECAS ES</v>
          </cell>
          <cell r="AH347">
            <v>0</v>
          </cell>
          <cell r="AI347">
            <v>0</v>
          </cell>
        </row>
        <row r="348">
          <cell r="G348">
            <v>83622</v>
          </cell>
          <cell r="H348" t="str">
            <v>GRELHA DE FERRO FUNDIDO PARA CANALETA LARG = 40CM, FORNECIMENTO E ASSENTAMENTO</v>
          </cell>
          <cell r="I348" t="str">
            <v>M</v>
          </cell>
          <cell r="J348">
            <v>169.34</v>
          </cell>
          <cell r="K348" t="str">
            <v>INSUMO</v>
          </cell>
          <cell r="L348">
            <v>21055</v>
          </cell>
          <cell r="M348" t="str">
            <v>GRELHA FOFO P/ CANALETA 40 X 400 X 1000MM P/ GARAGEM E ESTACIONAMENTO</v>
          </cell>
          <cell r="N348" t="str">
            <v>UN</v>
          </cell>
          <cell r="O348">
            <v>1</v>
          </cell>
          <cell r="P348">
            <v>168.14</v>
          </cell>
          <cell r="Q348">
            <v>168.14</v>
          </cell>
          <cell r="AD348" t="str">
            <v>ASTU</v>
          </cell>
          <cell r="AE348" t="str">
            <v>ASSENTAMENTO DE TUBOS E PECAS</v>
          </cell>
          <cell r="AF348">
            <v>53</v>
          </cell>
          <cell r="AG348" t="str">
            <v>FORNEC E/OU ASSENT DE HIDRANTES TAMPOES E PECAS ES</v>
          </cell>
          <cell r="AH348">
            <v>0</v>
          </cell>
          <cell r="AI348">
            <v>0</v>
          </cell>
        </row>
        <row r="349">
          <cell r="G349">
            <v>83623</v>
          </cell>
          <cell r="H349" t="str">
            <v>GRELHA DE FERRO FUNDIDO PARA CANALETA LARG = 30CM, FORNECIMENTO E ASSENTAMENTO</v>
          </cell>
          <cell r="I349" t="str">
            <v>M</v>
          </cell>
          <cell r="J349">
            <v>124.52</v>
          </cell>
          <cell r="R349">
            <v>1.19</v>
          </cell>
          <cell r="S349">
            <v>0.95</v>
          </cell>
          <cell r="T349">
            <v>123.33</v>
          </cell>
          <cell r="U349">
            <v>99.04</v>
          </cell>
          <cell r="V349">
            <v>0</v>
          </cell>
          <cell r="W349">
            <v>0</v>
          </cell>
          <cell r="X349">
            <v>0</v>
          </cell>
          <cell r="Y349">
            <v>0</v>
          </cell>
          <cell r="Z349">
            <v>0</v>
          </cell>
          <cell r="AA349">
            <v>0</v>
          </cell>
          <cell r="AB349" t="str">
            <v>CAIXA REFERENCIAL</v>
          </cell>
          <cell r="AD349" t="str">
            <v>ASTU</v>
          </cell>
          <cell r="AE349" t="str">
            <v>ASSENTAMENTO DE TUBOS E PECAS</v>
          </cell>
          <cell r="AF349">
            <v>53</v>
          </cell>
          <cell r="AG349" t="str">
            <v>FORNEC E/OU ASSENT DE HIDRANTES TAMPOES E PECAS ES</v>
          </cell>
          <cell r="AH349">
            <v>0</v>
          </cell>
          <cell r="AI349">
            <v>0</v>
          </cell>
        </row>
        <row r="350">
          <cell r="G350">
            <v>83623</v>
          </cell>
          <cell r="H350" t="str">
            <v>GRELHA DE FERRO FUNDIDO PARA CANALETA LARG = 30CM, FORNECIMENTO E ASSENTAMENTO</v>
          </cell>
          <cell r="I350" t="str">
            <v>M</v>
          </cell>
          <cell r="J350">
            <v>124.52</v>
          </cell>
          <cell r="K350" t="str">
            <v>INSUMO</v>
          </cell>
          <cell r="L350">
            <v>6111</v>
          </cell>
          <cell r="M350" t="str">
            <v>SERVENTE</v>
          </cell>
          <cell r="N350" t="str">
            <v>H</v>
          </cell>
          <cell r="O350">
            <v>0.16</v>
          </cell>
          <cell r="P350">
            <v>7.44</v>
          </cell>
          <cell r="Q350">
            <v>1.19</v>
          </cell>
          <cell r="AD350" t="str">
            <v>ASTU</v>
          </cell>
          <cell r="AE350" t="str">
            <v>ASSENTAMENTO DE TUBOS E PECAS</v>
          </cell>
          <cell r="AF350">
            <v>53</v>
          </cell>
          <cell r="AG350" t="str">
            <v>FORNEC E/OU ASSENT DE HIDRANTES TAMPOES E PECAS ES</v>
          </cell>
          <cell r="AH350">
            <v>0</v>
          </cell>
          <cell r="AI350">
            <v>0</v>
          </cell>
        </row>
        <row r="351">
          <cell r="G351">
            <v>83623</v>
          </cell>
          <cell r="H351" t="str">
            <v>GRELHA DE FERRO FUNDIDO PARA CANALETA LARG = 30CM, FORNECIMENTO E ASSENTAMENTO</v>
          </cell>
          <cell r="I351" t="str">
            <v>M</v>
          </cell>
          <cell r="J351">
            <v>124.52</v>
          </cell>
          <cell r="K351" t="str">
            <v>INSUMO</v>
          </cell>
          <cell r="L351">
            <v>21051</v>
          </cell>
          <cell r="M351" t="str">
            <v>GRELHA FOFO P/ CANALETA 18 X 300 X 1000MM P/ GARAGEM E ESTACIONAMENTO</v>
          </cell>
          <cell r="N351" t="str">
            <v>UN</v>
          </cell>
          <cell r="O351">
            <v>1</v>
          </cell>
          <cell r="P351">
            <v>123.33</v>
          </cell>
          <cell r="Q351">
            <v>123.33</v>
          </cell>
          <cell r="AD351" t="str">
            <v>ASTU</v>
          </cell>
          <cell r="AE351" t="str">
            <v>ASSENTAMENTO DE TUBOS E PECAS</v>
          </cell>
          <cell r="AF351">
            <v>53</v>
          </cell>
          <cell r="AG351" t="str">
            <v>FORNEC E/OU ASSENT DE HIDRANTES TAMPOES E PECAS ES</v>
          </cell>
          <cell r="AH351">
            <v>0</v>
          </cell>
          <cell r="AI351">
            <v>0</v>
          </cell>
        </row>
        <row r="352">
          <cell r="G352">
            <v>83624</v>
          </cell>
          <cell r="H352" t="str">
            <v>GRELHA DE FERRO FUNDIDO PARA CANALETA LARG = 20CM, FORNECIMENTO E ASSENTAMENTO</v>
          </cell>
          <cell r="I352" t="str">
            <v>M</v>
          </cell>
          <cell r="J352">
            <v>62.86</v>
          </cell>
          <cell r="R352">
            <v>1.19</v>
          </cell>
          <cell r="S352">
            <v>1.89</v>
          </cell>
          <cell r="T352">
            <v>61.66</v>
          </cell>
          <cell r="U352">
            <v>98.1</v>
          </cell>
          <cell r="V352">
            <v>0</v>
          </cell>
          <cell r="W352">
            <v>0</v>
          </cell>
          <cell r="X352">
            <v>0</v>
          </cell>
          <cell r="Y352">
            <v>0</v>
          </cell>
          <cell r="Z352">
            <v>0</v>
          </cell>
          <cell r="AA352">
            <v>0</v>
          </cell>
          <cell r="AB352" t="str">
            <v>CAIXA REFERENCIAL</v>
          </cell>
          <cell r="AD352" t="str">
            <v>ASTU</v>
          </cell>
          <cell r="AE352" t="str">
            <v>ASSENTAMENTO DE TUBOS E PECAS</v>
          </cell>
          <cell r="AF352">
            <v>53</v>
          </cell>
          <cell r="AG352" t="str">
            <v>FORNEC E/OU ASSENT DE HIDRANTES TAMPOES E PECAS ES</v>
          </cell>
          <cell r="AH352">
            <v>0</v>
          </cell>
          <cell r="AI352">
            <v>0</v>
          </cell>
        </row>
        <row r="353">
          <cell r="G353">
            <v>83624</v>
          </cell>
          <cell r="H353" t="str">
            <v>GRELHA DE FERRO FUNDIDO PARA CANALETA LARG = 20CM, FORNECIMENTO E ASSENTAMENTO</v>
          </cell>
          <cell r="I353" t="str">
            <v>M</v>
          </cell>
          <cell r="J353">
            <v>62.86</v>
          </cell>
          <cell r="K353" t="str">
            <v>INSUMO</v>
          </cell>
          <cell r="L353">
            <v>6111</v>
          </cell>
          <cell r="M353" t="str">
            <v>SERVENTE</v>
          </cell>
          <cell r="N353" t="str">
            <v>H</v>
          </cell>
          <cell r="O353">
            <v>0.16</v>
          </cell>
          <cell r="P353">
            <v>7.44</v>
          </cell>
          <cell r="Q353">
            <v>1.19</v>
          </cell>
          <cell r="AD353" t="str">
            <v>ASTU</v>
          </cell>
          <cell r="AE353" t="str">
            <v>ASSENTAMENTO DE TUBOS E PECAS</v>
          </cell>
          <cell r="AF353">
            <v>53</v>
          </cell>
          <cell r="AG353" t="str">
            <v>FORNEC E/OU ASSENT DE HIDRANTES TAMPOES E PECAS ES</v>
          </cell>
          <cell r="AH353">
            <v>0</v>
          </cell>
          <cell r="AI353">
            <v>0</v>
          </cell>
        </row>
        <row r="354">
          <cell r="G354">
            <v>83624</v>
          </cell>
          <cell r="H354" t="str">
            <v>GRELHA DE FERRO FUNDIDO PARA CANALETA LARG = 20CM, FORNECIMENTO E ASSENTAMENTO</v>
          </cell>
          <cell r="I354" t="str">
            <v>M</v>
          </cell>
          <cell r="J354">
            <v>62.86</v>
          </cell>
          <cell r="K354" t="str">
            <v>INSUMO</v>
          </cell>
          <cell r="L354">
            <v>11236</v>
          </cell>
          <cell r="M354" t="str">
            <v>GRELHA FOFO P/ CANALETA 15 X 200 X 1000MM P/ GARAGEM E ESTACIONAMENTO</v>
          </cell>
          <cell r="N354" t="str">
            <v>UN</v>
          </cell>
          <cell r="O354">
            <v>1</v>
          </cell>
          <cell r="P354">
            <v>61.66</v>
          </cell>
          <cell r="Q354">
            <v>61.66</v>
          </cell>
          <cell r="AD354" t="str">
            <v>ASTU</v>
          </cell>
          <cell r="AE354" t="str">
            <v>ASSENTAMENTO DE TUBOS E PECAS</v>
          </cell>
          <cell r="AF354">
            <v>53</v>
          </cell>
          <cell r="AG354" t="str">
            <v>FORNEC E/OU ASSENT DE HIDRANTES TAMPOES E PECAS ES</v>
          </cell>
          <cell r="AH354">
            <v>0</v>
          </cell>
          <cell r="AI354">
            <v>0</v>
          </cell>
        </row>
        <row r="355">
          <cell r="G355">
            <v>83626</v>
          </cell>
          <cell r="H355" t="str">
            <v>GRELHA DE FERRO FUNDIDO PARA CANALETA LARG = 15CM, FORNECIMENTO E ASSENTAMENTO</v>
          </cell>
          <cell r="I355" t="str">
            <v>M</v>
          </cell>
          <cell r="J355">
            <v>48.47</v>
          </cell>
          <cell r="R355">
            <v>1.19</v>
          </cell>
          <cell r="S355">
            <v>2.4500000000000002</v>
          </cell>
          <cell r="T355">
            <v>47.27</v>
          </cell>
          <cell r="U355">
            <v>97.54</v>
          </cell>
          <cell r="V355">
            <v>0</v>
          </cell>
          <cell r="W355">
            <v>0</v>
          </cell>
          <cell r="X355">
            <v>0</v>
          </cell>
          <cell r="Y355">
            <v>0</v>
          </cell>
          <cell r="Z355">
            <v>0</v>
          </cell>
          <cell r="AA355">
            <v>0</v>
          </cell>
          <cell r="AB355" t="str">
            <v>CAIXA REFERENCIAL</v>
          </cell>
          <cell r="AD355" t="str">
            <v>ASTU</v>
          </cell>
          <cell r="AE355" t="str">
            <v>ASSENTAMENTO DE TUBOS E PECAS</v>
          </cell>
          <cell r="AF355">
            <v>53</v>
          </cell>
          <cell r="AG355" t="str">
            <v>FORNEC E/OU ASSENT DE HIDRANTES TAMPOES E PECAS ES</v>
          </cell>
          <cell r="AH355">
            <v>0</v>
          </cell>
          <cell r="AI355">
            <v>0</v>
          </cell>
        </row>
        <row r="356">
          <cell r="G356">
            <v>83626</v>
          </cell>
          <cell r="H356" t="str">
            <v>GRELHA DE FERRO FUNDIDO PARA CANALETA LARG = 15CM, FORNECIMENTO E ASSENTAMENTO</v>
          </cell>
          <cell r="I356" t="str">
            <v>M</v>
          </cell>
          <cell r="J356">
            <v>48.47</v>
          </cell>
          <cell r="K356" t="str">
            <v>INSUMO</v>
          </cell>
          <cell r="L356">
            <v>6111</v>
          </cell>
          <cell r="M356" t="str">
            <v>SERVENTE</v>
          </cell>
          <cell r="N356" t="str">
            <v>H</v>
          </cell>
          <cell r="O356">
            <v>0.16</v>
          </cell>
          <cell r="P356">
            <v>7.44</v>
          </cell>
          <cell r="Q356">
            <v>1.19</v>
          </cell>
          <cell r="AD356" t="str">
            <v>ASTU</v>
          </cell>
          <cell r="AE356" t="str">
            <v>ASSENTAMENTO DE TUBOS E PECAS</v>
          </cell>
          <cell r="AF356">
            <v>53</v>
          </cell>
          <cell r="AG356" t="str">
            <v>FORNEC E/OU ASSENT DE HIDRANTES TAMPOES E PECAS ES</v>
          </cell>
          <cell r="AH356">
            <v>0</v>
          </cell>
          <cell r="AI356">
            <v>0</v>
          </cell>
        </row>
        <row r="357">
          <cell r="G357">
            <v>83626</v>
          </cell>
          <cell r="H357" t="str">
            <v>GRELHA DE FERRO FUNDIDO PARA CANALETA LARG = 15CM, FORNECIMENTO E ASSENTAMENTO</v>
          </cell>
          <cell r="I357" t="str">
            <v>M</v>
          </cell>
          <cell r="J357">
            <v>48.47</v>
          </cell>
          <cell r="K357" t="str">
            <v>INSUMO</v>
          </cell>
          <cell r="L357">
            <v>11235</v>
          </cell>
          <cell r="M357" t="str">
            <v>GRELHA FOFO P/ CANALETA 15 X 150 X 1000MM P/ GARAGEM E ESTACIONAMENTO</v>
          </cell>
          <cell r="N357" t="str">
            <v>UN</v>
          </cell>
          <cell r="O357">
            <v>1</v>
          </cell>
          <cell r="P357">
            <v>47.27</v>
          </cell>
          <cell r="Q357">
            <v>47.27</v>
          </cell>
          <cell r="AD357" t="str">
            <v>ASTU</v>
          </cell>
          <cell r="AE357" t="str">
            <v>ASSENTAMENTO DE TUBOS E PECAS</v>
          </cell>
          <cell r="AF357">
            <v>53</v>
          </cell>
          <cell r="AG357" t="str">
            <v>FORNEC E/OU ASSENT DE HIDRANTES TAMPOES E PECAS ES</v>
          </cell>
          <cell r="AH357">
            <v>0</v>
          </cell>
          <cell r="AI357">
            <v>0</v>
          </cell>
        </row>
        <row r="358">
          <cell r="G358">
            <v>83627</v>
          </cell>
          <cell r="H358" t="str">
            <v>TAMPAO DE FERRO FUNDIDO, D = 60CM, 175KG, P = CHAMINE CX AREIA/POCO VISITA ASSENTADO COM ARG CIM/AREIA 1:4, FORNECIMENTO E ASSENTAMENTO</v>
          </cell>
          <cell r="I358" t="str">
            <v>UN</v>
          </cell>
          <cell r="J358">
            <v>491.4</v>
          </cell>
          <cell r="R358">
            <v>37.83</v>
          </cell>
          <cell r="S358">
            <v>7.69</v>
          </cell>
          <cell r="T358">
            <v>453.56</v>
          </cell>
          <cell r="U358">
            <v>92.3</v>
          </cell>
          <cell r="V358">
            <v>0</v>
          </cell>
          <cell r="W358">
            <v>0</v>
          </cell>
          <cell r="X358">
            <v>0</v>
          </cell>
          <cell r="Y358">
            <v>0</v>
          </cell>
          <cell r="Z358">
            <v>0</v>
          </cell>
          <cell r="AA358">
            <v>0</v>
          </cell>
          <cell r="AB358" t="str">
            <v>CAIXA REFERENCIAL</v>
          </cell>
          <cell r="AD358" t="str">
            <v>ASTU</v>
          </cell>
          <cell r="AE358" t="str">
            <v>ASSENTAMENTO DE TUBOS E PECAS</v>
          </cell>
          <cell r="AF358">
            <v>53</v>
          </cell>
          <cell r="AG358" t="str">
            <v>FORNEC E/OU ASSENT DE HIDRANTES TAMPOES E PECAS ES</v>
          </cell>
          <cell r="AH358">
            <v>0</v>
          </cell>
          <cell r="AI358">
            <v>0</v>
          </cell>
        </row>
        <row r="359">
          <cell r="G359">
            <v>83627</v>
          </cell>
          <cell r="H359" t="str">
            <v>TAMPAO DE FERRO FUNDIDO, D = 60CM, 175KG, P = CHAMINE CX AREIA/POCO VISITA ASSENTADO COM ARG CIM/AREIA 1:4, FORNECIMENTO E ASSENTAMENTO</v>
          </cell>
          <cell r="I359" t="str">
            <v>UN</v>
          </cell>
          <cell r="J359">
            <v>491.4</v>
          </cell>
          <cell r="K359" t="str">
            <v>COMPOSICAO</v>
          </cell>
          <cell r="L359">
            <v>73455</v>
          </cell>
          <cell r="M359" t="str">
            <v>ARGAMASSA CIMENTO/AREIA 1:4  -  PREPARO MECANICO</v>
          </cell>
          <cell r="N359" t="str">
            <v>M3</v>
          </cell>
          <cell r="O359">
            <v>5.0000000000000001E-3</v>
          </cell>
          <cell r="P359">
            <v>299.33999999999997</v>
          </cell>
          <cell r="Q359">
            <v>1.49</v>
          </cell>
          <cell r="AD359" t="str">
            <v>ASTU</v>
          </cell>
          <cell r="AE359" t="str">
            <v>ASSENTAMENTO DE TUBOS E PECAS</v>
          </cell>
          <cell r="AF359">
            <v>53</v>
          </cell>
          <cell r="AG359" t="str">
            <v>FORNEC E/OU ASSENT DE HIDRANTES TAMPOES E PECAS ES</v>
          </cell>
          <cell r="AH359">
            <v>0</v>
          </cell>
          <cell r="AI359">
            <v>0</v>
          </cell>
        </row>
        <row r="360">
          <cell r="G360">
            <v>83627</v>
          </cell>
          <cell r="H360" t="str">
            <v>TAMPAO DE FERRO FUNDIDO, D = 60CM, 175KG, P = CHAMINE CX AREIA/POCO VISITA ASSENTADO COM ARG CIM/AREIA 1:4, FORNECIMENTO E ASSENTAMENTO</v>
          </cell>
          <cell r="I360" t="str">
            <v>UN</v>
          </cell>
          <cell r="J360">
            <v>491.4</v>
          </cell>
          <cell r="K360" t="str">
            <v>INSUMO</v>
          </cell>
          <cell r="L360">
            <v>4750</v>
          </cell>
          <cell r="M360" t="str">
            <v>PEDREIRO</v>
          </cell>
          <cell r="N360" t="str">
            <v>H</v>
          </cell>
          <cell r="O360">
            <v>2</v>
          </cell>
          <cell r="P360">
            <v>11.39</v>
          </cell>
          <cell r="Q360">
            <v>22.78</v>
          </cell>
          <cell r="AD360" t="str">
            <v>ASTU</v>
          </cell>
          <cell r="AE360" t="str">
            <v>ASSENTAMENTO DE TUBOS E PECAS</v>
          </cell>
          <cell r="AF360">
            <v>53</v>
          </cell>
          <cell r="AG360" t="str">
            <v>FORNEC E/OU ASSENT DE HIDRANTES TAMPOES E PECAS ES</v>
          </cell>
          <cell r="AH360">
            <v>0</v>
          </cell>
          <cell r="AI360">
            <v>0</v>
          </cell>
        </row>
        <row r="361">
          <cell r="G361">
            <v>83627</v>
          </cell>
          <cell r="H361" t="str">
            <v>TAMPAO DE FERRO FUNDIDO, D = 60CM, 175KG, P = CHAMINE CX AREIA/POCO VISITA ASSENTADO COM ARG CIM/AREIA 1:4, FORNECIMENTO E ASSENTAMENTO</v>
          </cell>
          <cell r="I361" t="str">
            <v>UN</v>
          </cell>
          <cell r="J361">
            <v>491.4</v>
          </cell>
          <cell r="K361" t="str">
            <v>INSUMO</v>
          </cell>
          <cell r="L361">
            <v>6111</v>
          </cell>
          <cell r="M361" t="str">
            <v>SERVENTE</v>
          </cell>
          <cell r="N361" t="str">
            <v>H</v>
          </cell>
          <cell r="O361">
            <v>2</v>
          </cell>
          <cell r="P361">
            <v>7.44</v>
          </cell>
          <cell r="Q361">
            <v>14.89</v>
          </cell>
          <cell r="AD361" t="str">
            <v>ASTU</v>
          </cell>
          <cell r="AE361" t="str">
            <v>ASSENTAMENTO DE TUBOS E PECAS</v>
          </cell>
          <cell r="AF361">
            <v>53</v>
          </cell>
          <cell r="AG361" t="str">
            <v>FORNEC E/OU ASSENT DE HIDRANTES TAMPOES E PECAS ES</v>
          </cell>
          <cell r="AH361">
            <v>0</v>
          </cell>
          <cell r="AI361">
            <v>0</v>
          </cell>
        </row>
        <row r="362">
          <cell r="G362">
            <v>83627</v>
          </cell>
          <cell r="H362" t="str">
            <v>TAMPAO DE FERRO FUNDIDO, D = 60CM, 175KG, P = CHAMINE CX AREIA/POCO VISITA ASSENTADO COM ARG CIM/AREIA 1:4, FORNECIMENTO E ASSENTAMENTO</v>
          </cell>
          <cell r="I362" t="str">
            <v>UN</v>
          </cell>
          <cell r="J362">
            <v>491.4</v>
          </cell>
          <cell r="K362" t="str">
            <v>INSUMO</v>
          </cell>
          <cell r="L362">
            <v>11291</v>
          </cell>
          <cell r="M362" t="str">
            <v>TAMPAO FOFO 175 KG P/ POCO VISITA T-175</v>
          </cell>
          <cell r="N362" t="str">
            <v>UN</v>
          </cell>
          <cell r="O362">
            <v>1</v>
          </cell>
          <cell r="P362">
            <v>452.22</v>
          </cell>
          <cell r="Q362">
            <v>452.22</v>
          </cell>
          <cell r="AD362" t="str">
            <v>ASTU</v>
          </cell>
          <cell r="AE362" t="str">
            <v>ASSENTAMENTO DE TUBOS E PECAS</v>
          </cell>
          <cell r="AF362">
            <v>53</v>
          </cell>
          <cell r="AG362" t="str">
            <v>FORNEC E/OU ASSENT DE HIDRANTES TAMPOES E PECAS ES</v>
          </cell>
          <cell r="AH362">
            <v>0</v>
          </cell>
          <cell r="AI362">
            <v>0</v>
          </cell>
        </row>
        <row r="363">
          <cell r="G363">
            <v>83724</v>
          </cell>
          <cell r="H363" t="str">
            <v>ASSENTAMENTO DE PECAS, CONEXOES, APARELHOS E ACESSORIOS DE FERRO FUNDIDO DUCTIL, JUNTA ELASTICA, MECANICA OU FLANGEADA, COM DIAMETROS DE 50 A 300 MM.</v>
          </cell>
          <cell r="I363" t="str">
            <v>KG</v>
          </cell>
          <cell r="J363">
            <v>0.9</v>
          </cell>
          <cell r="R363">
            <v>0.89</v>
          </cell>
          <cell r="S363">
            <v>100</v>
          </cell>
          <cell r="T363">
            <v>0</v>
          </cell>
          <cell r="U363">
            <v>0</v>
          </cell>
          <cell r="V363">
            <v>0</v>
          </cell>
          <cell r="W363">
            <v>0</v>
          </cell>
          <cell r="X363">
            <v>0</v>
          </cell>
          <cell r="Y363">
            <v>0</v>
          </cell>
          <cell r="Z363">
            <v>0</v>
          </cell>
          <cell r="AA363">
            <v>0</v>
          </cell>
          <cell r="AB363" t="str">
            <v>CAIXA REFERENCIAL</v>
          </cell>
          <cell r="AD363" t="str">
            <v>ASTU</v>
          </cell>
          <cell r="AE363" t="str">
            <v>ASSENTAMENTO DE TUBOS E PECAS</v>
          </cell>
          <cell r="AF363">
            <v>53</v>
          </cell>
          <cell r="AG363" t="str">
            <v>FORNEC E/OU ASSENT DE HIDRANTES TAMPOES E PECAS ES</v>
          </cell>
          <cell r="AH363">
            <v>0</v>
          </cell>
          <cell r="AI363">
            <v>0</v>
          </cell>
        </row>
        <row r="364">
          <cell r="G364">
            <v>83724</v>
          </cell>
          <cell r="H364" t="str">
            <v>ASSENTAMENTO DE PECAS, CONEXOES, APARELHOS E ACESSORIOS DE FERRO FUNDIDO DUCTIL, JUNTA ELASTICA, MECANICA OU FLANGEADA, COM DIAMETROS DE 50 A 300 MM.</v>
          </cell>
          <cell r="I364" t="str">
            <v>KG</v>
          </cell>
          <cell r="J364">
            <v>0.9</v>
          </cell>
          <cell r="K364" t="str">
            <v>INSUMO</v>
          </cell>
          <cell r="L364">
            <v>2700</v>
          </cell>
          <cell r="M364" t="str">
            <v>MONTADOR</v>
          </cell>
          <cell r="N364" t="str">
            <v>H</v>
          </cell>
          <cell r="O364">
            <v>0.03</v>
          </cell>
          <cell r="P364">
            <v>14.96</v>
          </cell>
          <cell r="Q364">
            <v>0.44</v>
          </cell>
          <cell r="AD364" t="str">
            <v>ASTU</v>
          </cell>
          <cell r="AE364" t="str">
            <v>ASSENTAMENTO DE TUBOS E PECAS</v>
          </cell>
          <cell r="AF364">
            <v>53</v>
          </cell>
          <cell r="AG364" t="str">
            <v>FORNEC E/OU ASSENT DE HIDRANTES TAMPOES E PECAS ES</v>
          </cell>
          <cell r="AH364">
            <v>0</v>
          </cell>
          <cell r="AI364">
            <v>0</v>
          </cell>
        </row>
        <row r="365">
          <cell r="G365">
            <v>83724</v>
          </cell>
          <cell r="H365" t="str">
            <v>ASSENTAMENTO DE PECAS, CONEXOES, APARELHOS E ACESSORIOS DE FERRO FUNDIDO DUCTIL, JUNTA ELASTICA, MECANICA OU FLANGEADA, COM DIAMETROS DE 50 A 300 MM.</v>
          </cell>
          <cell r="I365" t="str">
            <v>KG</v>
          </cell>
          <cell r="J365">
            <v>0.9</v>
          </cell>
          <cell r="K365" t="str">
            <v>INSUMO</v>
          </cell>
          <cell r="L365">
            <v>6111</v>
          </cell>
          <cell r="M365" t="str">
            <v>SERVENTE</v>
          </cell>
          <cell r="N365" t="str">
            <v>H</v>
          </cell>
          <cell r="O365">
            <v>0.06</v>
          </cell>
          <cell r="P365">
            <v>7.44</v>
          </cell>
          <cell r="Q365">
            <v>0.44</v>
          </cell>
          <cell r="AD365" t="str">
            <v>ASTU</v>
          </cell>
          <cell r="AE365" t="str">
            <v>ASSENTAMENTO DE TUBOS E PECAS</v>
          </cell>
          <cell r="AF365">
            <v>53</v>
          </cell>
          <cell r="AG365" t="str">
            <v>FORNEC E/OU ASSENT DE HIDRANTES TAMPOES E PECAS ES</v>
          </cell>
          <cell r="AH365">
            <v>0</v>
          </cell>
          <cell r="AI365">
            <v>0</v>
          </cell>
        </row>
        <row r="366">
          <cell r="G366">
            <v>83725</v>
          </cell>
          <cell r="H366" t="str">
            <v>ASSENTAMENTO DE PECAS, CONEXOES, APARELHOS E ACESSORIOS DE FERRO FUNDIDO DUCTIL, JUNTA ELASTICA, MECANICA OU FLANGEADA, COM DIAMETROS DE 350 A 600 MM.</v>
          </cell>
          <cell r="I366" t="str">
            <v>KG</v>
          </cell>
          <cell r="J366">
            <v>0.61</v>
          </cell>
          <cell r="R366">
            <v>0.4</v>
          </cell>
          <cell r="S366">
            <v>65.930000000000007</v>
          </cell>
          <cell r="T366">
            <v>0</v>
          </cell>
          <cell r="U366">
            <v>0</v>
          </cell>
          <cell r="V366">
            <v>0.2</v>
          </cell>
          <cell r="W366">
            <v>34.06</v>
          </cell>
          <cell r="X366">
            <v>0</v>
          </cell>
          <cell r="Y366">
            <v>0</v>
          </cell>
          <cell r="Z366">
            <v>0</v>
          </cell>
          <cell r="AA366">
            <v>0</v>
          </cell>
          <cell r="AB366" t="str">
            <v>CAIXA REFERENCIAL</v>
          </cell>
          <cell r="AD366" t="str">
            <v>ASTU</v>
          </cell>
          <cell r="AE366" t="str">
            <v>ASSENTAMENTO DE TUBOS E PECAS</v>
          </cell>
          <cell r="AF366">
            <v>53</v>
          </cell>
          <cell r="AG366" t="str">
            <v>FORNEC E/OU ASSENT DE HIDRANTES TAMPOES E PECAS ES</v>
          </cell>
          <cell r="AH366">
            <v>0</v>
          </cell>
          <cell r="AI366">
            <v>0</v>
          </cell>
        </row>
        <row r="367">
          <cell r="G367">
            <v>83725</v>
          </cell>
          <cell r="H367" t="str">
            <v>ASSENTAMENTO DE PECAS, CONEXOES, APARELHOS E ACESSORIOS DE FERRO FUNDIDO DUCTIL, JUNTA ELASTICA, MECANICA OU FLANGEADA, COM DIAMETROS DE 350 A 600 MM.</v>
          </cell>
          <cell r="I367" t="str">
            <v>KG</v>
          </cell>
          <cell r="J367">
            <v>0.61</v>
          </cell>
          <cell r="K367" t="str">
            <v>INSUMO</v>
          </cell>
          <cell r="L367">
            <v>2700</v>
          </cell>
          <cell r="M367" t="str">
            <v>MONTADOR</v>
          </cell>
          <cell r="N367" t="str">
            <v>H</v>
          </cell>
          <cell r="O367">
            <v>1.2E-2</v>
          </cell>
          <cell r="P367">
            <v>14.96</v>
          </cell>
          <cell r="Q367">
            <v>0.17</v>
          </cell>
          <cell r="AD367" t="str">
            <v>ASTU</v>
          </cell>
          <cell r="AE367" t="str">
            <v>ASSENTAMENTO DE TUBOS E PECAS</v>
          </cell>
          <cell r="AF367">
            <v>53</v>
          </cell>
          <cell r="AG367" t="str">
            <v>FORNEC E/OU ASSENT DE HIDRANTES TAMPOES E PECAS ES</v>
          </cell>
          <cell r="AH367">
            <v>0</v>
          </cell>
          <cell r="AI367">
            <v>0</v>
          </cell>
        </row>
        <row r="368">
          <cell r="G368">
            <v>83725</v>
          </cell>
          <cell r="H368" t="str">
            <v>ASSENTAMENTO DE PECAS, CONEXOES, APARELHOS E ACESSORIOS DE FERRO FUNDIDO DUCTIL, JUNTA ELASTICA, MECANICA OU FLANGEADA, COM DIAMETROS DE 350 A 600 MM.</v>
          </cell>
          <cell r="I368" t="str">
            <v>KG</v>
          </cell>
          <cell r="J368">
            <v>0.61</v>
          </cell>
          <cell r="K368" t="str">
            <v>INSUMO</v>
          </cell>
          <cell r="L368">
            <v>3367</v>
          </cell>
          <cell r="M368" t="str">
            <v>GUINDASTE AUTO-PROPELIDO, SOBRE PNEUS, C/ LANCA TELESCOPICA CAP * 15T * (INCL MANUTENCAO/OPERACAO)</v>
          </cell>
          <cell r="N368" t="str">
            <v>H</v>
          </cell>
          <cell r="O368">
            <v>2E-3</v>
          </cell>
          <cell r="P368">
            <v>104.14</v>
          </cell>
          <cell r="Q368">
            <v>0.2</v>
          </cell>
          <cell r="AD368" t="str">
            <v>ASTU</v>
          </cell>
          <cell r="AE368" t="str">
            <v>ASSENTAMENTO DE TUBOS E PECAS</v>
          </cell>
          <cell r="AF368">
            <v>53</v>
          </cell>
          <cell r="AG368" t="str">
            <v>FORNEC E/OU ASSENT DE HIDRANTES TAMPOES E PECAS ES</v>
          </cell>
          <cell r="AH368">
            <v>0</v>
          </cell>
          <cell r="AI368">
            <v>0</v>
          </cell>
        </row>
        <row r="369">
          <cell r="G369">
            <v>83725</v>
          </cell>
          <cell r="H369" t="str">
            <v>ASSENTAMENTO DE PECAS, CONEXOES, APARELHOS E ACESSORIOS DE FERRO FUNDIDO DUCTIL, JUNTA ELASTICA, MECANICA OU FLANGEADA, COM DIAMETROS DE 350 A 600 MM.</v>
          </cell>
          <cell r="I369" t="str">
            <v>KG</v>
          </cell>
          <cell r="J369">
            <v>0.61</v>
          </cell>
          <cell r="K369" t="str">
            <v>INSUMO</v>
          </cell>
          <cell r="L369">
            <v>6111</v>
          </cell>
          <cell r="M369" t="str">
            <v>SERVENTE</v>
          </cell>
          <cell r="N369" t="str">
            <v>H</v>
          </cell>
          <cell r="O369">
            <v>0.03</v>
          </cell>
          <cell r="P369">
            <v>7.44</v>
          </cell>
          <cell r="Q369">
            <v>0.22</v>
          </cell>
          <cell r="AD369" t="str">
            <v>ASTU</v>
          </cell>
          <cell r="AE369" t="str">
            <v>ASSENTAMENTO DE TUBOS E PECAS</v>
          </cell>
          <cell r="AF369">
            <v>53</v>
          </cell>
          <cell r="AG369" t="str">
            <v>FORNEC E/OU ASSENT DE HIDRANTES TAMPOES E PECAS ES</v>
          </cell>
          <cell r="AH369">
            <v>0</v>
          </cell>
          <cell r="AI369">
            <v>0</v>
          </cell>
        </row>
        <row r="370">
          <cell r="G370">
            <v>83726</v>
          </cell>
          <cell r="H370" t="str">
            <v>ASSENTAMENTO DE PECAS, CONEXOES, APARELHOS E ACESSORIOS DE FERRO FUNDIDO DUCTIL, JUNTA ELASTICA, MECANICA OU FLANGEADA, COM DIAMETROS DE 700 A 1200 MM.</v>
          </cell>
          <cell r="I370" t="str">
            <v>KG</v>
          </cell>
          <cell r="J370">
            <v>0.44</v>
          </cell>
          <cell r="R370">
            <v>0.36</v>
          </cell>
          <cell r="S370">
            <v>82.87</v>
          </cell>
          <cell r="T370">
            <v>0</v>
          </cell>
          <cell r="U370">
            <v>0</v>
          </cell>
          <cell r="V370">
            <v>7.0000000000000007E-2</v>
          </cell>
          <cell r="W370">
            <v>17.12</v>
          </cell>
          <cell r="X370">
            <v>0</v>
          </cell>
          <cell r="Y370">
            <v>0</v>
          </cell>
          <cell r="Z370">
            <v>0</v>
          </cell>
          <cell r="AA370">
            <v>0</v>
          </cell>
          <cell r="AB370" t="str">
            <v>CAIXA REFERENCIAL</v>
          </cell>
          <cell r="AD370" t="str">
            <v>ASTU</v>
          </cell>
          <cell r="AE370" t="str">
            <v>ASSENTAMENTO DE TUBOS E PECAS</v>
          </cell>
          <cell r="AF370">
            <v>53</v>
          </cell>
          <cell r="AG370" t="str">
            <v>FORNEC E/OU ASSENT DE HIDRANTES TAMPOES E PECAS ES</v>
          </cell>
          <cell r="AH370">
            <v>0</v>
          </cell>
          <cell r="AI370">
            <v>0</v>
          </cell>
        </row>
        <row r="371">
          <cell r="G371">
            <v>83726</v>
          </cell>
          <cell r="H371" t="str">
            <v>ASSENTAMENTO DE PECAS, CONEXOES, APARELHOS E ACESSORIOS DE FERRO FUNDIDO DUCTIL, JUNTA ELASTICA, MECANICA OU FLANGEADA, COM DIAMETROS DE 700 A 1200 MM.</v>
          </cell>
          <cell r="I371" t="str">
            <v>KG</v>
          </cell>
          <cell r="J371">
            <v>0.44</v>
          </cell>
          <cell r="K371" t="str">
            <v>INSUMO</v>
          </cell>
          <cell r="L371">
            <v>2700</v>
          </cell>
          <cell r="M371" t="str">
            <v>MONTADOR</v>
          </cell>
          <cell r="N371" t="str">
            <v>H</v>
          </cell>
          <cell r="O371">
            <v>1.0799999999999999E-2</v>
          </cell>
          <cell r="P371">
            <v>14.96</v>
          </cell>
          <cell r="Q371">
            <v>0.16</v>
          </cell>
          <cell r="AD371" t="str">
            <v>ASTU</v>
          </cell>
          <cell r="AE371" t="str">
            <v>ASSENTAMENTO DE TUBOS E PECAS</v>
          </cell>
          <cell r="AF371">
            <v>53</v>
          </cell>
          <cell r="AG371" t="str">
            <v>FORNEC E/OU ASSENT DE HIDRANTES TAMPOES E PECAS ES</v>
          </cell>
          <cell r="AH371">
            <v>0</v>
          </cell>
          <cell r="AI371">
            <v>0</v>
          </cell>
        </row>
        <row r="372">
          <cell r="G372">
            <v>83726</v>
          </cell>
          <cell r="H372" t="str">
            <v>ASSENTAMENTO DE PECAS, CONEXOES, APARELHOS E ACESSORIOS DE FERRO FUNDIDO DUCTIL, JUNTA ELASTICA, MECANICA OU FLANGEADA, COM DIAMETROS DE 700 A 1200 MM.</v>
          </cell>
          <cell r="I372" t="str">
            <v>KG</v>
          </cell>
          <cell r="J372">
            <v>0.44</v>
          </cell>
          <cell r="K372" t="str">
            <v>INSUMO</v>
          </cell>
          <cell r="L372">
            <v>3367</v>
          </cell>
          <cell r="M372" t="str">
            <v>GUINDASTE AUTO-PROPELIDO, SOBRE PNEUS, C/ LANCA TELESCOPICA CAP * 15T * (INCL MANUTENCAO/OPERACAO)</v>
          </cell>
          <cell r="N372" t="str">
            <v>H</v>
          </cell>
          <cell r="O372">
            <v>7.1999999999999994E-4</v>
          </cell>
          <cell r="P372">
            <v>104.14</v>
          </cell>
          <cell r="Q372">
            <v>7.0000000000000007E-2</v>
          </cell>
          <cell r="AD372" t="str">
            <v>ASTU</v>
          </cell>
          <cell r="AE372" t="str">
            <v>ASSENTAMENTO DE TUBOS E PECAS</v>
          </cell>
          <cell r="AF372">
            <v>53</v>
          </cell>
          <cell r="AG372" t="str">
            <v>FORNEC E/OU ASSENT DE HIDRANTES TAMPOES E PECAS ES</v>
          </cell>
          <cell r="AH372">
            <v>0</v>
          </cell>
          <cell r="AI372">
            <v>0</v>
          </cell>
        </row>
        <row r="373">
          <cell r="G373">
            <v>83726</v>
          </cell>
          <cell r="H373" t="str">
            <v>ASSENTAMENTO DE PECAS, CONEXOES, APARELHOS E ACESSORIOS DE FERRO FUNDIDO DUCTIL, JUNTA ELASTICA, MECANICA OU FLANGEADA, COM DIAMETROS DE 700 A 1200 MM.</v>
          </cell>
          <cell r="I373" t="str">
            <v>KG</v>
          </cell>
          <cell r="J373">
            <v>0.44</v>
          </cell>
          <cell r="K373" t="str">
            <v>INSUMO</v>
          </cell>
          <cell r="L373">
            <v>6111</v>
          </cell>
          <cell r="M373" t="str">
            <v>SERVENTE</v>
          </cell>
          <cell r="N373" t="str">
            <v>H</v>
          </cell>
          <cell r="O373">
            <v>2.7E-2</v>
          </cell>
          <cell r="P373">
            <v>7.44</v>
          </cell>
          <cell r="Q373">
            <v>0.2</v>
          </cell>
          <cell r="AD373" t="str">
            <v>ASTU</v>
          </cell>
          <cell r="AE373" t="str">
            <v>ASSENTAMENTO DE TUBOS E PECAS</v>
          </cell>
          <cell r="AF373">
            <v>53</v>
          </cell>
          <cell r="AG373" t="str">
            <v>FORNEC E/OU ASSENT DE HIDRANTES TAMPOES E PECAS ES</v>
          </cell>
          <cell r="AH373">
            <v>0</v>
          </cell>
          <cell r="AI373">
            <v>0</v>
          </cell>
        </row>
        <row r="374">
          <cell r="G374">
            <v>83536</v>
          </cell>
          <cell r="H374" t="str">
            <v>FORNECIMENTO E ASSENTAMENTO DE TUBO CERAMICO DN 375 MM, JUNTA ELASTICA.</v>
          </cell>
          <cell r="I374" t="str">
            <v>M</v>
          </cell>
          <cell r="J374">
            <v>109.35</v>
          </cell>
          <cell r="R374">
            <v>21.01</v>
          </cell>
          <cell r="S374">
            <v>19.21</v>
          </cell>
          <cell r="T374">
            <v>87.34</v>
          </cell>
          <cell r="U374">
            <v>79.87</v>
          </cell>
          <cell r="V374">
            <v>0.98</v>
          </cell>
          <cell r="W374">
            <v>0.9</v>
          </cell>
          <cell r="X374">
            <v>0</v>
          </cell>
          <cell r="Y374">
            <v>0</v>
          </cell>
          <cell r="Z374">
            <v>0</v>
          </cell>
          <cell r="AA374">
            <v>0</v>
          </cell>
          <cell r="AB374" t="str">
            <v>CAIXA REFERENCIAL</v>
          </cell>
          <cell r="AD374" t="str">
            <v>ASTU</v>
          </cell>
          <cell r="AE374" t="str">
            <v>ASSENTAMENTO DE TUBOS E PECAS</v>
          </cell>
          <cell r="AF374">
            <v>223</v>
          </cell>
          <cell r="AG374" t="str">
            <v>FORNEC E/OU ASSENT DE TUBO CERAMICO COM JUNTA ELAS</v>
          </cell>
          <cell r="AH374">
            <v>0</v>
          </cell>
          <cell r="AI374">
            <v>0</v>
          </cell>
        </row>
        <row r="375">
          <cell r="G375">
            <v>83536</v>
          </cell>
          <cell r="H375" t="str">
            <v>FORNECIMENTO E ASSENTAMENTO DE TUBO CERAMICO DN 375 MM, JUNTA ELASTICA.</v>
          </cell>
          <cell r="I375" t="str">
            <v>M</v>
          </cell>
          <cell r="J375">
            <v>109.35</v>
          </cell>
          <cell r="K375" t="str">
            <v>COMPOSICAO</v>
          </cell>
          <cell r="L375">
            <v>73585</v>
          </cell>
          <cell r="M375" t="str">
            <v>CAMINHAO CARROCERIA FIXA FORD F-12000 12T / 142CV</v>
          </cell>
          <cell r="N375" t="str">
            <v>CHP</v>
          </cell>
          <cell r="O375">
            <v>3.2500000000000001E-2</v>
          </cell>
          <cell r="P375">
            <v>103.1</v>
          </cell>
          <cell r="Q375">
            <v>3.35</v>
          </cell>
          <cell r="AD375" t="str">
            <v>ASTU</v>
          </cell>
          <cell r="AE375" t="str">
            <v>ASSENTAMENTO DE TUBOS E PECAS</v>
          </cell>
          <cell r="AF375">
            <v>223</v>
          </cell>
          <cell r="AG375" t="str">
            <v>FORNEC E/OU ASSENT DE TUBO CERAMICO COM JUNTA ELAS</v>
          </cell>
          <cell r="AH375">
            <v>0</v>
          </cell>
          <cell r="AI375">
            <v>0</v>
          </cell>
        </row>
        <row r="376">
          <cell r="G376">
            <v>83536</v>
          </cell>
          <cell r="H376" t="str">
            <v>FORNECIMENTO E ASSENTAMENTO DE TUBO CERAMICO DN 375 MM, JUNTA ELASTICA.</v>
          </cell>
          <cell r="I376" t="str">
            <v>M</v>
          </cell>
          <cell r="J376">
            <v>109.35</v>
          </cell>
          <cell r="K376" t="str">
            <v>INSUMO</v>
          </cell>
          <cell r="L376">
            <v>2700</v>
          </cell>
          <cell r="M376" t="str">
            <v>MONTADOR</v>
          </cell>
          <cell r="N376" t="str">
            <v>H</v>
          </cell>
          <cell r="O376">
            <v>0.83</v>
          </cell>
          <cell r="P376">
            <v>14.96</v>
          </cell>
          <cell r="Q376">
            <v>12.42</v>
          </cell>
          <cell r="AD376" t="str">
            <v>ASTU</v>
          </cell>
          <cell r="AE376" t="str">
            <v>ASSENTAMENTO DE TUBOS E PECAS</v>
          </cell>
          <cell r="AF376">
            <v>223</v>
          </cell>
          <cell r="AG376" t="str">
            <v>FORNEC E/OU ASSENT DE TUBO CERAMICO COM JUNTA ELAS</v>
          </cell>
          <cell r="AH376">
            <v>0</v>
          </cell>
          <cell r="AI376">
            <v>0</v>
          </cell>
        </row>
        <row r="377">
          <cell r="G377">
            <v>83536</v>
          </cell>
          <cell r="H377" t="str">
            <v>FORNECIMENTO E ASSENTAMENTO DE TUBO CERAMICO DN 375 MM, JUNTA ELASTICA.</v>
          </cell>
          <cell r="I377" t="str">
            <v>M</v>
          </cell>
          <cell r="J377">
            <v>109.35</v>
          </cell>
          <cell r="K377" t="str">
            <v>INSUMO</v>
          </cell>
          <cell r="L377">
            <v>6111</v>
          </cell>
          <cell r="M377" t="str">
            <v>SERVENTE</v>
          </cell>
          <cell r="N377" t="str">
            <v>H</v>
          </cell>
          <cell r="O377">
            <v>1.095</v>
          </cell>
          <cell r="P377">
            <v>7.44</v>
          </cell>
          <cell r="Q377">
            <v>8.15</v>
          </cell>
          <cell r="AD377" t="str">
            <v>ASTU</v>
          </cell>
          <cell r="AE377" t="str">
            <v>ASSENTAMENTO DE TUBOS E PECAS</v>
          </cell>
          <cell r="AF377">
            <v>223</v>
          </cell>
          <cell r="AG377" t="str">
            <v>FORNEC E/OU ASSENT DE TUBO CERAMICO COM JUNTA ELAS</v>
          </cell>
          <cell r="AH377">
            <v>0</v>
          </cell>
          <cell r="AI377">
            <v>0</v>
          </cell>
        </row>
        <row r="378">
          <cell r="G378">
            <v>83536</v>
          </cell>
          <cell r="H378" t="str">
            <v>FORNECIMENTO E ASSENTAMENTO DE TUBO CERAMICO DN 375 MM, JUNTA ELASTICA.</v>
          </cell>
          <cell r="I378" t="str">
            <v>M</v>
          </cell>
          <cell r="J378">
            <v>109.35</v>
          </cell>
          <cell r="K378" t="str">
            <v>INSUMO</v>
          </cell>
          <cell r="L378">
            <v>7712</v>
          </cell>
          <cell r="M378" t="str">
            <v>TUBO CERAMICA ESG EB-5 PB DN 375</v>
          </cell>
          <cell r="N378" t="str">
            <v>M</v>
          </cell>
          <cell r="O378">
            <v>1.1499999999999999</v>
          </cell>
          <cell r="P378">
            <v>74.27</v>
          </cell>
          <cell r="Q378">
            <v>85.41</v>
          </cell>
          <cell r="AD378" t="str">
            <v>ASTU</v>
          </cell>
          <cell r="AE378" t="str">
            <v>ASSENTAMENTO DE TUBOS E PECAS</v>
          </cell>
          <cell r="AF378">
            <v>223</v>
          </cell>
          <cell r="AG378" t="str">
            <v>FORNEC E/OU ASSENT DE TUBO CERAMICO COM JUNTA ELAS</v>
          </cell>
          <cell r="AH378">
            <v>0</v>
          </cell>
          <cell r="AI378">
            <v>0</v>
          </cell>
        </row>
        <row r="379">
          <cell r="G379">
            <v>83537</v>
          </cell>
          <cell r="H379" t="str">
            <v>FORNECIMENTO E ASSENTAMENTO DE TUBO CERAMICO DN 300 MM, JUNTA ELASTICA.</v>
          </cell>
          <cell r="I379" t="str">
            <v>M</v>
          </cell>
          <cell r="J379">
            <v>78.53</v>
          </cell>
          <cell r="R379">
            <v>19.28</v>
          </cell>
          <cell r="S379">
            <v>24.55</v>
          </cell>
          <cell r="T379">
            <v>58.46</v>
          </cell>
          <cell r="U379">
            <v>74.45</v>
          </cell>
          <cell r="V379">
            <v>0.78</v>
          </cell>
          <cell r="W379">
            <v>0.99</v>
          </cell>
          <cell r="X379">
            <v>0</v>
          </cell>
          <cell r="Y379">
            <v>0</v>
          </cell>
          <cell r="Z379">
            <v>0</v>
          </cell>
          <cell r="AA379">
            <v>0</v>
          </cell>
          <cell r="AB379" t="str">
            <v>CAIXA REFERENCIAL</v>
          </cell>
          <cell r="AD379" t="str">
            <v>ASTU</v>
          </cell>
          <cell r="AE379" t="str">
            <v>ASSENTAMENTO DE TUBOS E PECAS</v>
          </cell>
          <cell r="AF379">
            <v>223</v>
          </cell>
          <cell r="AG379" t="str">
            <v>FORNEC E/OU ASSENT DE TUBO CERAMICO COM JUNTA ELAS</v>
          </cell>
          <cell r="AH379">
            <v>0</v>
          </cell>
          <cell r="AI379">
            <v>0</v>
          </cell>
        </row>
        <row r="380">
          <cell r="G380">
            <v>83537</v>
          </cell>
          <cell r="H380" t="str">
            <v>FORNECIMENTO E ASSENTAMENTO DE TUBO CERAMICO DN 300 MM, JUNTA ELASTICA.</v>
          </cell>
          <cell r="I380" t="str">
            <v>M</v>
          </cell>
          <cell r="J380">
            <v>78.53</v>
          </cell>
          <cell r="K380" t="str">
            <v>COMPOSICAO</v>
          </cell>
          <cell r="L380">
            <v>73585</v>
          </cell>
          <cell r="M380" t="str">
            <v>CAMINHAO CARROCERIA FIXA FORD F-12000 12T / 142CV</v>
          </cell>
          <cell r="N380" t="str">
            <v>CHP</v>
          </cell>
          <cell r="O380">
            <v>2.5699999999999997E-2</v>
          </cell>
          <cell r="P380">
            <v>103.1</v>
          </cell>
          <cell r="Q380">
            <v>2.64</v>
          </cell>
          <cell r="AD380" t="str">
            <v>ASTU</v>
          </cell>
          <cell r="AE380" t="str">
            <v>ASSENTAMENTO DE TUBOS E PECAS</v>
          </cell>
          <cell r="AF380">
            <v>223</v>
          </cell>
          <cell r="AG380" t="str">
            <v>FORNEC E/OU ASSENT DE TUBO CERAMICO COM JUNTA ELAS</v>
          </cell>
          <cell r="AH380">
            <v>0</v>
          </cell>
          <cell r="AI380">
            <v>0</v>
          </cell>
        </row>
        <row r="381">
          <cell r="G381">
            <v>83537</v>
          </cell>
          <cell r="H381" t="str">
            <v>FORNECIMENTO E ASSENTAMENTO DE TUBO CERAMICO DN 300 MM, JUNTA ELASTICA.</v>
          </cell>
          <cell r="I381" t="str">
            <v>M</v>
          </cell>
          <cell r="J381">
            <v>78.53</v>
          </cell>
          <cell r="K381" t="str">
            <v>INSUMO</v>
          </cell>
          <cell r="L381">
            <v>2700</v>
          </cell>
          <cell r="M381" t="str">
            <v>MONTADOR</v>
          </cell>
          <cell r="N381" t="str">
            <v>H</v>
          </cell>
          <cell r="O381">
            <v>0.78999999999999992</v>
          </cell>
          <cell r="P381">
            <v>14.96</v>
          </cell>
          <cell r="Q381">
            <v>11.82</v>
          </cell>
          <cell r="AD381" t="str">
            <v>ASTU</v>
          </cell>
          <cell r="AE381" t="str">
            <v>ASSENTAMENTO DE TUBOS E PECAS</v>
          </cell>
          <cell r="AF381">
            <v>223</v>
          </cell>
          <cell r="AG381" t="str">
            <v>FORNEC E/OU ASSENT DE TUBO CERAMICO COM JUNTA ELAS</v>
          </cell>
          <cell r="AH381">
            <v>0</v>
          </cell>
          <cell r="AI381">
            <v>0</v>
          </cell>
        </row>
        <row r="382">
          <cell r="G382">
            <v>83537</v>
          </cell>
          <cell r="H382" t="str">
            <v>FORNECIMENTO E ASSENTAMENTO DE TUBO CERAMICO DN 300 MM, JUNTA ELASTICA.</v>
          </cell>
          <cell r="I382" t="str">
            <v>M</v>
          </cell>
          <cell r="J382">
            <v>78.53</v>
          </cell>
          <cell r="K382" t="str">
            <v>INSUMO</v>
          </cell>
          <cell r="L382">
            <v>6111</v>
          </cell>
          <cell r="M382" t="str">
            <v>SERVENTE</v>
          </cell>
          <cell r="N382" t="str">
            <v>H</v>
          </cell>
          <cell r="O382">
            <v>0.95499999999999996</v>
          </cell>
          <cell r="P382">
            <v>7.44</v>
          </cell>
          <cell r="Q382">
            <v>7.11</v>
          </cell>
          <cell r="AD382" t="str">
            <v>ASTU</v>
          </cell>
          <cell r="AE382" t="str">
            <v>ASSENTAMENTO DE TUBOS E PECAS</v>
          </cell>
          <cell r="AF382">
            <v>223</v>
          </cell>
          <cell r="AG382" t="str">
            <v>FORNEC E/OU ASSENT DE TUBO CERAMICO COM JUNTA ELAS</v>
          </cell>
          <cell r="AH382">
            <v>0</v>
          </cell>
          <cell r="AI382">
            <v>0</v>
          </cell>
        </row>
        <row r="383">
          <cell r="G383">
            <v>83537</v>
          </cell>
          <cell r="H383" t="str">
            <v>FORNECIMENTO E ASSENTAMENTO DE TUBO CERAMICO DN 300 MM, JUNTA ELASTICA.</v>
          </cell>
          <cell r="I383" t="str">
            <v>M</v>
          </cell>
          <cell r="J383">
            <v>78.53</v>
          </cell>
          <cell r="K383" t="str">
            <v>INSUMO</v>
          </cell>
          <cell r="L383">
            <v>7705</v>
          </cell>
          <cell r="M383" t="str">
            <v>TUBO CERAMICA ESG EB-5 PB DN 300</v>
          </cell>
          <cell r="N383" t="str">
            <v>M</v>
          </cell>
          <cell r="O383">
            <v>1.1499999999999999</v>
          </cell>
          <cell r="P383">
            <v>49.51</v>
          </cell>
          <cell r="Q383">
            <v>56.94</v>
          </cell>
          <cell r="AD383" t="str">
            <v>ASTU</v>
          </cell>
          <cell r="AE383" t="str">
            <v>ASSENTAMENTO DE TUBOS E PECAS</v>
          </cell>
          <cell r="AF383">
            <v>223</v>
          </cell>
          <cell r="AG383" t="str">
            <v>FORNEC E/OU ASSENT DE TUBO CERAMICO COM JUNTA ELAS</v>
          </cell>
          <cell r="AH383">
            <v>0</v>
          </cell>
          <cell r="AI383">
            <v>0</v>
          </cell>
        </row>
        <row r="384">
          <cell r="G384">
            <v>83538</v>
          </cell>
          <cell r="H384" t="str">
            <v>FORNECIMENTO E ASSENTAMENTO DE TUBO CERAMICO DN 250 MM, JUNTA ELASTICA.</v>
          </cell>
          <cell r="I384" t="str">
            <v>M</v>
          </cell>
          <cell r="J384">
            <v>57.36</v>
          </cell>
          <cell r="R384">
            <v>18</v>
          </cell>
          <cell r="S384">
            <v>31.37</v>
          </cell>
          <cell r="T384">
            <v>38.78</v>
          </cell>
          <cell r="U384">
            <v>67.61</v>
          </cell>
          <cell r="V384">
            <v>0.57000000000000006</v>
          </cell>
          <cell r="W384">
            <v>1</v>
          </cell>
          <cell r="X384">
            <v>0</v>
          </cell>
          <cell r="Y384">
            <v>0</v>
          </cell>
          <cell r="Z384">
            <v>0</v>
          </cell>
          <cell r="AA384">
            <v>0</v>
          </cell>
          <cell r="AB384" t="str">
            <v>CAIXA REFERENCIAL</v>
          </cell>
          <cell r="AD384" t="str">
            <v>ASTU</v>
          </cell>
          <cell r="AE384" t="str">
            <v>ASSENTAMENTO DE TUBOS E PECAS</v>
          </cell>
          <cell r="AF384">
            <v>223</v>
          </cell>
          <cell r="AG384" t="str">
            <v>FORNEC E/OU ASSENT DE TUBO CERAMICO COM JUNTA ELAS</v>
          </cell>
          <cell r="AH384">
            <v>0</v>
          </cell>
          <cell r="AI384">
            <v>0</v>
          </cell>
        </row>
        <row r="385">
          <cell r="G385">
            <v>83538</v>
          </cell>
          <cell r="H385" t="str">
            <v>FORNECIMENTO E ASSENTAMENTO DE TUBO CERAMICO DN 250 MM, JUNTA ELASTICA.</v>
          </cell>
          <cell r="I385" t="str">
            <v>M</v>
          </cell>
          <cell r="J385">
            <v>57.36</v>
          </cell>
          <cell r="K385" t="str">
            <v>COMPOSICAO</v>
          </cell>
          <cell r="L385">
            <v>73585</v>
          </cell>
          <cell r="M385" t="str">
            <v>CAMINHAO CARROCERIA FIXA FORD F-12000 12T / 142CV</v>
          </cell>
          <cell r="N385" t="str">
            <v>CHP</v>
          </cell>
          <cell r="O385">
            <v>1.9E-2</v>
          </cell>
          <cell r="P385">
            <v>103.1</v>
          </cell>
          <cell r="Q385">
            <v>1.9500000000000002</v>
          </cell>
          <cell r="AD385" t="str">
            <v>ASTU</v>
          </cell>
          <cell r="AE385" t="str">
            <v>ASSENTAMENTO DE TUBOS E PECAS</v>
          </cell>
          <cell r="AF385">
            <v>223</v>
          </cell>
          <cell r="AG385" t="str">
            <v>FORNEC E/OU ASSENT DE TUBO CERAMICO COM JUNTA ELAS</v>
          </cell>
          <cell r="AH385">
            <v>0</v>
          </cell>
          <cell r="AI385">
            <v>0</v>
          </cell>
        </row>
        <row r="386">
          <cell r="G386">
            <v>83538</v>
          </cell>
          <cell r="H386" t="str">
            <v>FORNECIMENTO E ASSENTAMENTO DE TUBO CERAMICO DN 250 MM, JUNTA ELASTICA.</v>
          </cell>
          <cell r="I386" t="str">
            <v>M</v>
          </cell>
          <cell r="J386">
            <v>57.36</v>
          </cell>
          <cell r="K386" t="str">
            <v>INSUMO</v>
          </cell>
          <cell r="L386">
            <v>2700</v>
          </cell>
          <cell r="M386" t="str">
            <v>MONTADOR</v>
          </cell>
          <cell r="N386" t="str">
            <v>H</v>
          </cell>
          <cell r="O386">
            <v>0.76</v>
          </cell>
          <cell r="P386">
            <v>14.96</v>
          </cell>
          <cell r="Q386">
            <v>11.37</v>
          </cell>
          <cell r="AD386" t="str">
            <v>ASTU</v>
          </cell>
          <cell r="AE386" t="str">
            <v>ASSENTAMENTO DE TUBOS E PECAS</v>
          </cell>
          <cell r="AF386">
            <v>223</v>
          </cell>
          <cell r="AG386" t="str">
            <v>FORNEC E/OU ASSENT DE TUBO CERAMICO COM JUNTA ELAS</v>
          </cell>
          <cell r="AH386">
            <v>0</v>
          </cell>
          <cell r="AI386">
            <v>0</v>
          </cell>
        </row>
        <row r="387">
          <cell r="G387">
            <v>83538</v>
          </cell>
          <cell r="H387" t="str">
            <v>FORNECIMENTO E ASSENTAMENTO DE TUBO CERAMICO DN 250 MM, JUNTA ELASTICA.</v>
          </cell>
          <cell r="I387" t="str">
            <v>M</v>
          </cell>
          <cell r="J387">
            <v>57.36</v>
          </cell>
          <cell r="K387" t="str">
            <v>INSUMO</v>
          </cell>
          <cell r="L387">
            <v>6111</v>
          </cell>
          <cell r="M387" t="str">
            <v>SERVENTE</v>
          </cell>
          <cell r="N387" t="str">
            <v>H</v>
          </cell>
          <cell r="O387">
            <v>0.85499999999999998</v>
          </cell>
          <cell r="P387">
            <v>7.44</v>
          </cell>
          <cell r="Q387">
            <v>6.36</v>
          </cell>
          <cell r="AD387" t="str">
            <v>ASTU</v>
          </cell>
          <cell r="AE387" t="str">
            <v>ASSENTAMENTO DE TUBOS E PECAS</v>
          </cell>
          <cell r="AF387">
            <v>223</v>
          </cell>
          <cell r="AG387" t="str">
            <v>FORNEC E/OU ASSENT DE TUBO CERAMICO COM JUNTA ELAS</v>
          </cell>
          <cell r="AH387">
            <v>0</v>
          </cell>
          <cell r="AI387">
            <v>0</v>
          </cell>
        </row>
        <row r="388">
          <cell r="G388">
            <v>83538</v>
          </cell>
          <cell r="H388" t="str">
            <v>FORNECIMENTO E ASSENTAMENTO DE TUBO CERAMICO DN 250 MM, JUNTA ELASTICA.</v>
          </cell>
          <cell r="I388" t="str">
            <v>M</v>
          </cell>
          <cell r="J388">
            <v>57.36</v>
          </cell>
          <cell r="K388" t="str">
            <v>INSUMO</v>
          </cell>
          <cell r="L388">
            <v>7704</v>
          </cell>
          <cell r="M388" t="str">
            <v>TUBO CERAMICA ESG EB-5 PB DN 250</v>
          </cell>
          <cell r="N388" t="str">
            <v>M</v>
          </cell>
          <cell r="O388">
            <v>1.1499999999999999</v>
          </cell>
          <cell r="P388">
            <v>32.74</v>
          </cell>
          <cell r="Q388">
            <v>37.65</v>
          </cell>
          <cell r="AD388" t="str">
            <v>ASTU</v>
          </cell>
          <cell r="AE388" t="str">
            <v>ASSENTAMENTO DE TUBOS E PECAS</v>
          </cell>
          <cell r="AF388">
            <v>223</v>
          </cell>
          <cell r="AG388" t="str">
            <v>FORNEC E/OU ASSENT DE TUBO CERAMICO COM JUNTA ELAS</v>
          </cell>
          <cell r="AH388">
            <v>0</v>
          </cell>
          <cell r="AI388">
            <v>0</v>
          </cell>
        </row>
        <row r="389">
          <cell r="G389">
            <v>83539</v>
          </cell>
          <cell r="H389" t="str">
            <v>FORNECIMENTO E ASSENTAMENTO DE TUBO CERAMICO DN 200, JUNTA ELASTICA.</v>
          </cell>
          <cell r="I389" t="str">
            <v>M</v>
          </cell>
          <cell r="J389">
            <v>39.82</v>
          </cell>
          <cell r="R389">
            <v>16.79</v>
          </cell>
          <cell r="S389">
            <v>42.17</v>
          </cell>
          <cell r="T389">
            <v>22.64</v>
          </cell>
          <cell r="U389">
            <v>56.86</v>
          </cell>
          <cell r="V389">
            <v>0.37</v>
          </cell>
          <cell r="W389">
            <v>0.95</v>
          </cell>
          <cell r="X389">
            <v>0</v>
          </cell>
          <cell r="Y389">
            <v>0</v>
          </cell>
          <cell r="Z389">
            <v>0</v>
          </cell>
          <cell r="AA389">
            <v>0</v>
          </cell>
          <cell r="AB389" t="str">
            <v>CAIXA REFERENCIAL</v>
          </cell>
          <cell r="AD389" t="str">
            <v>ASTU</v>
          </cell>
          <cell r="AE389" t="str">
            <v>ASSENTAMENTO DE TUBOS E PECAS</v>
          </cell>
          <cell r="AF389">
            <v>223</v>
          </cell>
          <cell r="AG389" t="str">
            <v>FORNEC E/OU ASSENT DE TUBO CERAMICO COM JUNTA ELAS</v>
          </cell>
          <cell r="AH389">
            <v>0</v>
          </cell>
          <cell r="AI389">
            <v>0</v>
          </cell>
        </row>
        <row r="390">
          <cell r="G390">
            <v>83539</v>
          </cell>
          <cell r="H390" t="str">
            <v>FORNECIMENTO E ASSENTAMENTO DE TUBO CERAMICO DN 200, JUNTA ELASTICA.</v>
          </cell>
          <cell r="I390" t="str">
            <v>M</v>
          </cell>
          <cell r="J390">
            <v>39.82</v>
          </cell>
          <cell r="K390" t="str">
            <v>COMPOSICAO</v>
          </cell>
          <cell r="L390">
            <v>73585</v>
          </cell>
          <cell r="M390" t="str">
            <v>CAMINHAO CARROCERIA FIXA FORD F-12000 12T / 142CV</v>
          </cell>
          <cell r="N390" t="str">
            <v>CHP</v>
          </cell>
          <cell r="O390">
            <v>1.2499999999999999E-2</v>
          </cell>
          <cell r="P390">
            <v>103.1</v>
          </cell>
          <cell r="Q390">
            <v>1.28</v>
          </cell>
          <cell r="AD390" t="str">
            <v>ASTU</v>
          </cell>
          <cell r="AE390" t="str">
            <v>ASSENTAMENTO DE TUBOS E PECAS</v>
          </cell>
          <cell r="AF390">
            <v>223</v>
          </cell>
          <cell r="AG390" t="str">
            <v>FORNEC E/OU ASSENT DE TUBO CERAMICO COM JUNTA ELAS</v>
          </cell>
          <cell r="AH390">
            <v>0</v>
          </cell>
          <cell r="AI390">
            <v>0</v>
          </cell>
        </row>
        <row r="391">
          <cell r="G391">
            <v>83539</v>
          </cell>
          <cell r="H391" t="str">
            <v>FORNECIMENTO E ASSENTAMENTO DE TUBO CERAMICO DN 200, JUNTA ELASTICA.</v>
          </cell>
          <cell r="I391" t="str">
            <v>M</v>
          </cell>
          <cell r="J391">
            <v>39.82</v>
          </cell>
          <cell r="K391" t="str">
            <v>INSUMO</v>
          </cell>
          <cell r="L391">
            <v>2700</v>
          </cell>
          <cell r="M391" t="str">
            <v>MONTADOR</v>
          </cell>
          <cell r="N391" t="str">
            <v>H</v>
          </cell>
          <cell r="O391">
            <v>0.73499999999999999</v>
          </cell>
          <cell r="P391">
            <v>14.96</v>
          </cell>
          <cell r="Q391">
            <v>11</v>
          </cell>
          <cell r="AD391" t="str">
            <v>ASTU</v>
          </cell>
          <cell r="AE391" t="str">
            <v>ASSENTAMENTO DE TUBOS E PECAS</v>
          </cell>
          <cell r="AF391">
            <v>223</v>
          </cell>
          <cell r="AG391" t="str">
            <v>FORNEC E/OU ASSENT DE TUBO CERAMICO COM JUNTA ELAS</v>
          </cell>
          <cell r="AH391">
            <v>0</v>
          </cell>
          <cell r="AI391">
            <v>0</v>
          </cell>
        </row>
        <row r="392">
          <cell r="G392">
            <v>83539</v>
          </cell>
          <cell r="H392" t="str">
            <v>FORNECIMENTO E ASSENTAMENTO DE TUBO CERAMICO DN 200, JUNTA ELASTICA.</v>
          </cell>
          <cell r="I392" t="str">
            <v>M</v>
          </cell>
          <cell r="J392">
            <v>39.82</v>
          </cell>
          <cell r="K392" t="str">
            <v>INSUMO</v>
          </cell>
          <cell r="L392">
            <v>6111</v>
          </cell>
          <cell r="M392" t="str">
            <v>SERVENTE</v>
          </cell>
          <cell r="N392" t="str">
            <v>H</v>
          </cell>
          <cell r="O392">
            <v>0.755</v>
          </cell>
          <cell r="P392">
            <v>7.44</v>
          </cell>
          <cell r="Q392">
            <v>5.62</v>
          </cell>
          <cell r="AD392" t="str">
            <v>ASTU</v>
          </cell>
          <cell r="AE392" t="str">
            <v>ASSENTAMENTO DE TUBOS E PECAS</v>
          </cell>
          <cell r="AF392">
            <v>223</v>
          </cell>
          <cell r="AG392" t="str">
            <v>FORNEC E/OU ASSENT DE TUBO CERAMICO COM JUNTA ELAS</v>
          </cell>
          <cell r="AH392">
            <v>0</v>
          </cell>
          <cell r="AI392">
            <v>0</v>
          </cell>
        </row>
        <row r="393">
          <cell r="G393">
            <v>83539</v>
          </cell>
          <cell r="H393" t="str">
            <v>FORNECIMENTO E ASSENTAMENTO DE TUBO CERAMICO DN 200, JUNTA ELASTICA.</v>
          </cell>
          <cell r="I393" t="str">
            <v>M</v>
          </cell>
          <cell r="J393">
            <v>39.82</v>
          </cell>
          <cell r="K393" t="str">
            <v>INSUMO</v>
          </cell>
          <cell r="L393">
            <v>7708</v>
          </cell>
          <cell r="M393" t="str">
            <v>TUBO CERAMICA ESG EB-5 PB DN 200</v>
          </cell>
          <cell r="N393" t="str">
            <v>M</v>
          </cell>
          <cell r="O393">
            <v>1.1499999999999999</v>
          </cell>
          <cell r="P393">
            <v>19.04</v>
          </cell>
          <cell r="Q393">
            <v>21.9</v>
          </cell>
          <cell r="AD393" t="str">
            <v>ASTU</v>
          </cell>
          <cell r="AE393" t="str">
            <v>ASSENTAMENTO DE TUBOS E PECAS</v>
          </cell>
          <cell r="AF393">
            <v>223</v>
          </cell>
          <cell r="AG393" t="str">
            <v>FORNEC E/OU ASSENT DE TUBO CERAMICO COM JUNTA ELAS</v>
          </cell>
          <cell r="AH393">
            <v>0</v>
          </cell>
          <cell r="AI393">
            <v>0</v>
          </cell>
        </row>
        <row r="394">
          <cell r="G394">
            <v>83619</v>
          </cell>
          <cell r="H394" t="str">
            <v>FORNECIMENTO E ASSENTAMENTO DE TUBO CERAMICO DN 150, COM JUNTA ELASTICA.</v>
          </cell>
          <cell r="I394" t="str">
            <v>M</v>
          </cell>
          <cell r="J394">
            <v>24.47</v>
          </cell>
          <cell r="R394">
            <v>10.57</v>
          </cell>
          <cell r="S394">
            <v>43.23</v>
          </cell>
          <cell r="T394">
            <v>13.61</v>
          </cell>
          <cell r="U394">
            <v>55.64</v>
          </cell>
          <cell r="V394">
            <v>0.27</v>
          </cell>
          <cell r="W394">
            <v>1.1100000000000001</v>
          </cell>
          <cell r="X394">
            <v>0</v>
          </cell>
          <cell r="Y394">
            <v>0</v>
          </cell>
          <cell r="Z394">
            <v>0</v>
          </cell>
          <cell r="AA394">
            <v>0</v>
          </cell>
          <cell r="AB394" t="str">
            <v>CAIXA REFERENCIAL</v>
          </cell>
          <cell r="AD394" t="str">
            <v>ASTU</v>
          </cell>
          <cell r="AE394" t="str">
            <v>ASSENTAMENTO DE TUBOS E PECAS</v>
          </cell>
          <cell r="AF394">
            <v>223</v>
          </cell>
          <cell r="AG394" t="str">
            <v>FORNEC E/OU ASSENT DE TUBO CERAMICO COM JUNTA ELAS</v>
          </cell>
          <cell r="AH394">
            <v>0</v>
          </cell>
          <cell r="AI394">
            <v>0</v>
          </cell>
        </row>
        <row r="395">
          <cell r="G395">
            <v>83619</v>
          </cell>
          <cell r="H395" t="str">
            <v>FORNECIMENTO E ASSENTAMENTO DE TUBO CERAMICO DN 150, COM JUNTA ELASTICA.</v>
          </cell>
          <cell r="I395" t="str">
            <v>M</v>
          </cell>
          <cell r="J395">
            <v>24.47</v>
          </cell>
          <cell r="K395" t="str">
            <v>COMPOSICAO</v>
          </cell>
          <cell r="L395">
            <v>73585</v>
          </cell>
          <cell r="M395" t="str">
            <v>CAMINHAO CARROCERIA FIXA FORD F-12000 12T / 142CV</v>
          </cell>
          <cell r="N395" t="str">
            <v>CHP</v>
          </cell>
          <cell r="O395">
            <v>8.9999999999999993E-3</v>
          </cell>
          <cell r="P395">
            <v>103.1</v>
          </cell>
          <cell r="Q395">
            <v>0.92</v>
          </cell>
          <cell r="AD395" t="str">
            <v>ASTU</v>
          </cell>
          <cell r="AE395" t="str">
            <v>ASSENTAMENTO DE TUBOS E PECAS</v>
          </cell>
          <cell r="AF395">
            <v>223</v>
          </cell>
          <cell r="AG395" t="str">
            <v>FORNEC E/OU ASSENT DE TUBO CERAMICO COM JUNTA ELAS</v>
          </cell>
          <cell r="AH395">
            <v>0</v>
          </cell>
          <cell r="AI395">
            <v>0</v>
          </cell>
        </row>
        <row r="396">
          <cell r="G396">
            <v>83619</v>
          </cell>
          <cell r="H396" t="str">
            <v>FORNECIMENTO E ASSENTAMENTO DE TUBO CERAMICO DN 150, COM JUNTA ELASTICA.</v>
          </cell>
          <cell r="I396" t="str">
            <v>M</v>
          </cell>
          <cell r="J396">
            <v>24.47</v>
          </cell>
          <cell r="K396" t="str">
            <v>INSUMO</v>
          </cell>
          <cell r="L396">
            <v>2700</v>
          </cell>
          <cell r="M396" t="str">
            <v>MONTADOR</v>
          </cell>
          <cell r="N396" t="str">
            <v>H</v>
          </cell>
          <cell r="O396">
            <v>0.42499999999999999</v>
          </cell>
          <cell r="P396">
            <v>14.96</v>
          </cell>
          <cell r="Q396">
            <v>6.36</v>
          </cell>
          <cell r="AD396" t="str">
            <v>ASTU</v>
          </cell>
          <cell r="AE396" t="str">
            <v>ASSENTAMENTO DE TUBOS E PECAS</v>
          </cell>
          <cell r="AF396">
            <v>223</v>
          </cell>
          <cell r="AG396" t="str">
            <v>FORNEC E/OU ASSENT DE TUBO CERAMICO COM JUNTA ELAS</v>
          </cell>
          <cell r="AH396">
            <v>0</v>
          </cell>
          <cell r="AI396">
            <v>0</v>
          </cell>
        </row>
        <row r="397">
          <cell r="G397">
            <v>83619</v>
          </cell>
          <cell r="H397" t="str">
            <v>FORNECIMENTO E ASSENTAMENTO DE TUBO CERAMICO DN 150, COM JUNTA ELASTICA.</v>
          </cell>
          <cell r="I397" t="str">
            <v>M</v>
          </cell>
          <cell r="J397">
            <v>24.47</v>
          </cell>
          <cell r="K397" t="str">
            <v>INSUMO</v>
          </cell>
          <cell r="L397">
            <v>6111</v>
          </cell>
          <cell r="M397" t="str">
            <v>SERVENTE</v>
          </cell>
          <cell r="N397" t="str">
            <v>H</v>
          </cell>
          <cell r="O397">
            <v>0.54999999999999993</v>
          </cell>
          <cell r="P397">
            <v>7.44</v>
          </cell>
          <cell r="Q397">
            <v>4.09</v>
          </cell>
          <cell r="AD397" t="str">
            <v>ASTU</v>
          </cell>
          <cell r="AE397" t="str">
            <v>ASSENTAMENTO DE TUBOS E PECAS</v>
          </cell>
          <cell r="AF397">
            <v>223</v>
          </cell>
          <cell r="AG397" t="str">
            <v>FORNEC E/OU ASSENT DE TUBO CERAMICO COM JUNTA ELAS</v>
          </cell>
          <cell r="AH397">
            <v>0</v>
          </cell>
          <cell r="AI397">
            <v>0</v>
          </cell>
        </row>
        <row r="398">
          <cell r="G398">
            <v>83619</v>
          </cell>
          <cell r="H398" t="str">
            <v>FORNECIMENTO E ASSENTAMENTO DE TUBO CERAMICO DN 150, COM JUNTA ELASTICA.</v>
          </cell>
          <cell r="I398" t="str">
            <v>M</v>
          </cell>
          <cell r="J398">
            <v>24.47</v>
          </cell>
          <cell r="K398" t="str">
            <v>INSUMO</v>
          </cell>
          <cell r="L398">
            <v>7703</v>
          </cell>
          <cell r="M398" t="str">
            <v>TUBO CERAMICA ESG EB-5 PB DN 150</v>
          </cell>
          <cell r="N398" t="str">
            <v>M</v>
          </cell>
          <cell r="O398">
            <v>1.1499999999999999</v>
          </cell>
          <cell r="P398">
            <v>11.37</v>
          </cell>
          <cell r="Q398">
            <v>13.08</v>
          </cell>
          <cell r="AD398" t="str">
            <v>ASTU</v>
          </cell>
          <cell r="AE398" t="str">
            <v>ASSENTAMENTO DE TUBOS E PECAS</v>
          </cell>
          <cell r="AF398">
            <v>223</v>
          </cell>
          <cell r="AG398" t="str">
            <v>FORNEC E/OU ASSENT DE TUBO CERAMICO COM JUNTA ELAS</v>
          </cell>
          <cell r="AH398">
            <v>0</v>
          </cell>
          <cell r="AI398">
            <v>0</v>
          </cell>
        </row>
        <row r="399">
          <cell r="G399">
            <v>83620</v>
          </cell>
          <cell r="H399" t="str">
            <v>FORNECIMENTO E ASSENTAMENTO DE TUBO CERAMICO DN 100 MM, COM JUNTA ELASTICA</v>
          </cell>
          <cell r="I399" t="str">
            <v>M</v>
          </cell>
          <cell r="J399">
            <v>17.86</v>
          </cell>
          <cell r="R399">
            <v>7.98</v>
          </cell>
          <cell r="S399">
            <v>44.7</v>
          </cell>
          <cell r="T399">
            <v>9.7200000000000006</v>
          </cell>
          <cell r="U399">
            <v>54.44</v>
          </cell>
          <cell r="V399">
            <v>0.15</v>
          </cell>
          <cell r="W399">
            <v>0.85</v>
          </cell>
          <cell r="X399">
            <v>0</v>
          </cell>
          <cell r="Y399">
            <v>0</v>
          </cell>
          <cell r="Z399">
            <v>0</v>
          </cell>
          <cell r="AA399">
            <v>0</v>
          </cell>
          <cell r="AB399" t="str">
            <v>CAIXA REFERENCIAL</v>
          </cell>
          <cell r="AD399" t="str">
            <v>ASTU</v>
          </cell>
          <cell r="AE399" t="str">
            <v>ASSENTAMENTO DE TUBOS E PECAS</v>
          </cell>
          <cell r="AF399">
            <v>223</v>
          </cell>
          <cell r="AG399" t="str">
            <v>FORNEC E/OU ASSENT DE TUBO CERAMICO COM JUNTA ELAS</v>
          </cell>
          <cell r="AH399">
            <v>0</v>
          </cell>
          <cell r="AI399">
            <v>0</v>
          </cell>
        </row>
        <row r="400">
          <cell r="G400">
            <v>83620</v>
          </cell>
          <cell r="H400" t="str">
            <v>FORNECIMENTO E ASSENTAMENTO DE TUBO CERAMICO DN 100 MM, COM JUNTA ELASTICA</v>
          </cell>
          <cell r="I400" t="str">
            <v>M</v>
          </cell>
          <cell r="J400">
            <v>17.86</v>
          </cell>
          <cell r="K400" t="str">
            <v>COMPOSICAO</v>
          </cell>
          <cell r="L400">
            <v>73585</v>
          </cell>
          <cell r="M400" t="str">
            <v>CAMINHAO CARROCERIA FIXA FORD F-12000 12T / 142CV</v>
          </cell>
          <cell r="N400" t="str">
            <v>CHP</v>
          </cell>
          <cell r="O400">
            <v>5.0000000000000001E-3</v>
          </cell>
          <cell r="P400">
            <v>103.1</v>
          </cell>
          <cell r="Q400">
            <v>0.51</v>
          </cell>
          <cell r="AD400" t="str">
            <v>ASTU</v>
          </cell>
          <cell r="AE400" t="str">
            <v>ASSENTAMENTO DE TUBOS E PECAS</v>
          </cell>
          <cell r="AF400">
            <v>223</v>
          </cell>
          <cell r="AG400" t="str">
            <v>FORNEC E/OU ASSENT DE TUBO CERAMICO COM JUNTA ELAS</v>
          </cell>
          <cell r="AH400">
            <v>0</v>
          </cell>
          <cell r="AI400">
            <v>0</v>
          </cell>
        </row>
        <row r="401">
          <cell r="G401">
            <v>83620</v>
          </cell>
          <cell r="H401" t="str">
            <v>FORNECIMENTO E ASSENTAMENTO DE TUBO CERAMICO DN 100 MM, COM JUNTA ELASTICA</v>
          </cell>
          <cell r="I401" t="str">
            <v>M</v>
          </cell>
          <cell r="J401">
            <v>17.86</v>
          </cell>
          <cell r="K401" t="str">
            <v>INSUMO</v>
          </cell>
          <cell r="L401">
            <v>2700</v>
          </cell>
          <cell r="M401" t="str">
            <v>MONTADOR</v>
          </cell>
          <cell r="N401" t="str">
            <v>H</v>
          </cell>
          <cell r="O401">
            <v>0.32999999999999996</v>
          </cell>
          <cell r="P401">
            <v>14.96</v>
          </cell>
          <cell r="Q401">
            <v>4.9400000000000004</v>
          </cell>
          <cell r="AD401" t="str">
            <v>ASTU</v>
          </cell>
          <cell r="AE401" t="str">
            <v>ASSENTAMENTO DE TUBOS E PECAS</v>
          </cell>
          <cell r="AF401">
            <v>223</v>
          </cell>
          <cell r="AG401" t="str">
            <v>FORNEC E/OU ASSENT DE TUBO CERAMICO COM JUNTA ELAS</v>
          </cell>
          <cell r="AH401">
            <v>0</v>
          </cell>
          <cell r="AI401">
            <v>0</v>
          </cell>
        </row>
        <row r="402">
          <cell r="G402">
            <v>83620</v>
          </cell>
          <cell r="H402" t="str">
            <v>FORNECIMENTO E ASSENTAMENTO DE TUBO CERAMICO DN 100 MM, COM JUNTA ELASTICA</v>
          </cell>
          <cell r="I402" t="str">
            <v>M</v>
          </cell>
          <cell r="J402">
            <v>17.86</v>
          </cell>
          <cell r="K402" t="str">
            <v>INSUMO</v>
          </cell>
          <cell r="L402">
            <v>6111</v>
          </cell>
          <cell r="M402" t="str">
            <v>SERVENTE</v>
          </cell>
          <cell r="N402" t="str">
            <v>H</v>
          </cell>
          <cell r="O402">
            <v>0.4</v>
          </cell>
          <cell r="P402">
            <v>7.44</v>
          </cell>
          <cell r="Q402">
            <v>2.97</v>
          </cell>
          <cell r="AD402" t="str">
            <v>ASTU</v>
          </cell>
          <cell r="AE402" t="str">
            <v>ASSENTAMENTO DE TUBOS E PECAS</v>
          </cell>
          <cell r="AF402">
            <v>223</v>
          </cell>
          <cell r="AG402" t="str">
            <v>FORNEC E/OU ASSENT DE TUBO CERAMICO COM JUNTA ELAS</v>
          </cell>
          <cell r="AH402">
            <v>0</v>
          </cell>
          <cell r="AI402">
            <v>0</v>
          </cell>
        </row>
        <row r="403">
          <cell r="G403">
            <v>83620</v>
          </cell>
          <cell r="H403" t="str">
            <v>FORNECIMENTO E ASSENTAMENTO DE TUBO CERAMICO DN 100 MM, COM JUNTA ELASTICA</v>
          </cell>
          <cell r="I403" t="str">
            <v>M</v>
          </cell>
          <cell r="J403">
            <v>17.86</v>
          </cell>
          <cell r="K403" t="str">
            <v>INSUMO</v>
          </cell>
          <cell r="L403">
            <v>7706</v>
          </cell>
          <cell r="M403" t="str">
            <v>TUBO CERAMICA ESG EB-5 PB DN 100</v>
          </cell>
          <cell r="N403" t="str">
            <v>M</v>
          </cell>
          <cell r="O403">
            <v>1.1499999999999999</v>
          </cell>
          <cell r="P403">
            <v>8.1999999999999993</v>
          </cell>
          <cell r="Q403">
            <v>9.43</v>
          </cell>
          <cell r="AD403" t="str">
            <v>ASTU</v>
          </cell>
          <cell r="AE403" t="str">
            <v>ASSENTAMENTO DE TUBOS E PECAS</v>
          </cell>
          <cell r="AF403">
            <v>223</v>
          </cell>
          <cell r="AG403" t="str">
            <v>FORNEC E/OU ASSENT DE TUBO CERAMICO COM JUNTA ELAS</v>
          </cell>
          <cell r="AH403">
            <v>0</v>
          </cell>
          <cell r="AI403">
            <v>0</v>
          </cell>
        </row>
        <row r="404">
          <cell r="G404" t="str">
            <v>74215/1</v>
          </cell>
          <cell r="H404" t="str">
            <v>MODULO TIPO: REDE DE AGUA, COM FORNECIMENTO E ASSENTAMENTO DE TUBO PVC DEFOFO 200MM EB-1208 P/ REDE AGUA JE 1 MPA, COMPREENDENDO: LOCACAO, CADASTRAMENTO DE INTERFERENCIAS, ESCAVACAO E REATERRO COMPACTADO DE VALA, EXCETO ROCHA, ATE 1,50 M, INCLUSIVE T</v>
          </cell>
          <cell r="I404" t="str">
            <v>M</v>
          </cell>
          <cell r="J404">
            <v>141.30000000000001</v>
          </cell>
          <cell r="R404">
            <v>6.45</v>
          </cell>
          <cell r="S404">
            <v>4.5600000000000005</v>
          </cell>
          <cell r="T404">
            <v>130.03</v>
          </cell>
          <cell r="U404">
            <v>92.02</v>
          </cell>
          <cell r="V404">
            <v>4.8100000000000005</v>
          </cell>
          <cell r="W404">
            <v>3.4</v>
          </cell>
          <cell r="X404">
            <v>0</v>
          </cell>
          <cell r="Y404">
            <v>0</v>
          </cell>
          <cell r="Z404">
            <v>0</v>
          </cell>
          <cell r="AA404">
            <v>0</v>
          </cell>
          <cell r="AB404" t="str">
            <v>CAIXA REFERENCIAL</v>
          </cell>
          <cell r="AD404" t="str">
            <v>ASTU</v>
          </cell>
          <cell r="AE404" t="str">
            <v>ASSENTAMENTO DE TUBOS E PECAS</v>
          </cell>
          <cell r="AF404">
            <v>230</v>
          </cell>
          <cell r="AG404" t="str">
            <v>FORNEC E/OU ASSENT DE TUBO PVC DEFOFO COM JUNTA EL</v>
          </cell>
          <cell r="AH404">
            <v>74215</v>
          </cell>
          <cell r="AI404" t="str">
            <v>MODULO TIPO - REDE DE AGUA &gt; FORN. E ASSENT. DE TUBOS DE PVC DEFOFO:  COMPREENDE LOCACAO DA OBRA, CADASTRAMENTO DE INTERFERENCIAS, ESCAVACAODE VALA, EXCETO ROCHA, PROFUNDIDADE ATE 1,50 METROS.                  INCLUI - CARGA, TRANSPORTE E DECARGA DO</v>
          </cell>
        </row>
        <row r="405">
          <cell r="G405" t="str">
            <v>74215/1</v>
          </cell>
          <cell r="H405" t="str">
            <v>MODULO TIPO: REDE DE AGUA, COM FORNECIMENTO E ASSENTAMENTO DE TUBO PVC DEFOFO 200MM EB-1208 P/ REDE AGUA JE 1 MPA, COMPREENDENDO: LOCACAO, CADASTRAMENTO DE INTERFERENCIAS, ESCAVACAO E REATERRO COMPACTADO DE VALA, EXCETO ROCHA, ATE 1,50 M, INCLUSIVE T</v>
          </cell>
          <cell r="I405" t="str">
            <v>M</v>
          </cell>
          <cell r="J405">
            <v>141.30000000000001</v>
          </cell>
          <cell r="K405" t="str">
            <v>INSUMO</v>
          </cell>
          <cell r="L405">
            <v>244</v>
          </cell>
          <cell r="M405" t="str">
            <v>AUXILIAR DE TOPÓGRAFO</v>
          </cell>
          <cell r="N405" t="str">
            <v>H</v>
          </cell>
          <cell r="O405">
            <v>8.0000000000000002E-3</v>
          </cell>
          <cell r="P405">
            <v>5.58</v>
          </cell>
          <cell r="Q405">
            <v>0.04</v>
          </cell>
          <cell r="AD405" t="str">
            <v>ASTU</v>
          </cell>
          <cell r="AE405" t="str">
            <v>ASSENTAMENTO DE TUBOS E PECAS</v>
          </cell>
          <cell r="AF405">
            <v>230</v>
          </cell>
          <cell r="AG405" t="str">
            <v>FORNEC E/OU ASSENT DE TUBO PVC DEFOFO COM JUNTA EL</v>
          </cell>
          <cell r="AH405">
            <v>74215</v>
          </cell>
          <cell r="AI405" t="str">
            <v>MODULO TIPO - REDE DE AGUA &gt; FORN. E ASSENT. DE TUBOS DE PVC DEFOFO:  COMPREENDE LOCACAO DA OBRA, CADASTRAMENTO DE INTERFERENCIAS, ESCAVACAODE VALA, EXCETO ROCHA, PROFUNDIDADE ATE 1,50 METROS.                  INCLUI - CARGA, TRANSPORTE E DECARGA DO</v>
          </cell>
        </row>
        <row r="406">
          <cell r="G406" t="str">
            <v>74215/1</v>
          </cell>
          <cell r="H406" t="str">
            <v>MODULO TIPO: REDE DE AGUA, COM FORNECIMENTO E ASSENTAMENTO DE TUBO PVC DEFOFO 200MM EB-1208 P/ REDE AGUA JE 1 MPA, COMPREENDENDO: LOCACAO, CADASTRAMENTO DE INTERFERENCIAS, ESCAVACAO E REATERRO COMPACTADO DE VALA, EXCETO ROCHA, ATE 1,50 M, INCLUSIVE T</v>
          </cell>
          <cell r="I406" t="str">
            <v>M</v>
          </cell>
          <cell r="J406">
            <v>141.30000000000001</v>
          </cell>
          <cell r="K406" t="str">
            <v>INSUMO</v>
          </cell>
          <cell r="L406">
            <v>1133</v>
          </cell>
          <cell r="M406" t="str">
            <v>CAMINHÃO BASCULANTE 5,0M3/11T DIESEL TIPO MERCEDES  142HP  LK-1214 OU EQUIV (INCL MANUT/OPERACAO)</v>
          </cell>
          <cell r="N406" t="str">
            <v>H</v>
          </cell>
          <cell r="O406">
            <v>9.0730999999999989E-3</v>
          </cell>
          <cell r="P406">
            <v>101.25</v>
          </cell>
          <cell r="Q406">
            <v>0.91</v>
          </cell>
          <cell r="AD406" t="str">
            <v>ASTU</v>
          </cell>
          <cell r="AE406" t="str">
            <v>ASSENTAMENTO DE TUBOS E PECAS</v>
          </cell>
          <cell r="AF406">
            <v>230</v>
          </cell>
          <cell r="AG406" t="str">
            <v>FORNEC E/OU ASSENT DE TUBO PVC DEFOFO COM JUNTA EL</v>
          </cell>
          <cell r="AH406">
            <v>74215</v>
          </cell>
          <cell r="AI406" t="str">
            <v>MODULO TIPO - REDE DE AGUA &gt; FORN. E ASSENT. DE TUBOS DE PVC DEFOFO:  COMPREENDE LOCACAO DA OBRA, CADASTRAMENTO DE INTERFERENCIAS, ESCAVACAODE VALA, EXCETO ROCHA, PROFUNDIDADE ATE 1,50 METROS.                  INCLUI - CARGA, TRANSPORTE E DECARGA DO</v>
          </cell>
        </row>
        <row r="407">
          <cell r="G407" t="str">
            <v>74215/1</v>
          </cell>
          <cell r="H407" t="str">
            <v>MODULO TIPO: REDE DE AGUA, COM FORNECIMENTO E ASSENTAMENTO DE TUBO PVC DEFOFO 200MM EB-1208 P/ REDE AGUA JE 1 MPA, COMPREENDENDO: LOCACAO, CADASTRAMENTO DE INTERFERENCIAS, ESCAVACAO E REATERRO COMPACTADO DE VALA, EXCETO ROCHA, ATE 1,50 M, INCLUSIVE T</v>
          </cell>
          <cell r="I407" t="str">
            <v>M</v>
          </cell>
          <cell r="J407">
            <v>141.30000000000001</v>
          </cell>
          <cell r="K407" t="str">
            <v>INSUMO</v>
          </cell>
          <cell r="L407">
            <v>1160</v>
          </cell>
          <cell r="M407" t="str">
            <v>VEICULO COMERCIAL LEVE - CAPACIDADE DE CARGA ATE 700 KG COM MOTOR A GASOLINA TIPO VW-SAVEIRO OU SIMILAR</v>
          </cell>
          <cell r="N407" t="str">
            <v>H</v>
          </cell>
          <cell r="O407">
            <v>0.01</v>
          </cell>
          <cell r="P407">
            <v>9.89</v>
          </cell>
          <cell r="Q407">
            <v>0.09</v>
          </cell>
          <cell r="AD407" t="str">
            <v>ASTU</v>
          </cell>
          <cell r="AE407" t="str">
            <v>ASSENTAMENTO DE TUBOS E PECAS</v>
          </cell>
          <cell r="AF407">
            <v>230</v>
          </cell>
          <cell r="AG407" t="str">
            <v>FORNEC E/OU ASSENT DE TUBO PVC DEFOFO COM JUNTA EL</v>
          </cell>
          <cell r="AH407">
            <v>74215</v>
          </cell>
          <cell r="AI407" t="str">
            <v>MODULO TIPO - REDE DE AGUA &gt; FORN. E ASSENT. DE TUBOS DE PVC DEFOFO:  COMPREENDE LOCACAO DA OBRA, CADASTRAMENTO DE INTERFERENCIAS, ESCAVACAODE VALA, EXCETO ROCHA, PROFUNDIDADE ATE 1,50 METROS.                  INCLUI - CARGA, TRANSPORTE E DECARGA DO</v>
          </cell>
        </row>
        <row r="408">
          <cell r="G408" t="str">
            <v>74215/1</v>
          </cell>
          <cell r="H408" t="str">
            <v>MODULO TIPO: REDE DE AGUA, COM FORNECIMENTO E ASSENTAMENTO DE TUBO PVC DEFOFO 200MM EB-1208 P/ REDE AGUA JE 1 MPA, COMPREENDENDO: LOCACAO, CADASTRAMENTO DE INTERFERENCIAS, ESCAVACAO E REATERRO COMPACTADO DE VALA, EXCETO ROCHA, ATE 1,50 M, INCLUSIVE T</v>
          </cell>
          <cell r="I408" t="str">
            <v>M</v>
          </cell>
          <cell r="J408">
            <v>141.30000000000001</v>
          </cell>
          <cell r="K408" t="str">
            <v>INSUMO</v>
          </cell>
          <cell r="L408">
            <v>1453</v>
          </cell>
          <cell r="M408" t="str">
            <v>COMPACTADOR SOLOS C/ PLACA VIBRATÓRIA MOTOR DIESEL/GASOLINA 7 A 10HP 400KG NÃO REVERSÍVEL TIPO DYNAPAC CM-20 OU EQUIV</v>
          </cell>
          <cell r="N408" t="str">
            <v>H</v>
          </cell>
          <cell r="O408">
            <v>3.1910000000000001E-2</v>
          </cell>
          <cell r="P408">
            <v>2.7</v>
          </cell>
          <cell r="Q408">
            <v>0.08</v>
          </cell>
          <cell r="AD408" t="str">
            <v>ASTU</v>
          </cell>
          <cell r="AE408" t="str">
            <v>ASSENTAMENTO DE TUBOS E PECAS</v>
          </cell>
          <cell r="AF408">
            <v>230</v>
          </cell>
          <cell r="AG408" t="str">
            <v>FORNEC E/OU ASSENT DE TUBO PVC DEFOFO COM JUNTA EL</v>
          </cell>
          <cell r="AH408">
            <v>74215</v>
          </cell>
          <cell r="AI408" t="str">
            <v>MODULO TIPO - REDE DE AGUA &gt; FORN. E ASSENT. DE TUBOS DE PVC DEFOFO:  COMPREENDE LOCACAO DA OBRA, CADASTRAMENTO DE INTERFERENCIAS, ESCAVACAODE VALA, EXCETO ROCHA, PROFUNDIDADE ATE 1,50 METROS.                  INCLUI - CARGA, TRANSPORTE E DECARGA DO</v>
          </cell>
        </row>
        <row r="409">
          <cell r="G409" t="str">
            <v>74215/1</v>
          </cell>
          <cell r="H409" t="str">
            <v>MODULO TIPO: REDE DE AGUA, COM FORNECIMENTO E ASSENTAMENTO DE TUBO PVC DEFOFO 200MM EB-1208 P/ REDE AGUA JE 1 MPA, COMPREENDENDO: LOCACAO, CADASTRAMENTO DE INTERFERENCIAS, ESCAVACAO E REATERRO COMPACTADO DE VALA, EXCETO ROCHA, ATE 1,50 M, INCLUSIVE T</v>
          </cell>
          <cell r="I409" t="str">
            <v>M</v>
          </cell>
          <cell r="J409">
            <v>141.30000000000001</v>
          </cell>
          <cell r="K409" t="str">
            <v>INSUMO</v>
          </cell>
          <cell r="L409">
            <v>2696</v>
          </cell>
          <cell r="M409" t="str">
            <v>ENCANADOR OU BOMBEIRO HIDRAULICO</v>
          </cell>
          <cell r="N409" t="str">
            <v>H</v>
          </cell>
          <cell r="O409">
            <v>0.125</v>
          </cell>
          <cell r="P409">
            <v>11.39</v>
          </cell>
          <cell r="Q409">
            <v>1.42</v>
          </cell>
          <cell r="AD409" t="str">
            <v>ASTU</v>
          </cell>
          <cell r="AE409" t="str">
            <v>ASSENTAMENTO DE TUBOS E PECAS</v>
          </cell>
          <cell r="AF409">
            <v>230</v>
          </cell>
          <cell r="AG409" t="str">
            <v>FORNEC E/OU ASSENT DE TUBO PVC DEFOFO COM JUNTA EL</v>
          </cell>
          <cell r="AH409">
            <v>74215</v>
          </cell>
          <cell r="AI409" t="str">
            <v>MODULO TIPO - REDE DE AGUA &gt; FORN. E ASSENT. DE TUBOS DE PVC DEFOFO:  COMPREENDE LOCACAO DA OBRA, CADASTRAMENTO DE INTERFERENCIAS, ESCAVACAODE VALA, EXCETO ROCHA, PROFUNDIDADE ATE 1,50 METROS.                  INCLUI - CARGA, TRANSPORTE E DECARGA DO</v>
          </cell>
        </row>
        <row r="410">
          <cell r="G410" t="str">
            <v>74215/1</v>
          </cell>
          <cell r="H410" t="str">
            <v>MODULO TIPO: REDE DE AGUA, COM FORNECIMENTO E ASSENTAMENTO DE TUBO PVC DEFOFO 200MM EB-1208 P/ REDE AGUA JE 1 MPA, COMPREENDENDO: LOCACAO, CADASTRAMENTO DE INTERFERENCIAS, ESCAVACAO E REATERRO COMPACTADO DE VALA, EXCETO ROCHA, ATE 1,50 M, INCLUSIVE T</v>
          </cell>
          <cell r="I410" t="str">
            <v>M</v>
          </cell>
          <cell r="J410">
            <v>141.30000000000001</v>
          </cell>
          <cell r="K410" t="str">
            <v>INSUMO</v>
          </cell>
          <cell r="L410">
            <v>2727</v>
          </cell>
          <cell r="M410" t="str">
            <v>ESCAVADEIRA HIDRAULICA C/ CLAMSHEL SOBRE PNEUS (INCL MANUTENCAO/OPERACAO)</v>
          </cell>
          <cell r="N410" t="str">
            <v>H</v>
          </cell>
          <cell r="O410">
            <v>1.61E-2</v>
          </cell>
          <cell r="P410">
            <v>122.65</v>
          </cell>
          <cell r="Q410">
            <v>1.97</v>
          </cell>
          <cell r="AD410" t="str">
            <v>ASTU</v>
          </cell>
          <cell r="AE410" t="str">
            <v>ASSENTAMENTO DE TUBOS E PECAS</v>
          </cell>
          <cell r="AF410">
            <v>230</v>
          </cell>
          <cell r="AG410" t="str">
            <v>FORNEC E/OU ASSENT DE TUBO PVC DEFOFO COM JUNTA EL</v>
          </cell>
          <cell r="AH410">
            <v>74215</v>
          </cell>
          <cell r="AI410" t="str">
            <v>MODULO TIPO - REDE DE AGUA &gt; FORN. E ASSENT. DE TUBOS DE PVC DEFOFO:  COMPREENDE LOCACAO DA OBRA, CADASTRAMENTO DE INTERFERENCIAS, ESCAVACAODE VALA, EXCETO ROCHA, PROFUNDIDADE ATE 1,50 METROS.                  INCLUI - CARGA, TRANSPORTE E DECARGA DO</v>
          </cell>
        </row>
        <row r="411">
          <cell r="G411" t="str">
            <v>74215/1</v>
          </cell>
          <cell r="H411" t="str">
            <v>MODULO TIPO: REDE DE AGUA, COM FORNECIMENTO E ASSENTAMENTO DE TUBO PVC DEFOFO 200MM EB-1208 P/ REDE AGUA JE 1 MPA, COMPREENDENDO: LOCACAO, CADASTRAMENTO DE INTERFERENCIAS, ESCAVACAO E REATERRO COMPACTADO DE VALA, EXCETO ROCHA, ATE 1,50 M, INCLUSIVE T</v>
          </cell>
          <cell r="I411" t="str">
            <v>M</v>
          </cell>
          <cell r="J411">
            <v>141.30000000000001</v>
          </cell>
          <cell r="K411" t="str">
            <v>INSUMO</v>
          </cell>
          <cell r="L411">
            <v>6044</v>
          </cell>
          <cell r="M411" t="str">
            <v>RETROESCAVADEIRA C/ CARREGADEIRA SOBRE PNEUS 75HP C/CONVERSOR DE TORQUE  (INCL MANUTENCAO/OPERACAO E COMBUSTÍVEL)</v>
          </cell>
          <cell r="N411" t="str">
            <v>H</v>
          </cell>
          <cell r="O411">
            <v>2.7999999999999997E-2</v>
          </cell>
          <cell r="P411">
            <v>61.99</v>
          </cell>
          <cell r="Q411">
            <v>1.73</v>
          </cell>
          <cell r="AD411" t="str">
            <v>ASTU</v>
          </cell>
          <cell r="AE411" t="str">
            <v>ASSENTAMENTO DE TUBOS E PECAS</v>
          </cell>
          <cell r="AF411">
            <v>230</v>
          </cell>
          <cell r="AG411" t="str">
            <v>FORNEC E/OU ASSENT DE TUBO PVC DEFOFO COM JUNTA EL</v>
          </cell>
          <cell r="AH411">
            <v>74215</v>
          </cell>
          <cell r="AI411" t="str">
            <v>MODULO TIPO - REDE DE AGUA &gt; FORN. E ASSENT. DE TUBOS DE PVC DEFOFO:  COMPREENDE LOCACAO DA OBRA, CADASTRAMENTO DE INTERFERENCIAS, ESCAVACAODE VALA, EXCETO ROCHA, PROFUNDIDADE ATE 1,50 METROS.                  INCLUI - CARGA, TRANSPORTE E DECARGA DO</v>
          </cell>
        </row>
        <row r="412">
          <cell r="G412" t="str">
            <v>74215/1</v>
          </cell>
          <cell r="H412" t="str">
            <v>MODULO TIPO: REDE DE AGUA, COM FORNECIMENTO E ASSENTAMENTO DE TUBO PVC DEFOFO 200MM EB-1208 P/ REDE AGUA JE 1 MPA, COMPREENDENDO: LOCACAO, CADASTRAMENTO DE INTERFERENCIAS, ESCAVACAO E REATERRO COMPACTADO DE VALA, EXCETO ROCHA, ATE 1,50 M, INCLUSIVE T</v>
          </cell>
          <cell r="I412" t="str">
            <v>M</v>
          </cell>
          <cell r="J412">
            <v>141.30000000000001</v>
          </cell>
          <cell r="K412" t="str">
            <v>INSUMO</v>
          </cell>
          <cell r="L412">
            <v>6111</v>
          </cell>
          <cell r="M412" t="str">
            <v>SERVENTE</v>
          </cell>
          <cell r="N412" t="str">
            <v>H</v>
          </cell>
          <cell r="O412">
            <v>0.65979999999999994</v>
          </cell>
          <cell r="P412">
            <v>7.44</v>
          </cell>
          <cell r="Q412">
            <v>4.91</v>
          </cell>
          <cell r="AD412" t="str">
            <v>ASTU</v>
          </cell>
          <cell r="AE412" t="str">
            <v>ASSENTAMENTO DE TUBOS E PECAS</v>
          </cell>
          <cell r="AF412">
            <v>230</v>
          </cell>
          <cell r="AG412" t="str">
            <v>FORNEC E/OU ASSENT DE TUBO PVC DEFOFO COM JUNTA EL</v>
          </cell>
          <cell r="AH412">
            <v>74215</v>
          </cell>
          <cell r="AI412" t="str">
            <v>MODULO TIPO - REDE DE AGUA &gt; FORN. E ASSENT. DE TUBOS DE PVC DEFOFO:  COMPREENDE LOCACAO DA OBRA, CADASTRAMENTO DE INTERFERENCIAS, ESCAVACAODE VALA, EXCETO ROCHA, PROFUNDIDADE ATE 1,50 METROS.                  INCLUI - CARGA, TRANSPORTE E DECARGA DO</v>
          </cell>
        </row>
        <row r="413">
          <cell r="G413" t="str">
            <v>74215/1</v>
          </cell>
          <cell r="H413" t="str">
            <v>MODULO TIPO: REDE DE AGUA, COM FORNECIMENTO E ASSENTAMENTO DE TUBO PVC DEFOFO 200MM EB-1208 P/ REDE AGUA JE 1 MPA, COMPREENDENDO: LOCACAO, CADASTRAMENTO DE INTERFERENCIAS, ESCAVACAO E REATERRO COMPACTADO DE VALA, EXCETO ROCHA, ATE 1,50 M, INCLUSIVE T</v>
          </cell>
          <cell r="I413" t="str">
            <v>M</v>
          </cell>
          <cell r="J413">
            <v>141.30000000000001</v>
          </cell>
          <cell r="K413" t="str">
            <v>INSUMO</v>
          </cell>
          <cell r="L413">
            <v>7592</v>
          </cell>
          <cell r="M413" t="str">
            <v>TOPOGRAFO</v>
          </cell>
          <cell r="N413" t="str">
            <v>H</v>
          </cell>
          <cell r="O413">
            <v>4.0000000000000001E-3</v>
          </cell>
          <cell r="P413">
            <v>16.72</v>
          </cell>
          <cell r="Q413">
            <v>0.06</v>
          </cell>
          <cell r="AD413" t="str">
            <v>ASTU</v>
          </cell>
          <cell r="AE413" t="str">
            <v>ASSENTAMENTO DE TUBOS E PECAS</v>
          </cell>
          <cell r="AF413">
            <v>230</v>
          </cell>
          <cell r="AG413" t="str">
            <v>FORNEC E/OU ASSENT DE TUBO PVC DEFOFO COM JUNTA EL</v>
          </cell>
          <cell r="AH413">
            <v>74215</v>
          </cell>
          <cell r="AI413" t="str">
            <v>MODULO TIPO - REDE DE AGUA &gt; FORN. E ASSENT. DE TUBOS DE PVC DEFOFO:  COMPREENDE LOCACAO DA OBRA, CADASTRAMENTO DE INTERFERENCIAS, ESCAVACAODE VALA, EXCETO ROCHA, PROFUNDIDADE ATE 1,50 METROS.                  INCLUI - CARGA, TRANSPORTE E DECARGA DO</v>
          </cell>
        </row>
        <row r="414">
          <cell r="G414" t="str">
            <v>74215/1</v>
          </cell>
          <cell r="H414" t="str">
            <v>MODULO TIPO: REDE DE AGUA, COM FORNECIMENTO E ASSENTAMENTO DE TUBO PVC DEFOFO 200MM EB-1208 P/ REDE AGUA JE 1 MPA, COMPREENDENDO: LOCACAO, CADASTRAMENTO DE INTERFERENCIAS, ESCAVACAO E REATERRO COMPACTADO DE VALA, EXCETO ROCHA, ATE 1,50 M, INCLUSIVE T</v>
          </cell>
          <cell r="I414" t="str">
            <v>M</v>
          </cell>
          <cell r="J414">
            <v>141.30000000000001</v>
          </cell>
          <cell r="K414" t="str">
            <v>INSUMO</v>
          </cell>
          <cell r="L414">
            <v>9829</v>
          </cell>
          <cell r="M414" t="str">
            <v>TUBO PVC DEFOFO EB-1208 P/ REDE AGUA JE 1 MPA DN 200MM</v>
          </cell>
          <cell r="N414" t="str">
            <v>M</v>
          </cell>
          <cell r="O414">
            <v>1.1000000000000001</v>
          </cell>
          <cell r="P414">
            <v>118.21</v>
          </cell>
          <cell r="Q414">
            <v>130.03</v>
          </cell>
          <cell r="AD414" t="str">
            <v>ASTU</v>
          </cell>
          <cell r="AE414" t="str">
            <v>ASSENTAMENTO DE TUBOS E PECAS</v>
          </cell>
          <cell r="AF414">
            <v>230</v>
          </cell>
          <cell r="AG414" t="str">
            <v>FORNEC E/OU ASSENT DE TUBO PVC DEFOFO COM JUNTA EL</v>
          </cell>
          <cell r="AH414">
            <v>74215</v>
          </cell>
          <cell r="AI414" t="str">
            <v>MODULO TIPO - REDE DE AGUA &gt; FORN. E ASSENT. DE TUBOS DE PVC DEFOFO:  COMPREENDE LOCACAO DA OBRA, CADASTRAMENTO DE INTERFERENCIAS, ESCAVACAODE VALA, EXCETO ROCHA, PROFUNDIDADE ATE 1,50 METROS.                  INCLUI - CARGA, TRANSPORTE E DECARGA DO</v>
          </cell>
        </row>
        <row r="415">
          <cell r="G415" t="str">
            <v>74215/2</v>
          </cell>
          <cell r="H415" t="str">
            <v>MODULO TIPO: REDE DE AGUA, COM FORNECIMENTO E ASSENTAMENTO DE TUBO PVC DEFOFO 150MM EB-1208 P/ REDE AGUA JE 1 MPA, COMPREENDENDO: LOCACAO, CADASTRAMENTO DE INTERFERENCIAS, ESCAVACAO E REATERRO COMPACTADO DE VALA, EXCETO ROCHA, ATE 1,50 M, INCLUSIVE T</v>
          </cell>
          <cell r="I415" t="str">
            <v>M</v>
          </cell>
          <cell r="J415">
            <v>84.76</v>
          </cell>
          <cell r="R415">
            <v>5.52</v>
          </cell>
          <cell r="S415">
            <v>6.51</v>
          </cell>
          <cell r="T415">
            <v>76.400000000000006</v>
          </cell>
          <cell r="U415">
            <v>90.14</v>
          </cell>
          <cell r="V415">
            <v>2.82</v>
          </cell>
          <cell r="W415">
            <v>3.33</v>
          </cell>
          <cell r="X415">
            <v>0</v>
          </cell>
          <cell r="Y415">
            <v>0</v>
          </cell>
          <cell r="Z415">
            <v>0</v>
          </cell>
          <cell r="AA415">
            <v>0</v>
          </cell>
          <cell r="AB415" t="str">
            <v>CAIXA REFERENCIAL</v>
          </cell>
          <cell r="AD415" t="str">
            <v>ASTU</v>
          </cell>
          <cell r="AE415" t="str">
            <v>ASSENTAMENTO DE TUBOS E PECAS</v>
          </cell>
          <cell r="AF415">
            <v>230</v>
          </cell>
          <cell r="AG415" t="str">
            <v>FORNEC E/OU ASSENT DE TUBO PVC DEFOFO COM JUNTA EL</v>
          </cell>
          <cell r="AH415">
            <v>74215</v>
          </cell>
          <cell r="AI415" t="str">
            <v>MODULO TIPO - REDE DE AGUA &gt; FORN. E ASSENT. DE TUBOS DE PVC DEFOFO:  COMPREENDE LOCACAO DA OBRA, CADASTRAMENTO DE INTERFERENCIAS, ESCAVACAODE VALA, EXCETO ROCHA, PROFUNDIDADE ATE 1,50 METROS.                  INCLUI - CARGA, TRANSPORTE E DECARGA DO</v>
          </cell>
        </row>
        <row r="416">
          <cell r="G416" t="str">
            <v>74215/2</v>
          </cell>
          <cell r="H416" t="str">
            <v>MODULO TIPO: REDE DE AGUA, COM FORNECIMENTO E ASSENTAMENTO DE TUBO PVC DEFOFO 150MM EB-1208 P/ REDE AGUA JE 1 MPA, COMPREENDENDO: LOCACAO, CADASTRAMENTO DE INTERFERENCIAS, ESCAVACAO E REATERRO COMPACTADO DE VALA, EXCETO ROCHA, ATE 1,50 M, INCLUSIVE T</v>
          </cell>
          <cell r="I416" t="str">
            <v>M</v>
          </cell>
          <cell r="J416">
            <v>84.76</v>
          </cell>
          <cell r="K416" t="str">
            <v>INSUMO</v>
          </cell>
          <cell r="L416">
            <v>244</v>
          </cell>
          <cell r="M416" t="str">
            <v>AUXILIAR DE TOPÓGRAFO</v>
          </cell>
          <cell r="N416" t="str">
            <v>H</v>
          </cell>
          <cell r="O416">
            <v>8.0000000000000002E-3</v>
          </cell>
          <cell r="P416">
            <v>5.58</v>
          </cell>
          <cell r="Q416">
            <v>0.04</v>
          </cell>
          <cell r="AD416" t="str">
            <v>ASTU</v>
          </cell>
          <cell r="AE416" t="str">
            <v>ASSENTAMENTO DE TUBOS E PECAS</v>
          </cell>
          <cell r="AF416">
            <v>230</v>
          </cell>
          <cell r="AG416" t="str">
            <v>FORNEC E/OU ASSENT DE TUBO PVC DEFOFO COM JUNTA EL</v>
          </cell>
          <cell r="AH416">
            <v>74215</v>
          </cell>
          <cell r="AI416" t="str">
            <v>MODULO TIPO - REDE DE AGUA &gt; FORN. E ASSENT. DE TUBOS DE PVC DEFOFO:  COMPREENDE LOCACAO DA OBRA, CADASTRAMENTO DE INTERFERENCIAS, ESCAVACAODE VALA, EXCETO ROCHA, PROFUNDIDADE ATE 1,50 METROS.                  INCLUI - CARGA, TRANSPORTE E DECARGA DO</v>
          </cell>
        </row>
        <row r="417">
          <cell r="G417" t="str">
            <v>74215/2</v>
          </cell>
          <cell r="H417" t="str">
            <v>MODULO TIPO: REDE DE AGUA, COM FORNECIMENTO E ASSENTAMENTO DE TUBO PVC DEFOFO 150MM EB-1208 P/ REDE AGUA JE 1 MPA, COMPREENDENDO: LOCACAO, CADASTRAMENTO DE INTERFERENCIAS, ESCAVACAO E REATERRO COMPACTADO DE VALA, EXCETO ROCHA, ATE 1,50 M, INCLUSIVE T</v>
          </cell>
          <cell r="I417" t="str">
            <v>M</v>
          </cell>
          <cell r="J417">
            <v>84.76</v>
          </cell>
          <cell r="K417" t="str">
            <v>INSUMO</v>
          </cell>
          <cell r="L417">
            <v>1133</v>
          </cell>
          <cell r="M417" t="str">
            <v>CAMINHÃO BASCULANTE 5,0M3/11T DIESEL TIPO MERCEDES  142HP  LK-1214 OU EQUIV (INCL MANUT/OPERACAO)</v>
          </cell>
          <cell r="N417" t="str">
            <v>H</v>
          </cell>
          <cell r="O417">
            <v>7.8307999999999989E-3</v>
          </cell>
          <cell r="P417">
            <v>101.25</v>
          </cell>
          <cell r="Q417">
            <v>0.79</v>
          </cell>
          <cell r="AD417" t="str">
            <v>ASTU</v>
          </cell>
          <cell r="AE417" t="str">
            <v>ASSENTAMENTO DE TUBOS E PECAS</v>
          </cell>
          <cell r="AF417">
            <v>230</v>
          </cell>
          <cell r="AG417" t="str">
            <v>FORNEC E/OU ASSENT DE TUBO PVC DEFOFO COM JUNTA EL</v>
          </cell>
          <cell r="AH417">
            <v>74215</v>
          </cell>
          <cell r="AI417" t="str">
            <v>MODULO TIPO - REDE DE AGUA &gt; FORN. E ASSENT. DE TUBOS DE PVC DEFOFO:  COMPREENDE LOCACAO DA OBRA, CADASTRAMENTO DE INTERFERENCIAS, ESCAVACAODE VALA, EXCETO ROCHA, PROFUNDIDADE ATE 1,50 METROS.                  INCLUI - CARGA, TRANSPORTE E DECARGA DO</v>
          </cell>
        </row>
        <row r="418">
          <cell r="G418" t="str">
            <v>74215/2</v>
          </cell>
          <cell r="H418" t="str">
            <v>MODULO TIPO: REDE DE AGUA, COM FORNECIMENTO E ASSENTAMENTO DE TUBO PVC DEFOFO 150MM EB-1208 P/ REDE AGUA JE 1 MPA, COMPREENDENDO: LOCACAO, CADASTRAMENTO DE INTERFERENCIAS, ESCAVACAO E REATERRO COMPACTADO DE VALA, EXCETO ROCHA, ATE 1,50 M, INCLUSIVE T</v>
          </cell>
          <cell r="I418" t="str">
            <v>M</v>
          </cell>
          <cell r="J418">
            <v>84.76</v>
          </cell>
          <cell r="K418" t="str">
            <v>INSUMO</v>
          </cell>
          <cell r="L418">
            <v>1160</v>
          </cell>
          <cell r="M418" t="str">
            <v>VEICULO COMERCIAL LEVE - CAPACIDADE DE CARGA ATE 700 KG COM MOTOR A GASOLINA TIPO VW-SAVEIRO OU SIMILAR</v>
          </cell>
          <cell r="N418" t="str">
            <v>H</v>
          </cell>
          <cell r="O418">
            <v>0.01</v>
          </cell>
          <cell r="P418">
            <v>9.89</v>
          </cell>
          <cell r="Q418">
            <v>0.09</v>
          </cell>
          <cell r="AD418" t="str">
            <v>ASTU</v>
          </cell>
          <cell r="AE418" t="str">
            <v>ASSENTAMENTO DE TUBOS E PECAS</v>
          </cell>
          <cell r="AF418">
            <v>230</v>
          </cell>
          <cell r="AG418" t="str">
            <v>FORNEC E/OU ASSENT DE TUBO PVC DEFOFO COM JUNTA EL</v>
          </cell>
          <cell r="AH418">
            <v>74215</v>
          </cell>
          <cell r="AI418" t="str">
            <v>MODULO TIPO - REDE DE AGUA &gt; FORN. E ASSENT. DE TUBOS DE PVC DEFOFO:  COMPREENDE LOCACAO DA OBRA, CADASTRAMENTO DE INTERFERENCIAS, ESCAVACAODE VALA, EXCETO ROCHA, PROFUNDIDADE ATE 1,50 METROS.                  INCLUI - CARGA, TRANSPORTE E DECARGA DO</v>
          </cell>
        </row>
        <row r="419">
          <cell r="G419" t="str">
            <v>74215/2</v>
          </cell>
          <cell r="H419" t="str">
            <v>MODULO TIPO: REDE DE AGUA, COM FORNECIMENTO E ASSENTAMENTO DE TUBO PVC DEFOFO 150MM EB-1208 P/ REDE AGUA JE 1 MPA, COMPREENDENDO: LOCACAO, CADASTRAMENTO DE INTERFERENCIAS, ESCAVACAO E REATERRO COMPACTADO DE VALA, EXCETO ROCHA, ATE 1,50 M, INCLUSIVE T</v>
          </cell>
          <cell r="I419" t="str">
            <v>M</v>
          </cell>
          <cell r="J419">
            <v>84.76</v>
          </cell>
          <cell r="K419" t="str">
            <v>INSUMO</v>
          </cell>
          <cell r="L419">
            <v>1453</v>
          </cell>
          <cell r="M419" t="str">
            <v>COMPACTADOR SOLOS C/ PLACA VIBRATÓRIA MOTOR DIESEL/GASOLINA 7 A 10HP 400KG NÃO REVERSÍVEL TIPO DYNAPAC CM-20 OU EQUIV</v>
          </cell>
          <cell r="N419" t="str">
            <v>H</v>
          </cell>
          <cell r="O419">
            <v>2.8299999999999999E-2</v>
          </cell>
          <cell r="P419">
            <v>2.7</v>
          </cell>
          <cell r="Q419">
            <v>7.0000000000000007E-2</v>
          </cell>
          <cell r="AD419" t="str">
            <v>ASTU</v>
          </cell>
          <cell r="AE419" t="str">
            <v>ASSENTAMENTO DE TUBOS E PECAS</v>
          </cell>
          <cell r="AF419">
            <v>230</v>
          </cell>
          <cell r="AG419" t="str">
            <v>FORNEC E/OU ASSENT DE TUBO PVC DEFOFO COM JUNTA EL</v>
          </cell>
          <cell r="AH419">
            <v>74215</v>
          </cell>
          <cell r="AI419" t="str">
            <v>MODULO TIPO - REDE DE AGUA &gt; FORN. E ASSENT. DE TUBOS DE PVC DEFOFO:  COMPREENDE LOCACAO DA OBRA, CADASTRAMENTO DE INTERFERENCIAS, ESCAVACAODE VALA, EXCETO ROCHA, PROFUNDIDADE ATE 1,50 METROS.                  INCLUI - CARGA, TRANSPORTE E DECARGA DO</v>
          </cell>
        </row>
        <row r="420">
          <cell r="G420" t="str">
            <v>74215/2</v>
          </cell>
          <cell r="H420" t="str">
            <v>MODULO TIPO: REDE DE AGUA, COM FORNECIMENTO E ASSENTAMENTO DE TUBO PVC DEFOFO 150MM EB-1208 P/ REDE AGUA JE 1 MPA, COMPREENDENDO: LOCACAO, CADASTRAMENTO DE INTERFERENCIAS, ESCAVACAO E REATERRO COMPACTADO DE VALA, EXCETO ROCHA, ATE 1,50 M, INCLUSIVE T</v>
          </cell>
          <cell r="I420" t="str">
            <v>M</v>
          </cell>
          <cell r="J420">
            <v>84.76</v>
          </cell>
          <cell r="K420" t="str">
            <v>INSUMO</v>
          </cell>
          <cell r="L420">
            <v>2696</v>
          </cell>
          <cell r="M420" t="str">
            <v>ENCANADOR OU BOMBEIRO HIDRAULICO</v>
          </cell>
          <cell r="N420" t="str">
            <v>H</v>
          </cell>
          <cell r="O420">
            <v>0.1</v>
          </cell>
          <cell r="P420">
            <v>11.39</v>
          </cell>
          <cell r="Q420">
            <v>1.1299999999999999</v>
          </cell>
          <cell r="AD420" t="str">
            <v>ASTU</v>
          </cell>
          <cell r="AE420" t="str">
            <v>ASSENTAMENTO DE TUBOS E PECAS</v>
          </cell>
          <cell r="AF420">
            <v>230</v>
          </cell>
          <cell r="AG420" t="str">
            <v>FORNEC E/OU ASSENT DE TUBO PVC DEFOFO COM JUNTA EL</v>
          </cell>
          <cell r="AH420">
            <v>74215</v>
          </cell>
          <cell r="AI420" t="str">
            <v>MODULO TIPO - REDE DE AGUA &gt; FORN. E ASSENT. DE TUBOS DE PVC DEFOFO:  COMPREENDE LOCACAO DA OBRA, CADASTRAMENTO DE INTERFERENCIAS, ESCAVACAODE VALA, EXCETO ROCHA, PROFUNDIDADE ATE 1,50 METROS.                  INCLUI - CARGA, TRANSPORTE E DECARGA DO</v>
          </cell>
        </row>
        <row r="421">
          <cell r="G421" t="str">
            <v>74215/2</v>
          </cell>
          <cell r="H421" t="str">
            <v>MODULO TIPO: REDE DE AGUA, COM FORNECIMENTO E ASSENTAMENTO DE TUBO PVC DEFOFO 150MM EB-1208 P/ REDE AGUA JE 1 MPA, COMPREENDENDO: LOCACAO, CADASTRAMENTO DE INTERFERENCIAS, ESCAVACAO E REATERRO COMPACTADO DE VALA, EXCETO ROCHA, ATE 1,50 M, INCLUSIVE T</v>
          </cell>
          <cell r="I421" t="str">
            <v>M</v>
          </cell>
          <cell r="J421">
            <v>84.76</v>
          </cell>
          <cell r="K421" t="str">
            <v>INSUMO</v>
          </cell>
          <cell r="L421">
            <v>2727</v>
          </cell>
          <cell r="M421" t="str">
            <v>ESCAVADEIRA HIDRAULICA C/ CLAMSHEL SOBRE PNEUS (INCL MANUTENCAO/OPERACAO)</v>
          </cell>
          <cell r="N421" t="str">
            <v>H</v>
          </cell>
          <cell r="O421">
            <v>1.3999999999999999E-2</v>
          </cell>
          <cell r="P421">
            <v>122.65</v>
          </cell>
          <cell r="Q421">
            <v>1.71</v>
          </cell>
          <cell r="AD421" t="str">
            <v>ASTU</v>
          </cell>
          <cell r="AE421" t="str">
            <v>ASSENTAMENTO DE TUBOS E PECAS</v>
          </cell>
          <cell r="AF421">
            <v>230</v>
          </cell>
          <cell r="AG421" t="str">
            <v>FORNEC E/OU ASSENT DE TUBO PVC DEFOFO COM JUNTA EL</v>
          </cell>
          <cell r="AH421">
            <v>74215</v>
          </cell>
          <cell r="AI421" t="str">
            <v>MODULO TIPO - REDE DE AGUA &gt; FORN. E ASSENT. DE TUBOS DE PVC DEFOFO:  COMPREENDE LOCACAO DA OBRA, CADASTRAMENTO DE INTERFERENCIAS, ESCAVACAODE VALA, EXCETO ROCHA, PROFUNDIDADE ATE 1,50 METROS.                  INCLUI - CARGA, TRANSPORTE E DECARGA DO</v>
          </cell>
        </row>
        <row r="422">
          <cell r="G422" t="str">
            <v>74215/2</v>
          </cell>
          <cell r="H422" t="str">
            <v>MODULO TIPO: REDE DE AGUA, COM FORNECIMENTO E ASSENTAMENTO DE TUBO PVC DEFOFO 150MM EB-1208 P/ REDE AGUA JE 1 MPA, COMPREENDENDO: LOCACAO, CADASTRAMENTO DE INTERFERENCIAS, ESCAVACAO E REATERRO COMPACTADO DE VALA, EXCETO ROCHA, ATE 1,50 M, INCLUSIVE T</v>
          </cell>
          <cell r="I422" t="str">
            <v>M</v>
          </cell>
          <cell r="J422">
            <v>84.76</v>
          </cell>
          <cell r="K422" t="str">
            <v>INSUMO</v>
          </cell>
          <cell r="L422">
            <v>6044</v>
          </cell>
          <cell r="M422" t="str">
            <v>RETROESCAVADEIRA C/ CARREGADEIRA SOBRE PNEUS 75HP C/CONVERSOR DE TORQUE  (INCL MANUTENCAO/OPERACAO E COMBUSTÍVEL)</v>
          </cell>
          <cell r="N422" t="str">
            <v>H</v>
          </cell>
          <cell r="O422">
            <v>2.3E-3</v>
          </cell>
          <cell r="P422">
            <v>61.99</v>
          </cell>
          <cell r="Q422">
            <v>0.14000000000000001</v>
          </cell>
          <cell r="AD422" t="str">
            <v>ASTU</v>
          </cell>
          <cell r="AE422" t="str">
            <v>ASSENTAMENTO DE TUBOS E PECAS</v>
          </cell>
          <cell r="AF422">
            <v>230</v>
          </cell>
          <cell r="AG422" t="str">
            <v>FORNEC E/OU ASSENT DE TUBO PVC DEFOFO COM JUNTA EL</v>
          </cell>
          <cell r="AH422">
            <v>74215</v>
          </cell>
          <cell r="AI422" t="str">
            <v>MODULO TIPO - REDE DE AGUA &gt; FORN. E ASSENT. DE TUBOS DE PVC DEFOFO:  COMPREENDE LOCACAO DA OBRA, CADASTRAMENTO DE INTERFERENCIAS, ESCAVACAODE VALA, EXCETO ROCHA, PROFUNDIDADE ATE 1,50 METROS.                  INCLUI - CARGA, TRANSPORTE E DECARGA DO</v>
          </cell>
        </row>
        <row r="423">
          <cell r="G423" t="str">
            <v>74215/2</v>
          </cell>
          <cell r="H423" t="str">
            <v>MODULO TIPO: REDE DE AGUA, COM FORNECIMENTO E ASSENTAMENTO DE TUBO PVC DEFOFO 150MM EB-1208 P/ REDE AGUA JE 1 MPA, COMPREENDENDO: LOCACAO, CADASTRAMENTO DE INTERFERENCIAS, ESCAVACAO E REATERRO COMPACTADO DE VALA, EXCETO ROCHA, ATE 1,50 M, INCLUSIVE T</v>
          </cell>
          <cell r="I423" t="str">
            <v>M</v>
          </cell>
          <cell r="J423">
            <v>84.76</v>
          </cell>
          <cell r="K423" t="str">
            <v>INSUMO</v>
          </cell>
          <cell r="L423">
            <v>6111</v>
          </cell>
          <cell r="M423" t="str">
            <v>SERVENTE</v>
          </cell>
          <cell r="N423" t="str">
            <v>H</v>
          </cell>
          <cell r="O423">
            <v>0.57340000000000002</v>
          </cell>
          <cell r="P423">
            <v>7.44</v>
          </cell>
          <cell r="Q423">
            <v>4.2699999999999996</v>
          </cell>
          <cell r="AD423" t="str">
            <v>ASTU</v>
          </cell>
          <cell r="AE423" t="str">
            <v>ASSENTAMENTO DE TUBOS E PECAS</v>
          </cell>
          <cell r="AF423">
            <v>230</v>
          </cell>
          <cell r="AG423" t="str">
            <v>FORNEC E/OU ASSENT DE TUBO PVC DEFOFO COM JUNTA EL</v>
          </cell>
          <cell r="AH423">
            <v>74215</v>
          </cell>
          <cell r="AI423" t="str">
            <v>MODULO TIPO - REDE DE AGUA &gt; FORN. E ASSENT. DE TUBOS DE PVC DEFOFO:  COMPREENDE LOCACAO DA OBRA, CADASTRAMENTO DE INTERFERENCIAS, ESCAVACAODE VALA, EXCETO ROCHA, PROFUNDIDADE ATE 1,50 METROS.                  INCLUI - CARGA, TRANSPORTE E DECARGA DO</v>
          </cell>
        </row>
        <row r="424">
          <cell r="G424" t="str">
            <v>74215/2</v>
          </cell>
          <cell r="H424" t="str">
            <v>MODULO TIPO: REDE DE AGUA, COM FORNECIMENTO E ASSENTAMENTO DE TUBO PVC DEFOFO 150MM EB-1208 P/ REDE AGUA JE 1 MPA, COMPREENDENDO: LOCACAO, CADASTRAMENTO DE INTERFERENCIAS, ESCAVACAO E REATERRO COMPACTADO DE VALA, EXCETO ROCHA, ATE 1,50 M, INCLUSIVE T</v>
          </cell>
          <cell r="I424" t="str">
            <v>M</v>
          </cell>
          <cell r="J424">
            <v>84.76</v>
          </cell>
          <cell r="K424" t="str">
            <v>INSUMO</v>
          </cell>
          <cell r="L424">
            <v>7592</v>
          </cell>
          <cell r="M424" t="str">
            <v>TOPOGRAFO</v>
          </cell>
          <cell r="N424" t="str">
            <v>H</v>
          </cell>
          <cell r="O424">
            <v>4.0000000000000001E-3</v>
          </cell>
          <cell r="P424">
            <v>16.72</v>
          </cell>
          <cell r="Q424">
            <v>0.06</v>
          </cell>
          <cell r="AD424" t="str">
            <v>ASTU</v>
          </cell>
          <cell r="AE424" t="str">
            <v>ASSENTAMENTO DE TUBOS E PECAS</v>
          </cell>
          <cell r="AF424">
            <v>230</v>
          </cell>
          <cell r="AG424" t="str">
            <v>FORNEC E/OU ASSENT DE TUBO PVC DEFOFO COM JUNTA EL</v>
          </cell>
          <cell r="AH424">
            <v>74215</v>
          </cell>
          <cell r="AI424" t="str">
            <v>MODULO TIPO - REDE DE AGUA &gt; FORN. E ASSENT. DE TUBOS DE PVC DEFOFO:  COMPREENDE LOCACAO DA OBRA, CADASTRAMENTO DE INTERFERENCIAS, ESCAVACAODE VALA, EXCETO ROCHA, PROFUNDIDADE ATE 1,50 METROS.                  INCLUI - CARGA, TRANSPORTE E DECARGA DO</v>
          </cell>
        </row>
        <row r="425">
          <cell r="G425" t="str">
            <v>74215/2</v>
          </cell>
          <cell r="H425" t="str">
            <v>MODULO TIPO: REDE DE AGUA, COM FORNECIMENTO E ASSENTAMENTO DE TUBO PVC DEFOFO 150MM EB-1208 P/ REDE AGUA JE 1 MPA, COMPREENDENDO: LOCACAO, CADASTRAMENTO DE INTERFERENCIAS, ESCAVACAO E REATERRO COMPACTADO DE VALA, EXCETO ROCHA, ATE 1,50 M, INCLUSIVE T</v>
          </cell>
          <cell r="I425" t="str">
            <v>M</v>
          </cell>
          <cell r="J425">
            <v>84.76</v>
          </cell>
          <cell r="K425" t="str">
            <v>INSUMO</v>
          </cell>
          <cell r="L425">
            <v>9828</v>
          </cell>
          <cell r="M425" t="str">
            <v>TUBO PVC DEFOFO EB-1208 P/ REDE AGUA JE 1 MPA DN 150MM</v>
          </cell>
          <cell r="N425" t="str">
            <v>M</v>
          </cell>
          <cell r="O425">
            <v>1.1000000000000001</v>
          </cell>
          <cell r="P425">
            <v>69.459999999999994</v>
          </cell>
          <cell r="Q425">
            <v>76.400000000000006</v>
          </cell>
          <cell r="AD425" t="str">
            <v>ASTU</v>
          </cell>
          <cell r="AE425" t="str">
            <v>ASSENTAMENTO DE TUBOS E PECAS</v>
          </cell>
          <cell r="AF425">
            <v>230</v>
          </cell>
          <cell r="AG425" t="str">
            <v>FORNEC E/OU ASSENT DE TUBO PVC DEFOFO COM JUNTA EL</v>
          </cell>
          <cell r="AH425">
            <v>74215</v>
          </cell>
          <cell r="AI425" t="str">
            <v>MODULO TIPO - REDE DE AGUA &gt; FORN. E ASSENT. DE TUBOS DE PVC DEFOFO:  COMPREENDE LOCACAO DA OBRA, CADASTRAMENTO DE INTERFERENCIAS, ESCAVACAODE VALA, EXCETO ROCHA, PROFUNDIDADE ATE 1,50 METROS.                  INCLUI - CARGA, TRANSPORTE E DECARGA DO</v>
          </cell>
        </row>
        <row r="426">
          <cell r="G426" t="str">
            <v>74215/3</v>
          </cell>
          <cell r="H426" t="str">
            <v>MODULO TIPO: REDE DE AGUA, COM FORNECIMENTO E ASSENTAMENTO DE TUBO PVC DEFOFO 100MM EB-1208 P/ REDE AGUA JE 1 MPA, COMPREENDENDO: LOCACAO, CADASTRAMENTO DE INTERFERENCIAS, ESCAVACAO E REATERRO COMPACTADO DE VALA, EXCETO ROCHA, ATE 1,50 M, INCLUSIVE T</v>
          </cell>
          <cell r="I426" t="str">
            <v>M</v>
          </cell>
          <cell r="J426">
            <v>45.21</v>
          </cell>
          <cell r="R426">
            <v>4.8499999999999996</v>
          </cell>
          <cell r="S426">
            <v>10.73</v>
          </cell>
          <cell r="T426">
            <v>37.630000000000003</v>
          </cell>
          <cell r="U426">
            <v>83.24</v>
          </cell>
          <cell r="V426">
            <v>2.72</v>
          </cell>
          <cell r="W426">
            <v>6.02</v>
          </cell>
          <cell r="X426">
            <v>0</v>
          </cell>
          <cell r="Y426">
            <v>0</v>
          </cell>
          <cell r="Z426">
            <v>0</v>
          </cell>
          <cell r="AA426">
            <v>0</v>
          </cell>
          <cell r="AB426" t="str">
            <v>CAIXA REFERENCIAL</v>
          </cell>
          <cell r="AD426" t="str">
            <v>ASTU</v>
          </cell>
          <cell r="AE426" t="str">
            <v>ASSENTAMENTO DE TUBOS E PECAS</v>
          </cell>
          <cell r="AF426">
            <v>230</v>
          </cell>
          <cell r="AG426" t="str">
            <v>FORNEC E/OU ASSENT DE TUBO PVC DEFOFO COM JUNTA EL</v>
          </cell>
          <cell r="AH426">
            <v>74215</v>
          </cell>
          <cell r="AI426" t="str">
            <v>MODULO TIPO - REDE DE AGUA &gt; FORN. E ASSENT. DE TUBOS DE PVC DEFOFO:  COMPREENDE LOCACAO DA OBRA, CADASTRAMENTO DE INTERFERENCIAS, ESCAVACAODE VALA, EXCETO ROCHA, PROFUNDIDADE ATE 1,50 METROS.                  INCLUI - CARGA, TRANSPORTE E DECARGA DO</v>
          </cell>
        </row>
        <row r="427">
          <cell r="G427" t="str">
            <v>74215/3</v>
          </cell>
          <cell r="H427" t="str">
            <v>MODULO TIPO: REDE DE AGUA, COM FORNECIMENTO E ASSENTAMENTO DE TUBO PVC DEFOFO 100MM EB-1208 P/ REDE AGUA JE 1 MPA, COMPREENDENDO: LOCACAO, CADASTRAMENTO DE INTERFERENCIAS, ESCAVACAO E REATERRO COMPACTADO DE VALA, EXCETO ROCHA, ATE 1,50 M, INCLUSIVE T</v>
          </cell>
          <cell r="I427" t="str">
            <v>M</v>
          </cell>
          <cell r="J427">
            <v>45.21</v>
          </cell>
          <cell r="K427" t="str">
            <v>INSUMO</v>
          </cell>
          <cell r="L427">
            <v>244</v>
          </cell>
          <cell r="M427" t="str">
            <v>AUXILIAR DE TOPÓGRAFO</v>
          </cell>
          <cell r="N427" t="str">
            <v>H</v>
          </cell>
          <cell r="O427">
            <v>8.0000000000000002E-3</v>
          </cell>
          <cell r="P427">
            <v>5.58</v>
          </cell>
          <cell r="Q427">
            <v>0.04</v>
          </cell>
          <cell r="AD427" t="str">
            <v>ASTU</v>
          </cell>
          <cell r="AE427" t="str">
            <v>ASSENTAMENTO DE TUBOS E PECAS</v>
          </cell>
          <cell r="AF427">
            <v>230</v>
          </cell>
          <cell r="AG427" t="str">
            <v>FORNEC E/OU ASSENT DE TUBO PVC DEFOFO COM JUNTA EL</v>
          </cell>
          <cell r="AH427">
            <v>74215</v>
          </cell>
          <cell r="AI427" t="str">
            <v>MODULO TIPO - REDE DE AGUA &gt; FORN. E ASSENT. DE TUBOS DE PVC DEFOFO:  COMPREENDE LOCACAO DA OBRA, CADASTRAMENTO DE INTERFERENCIAS, ESCAVACAODE VALA, EXCETO ROCHA, PROFUNDIDADE ATE 1,50 METROS.                  INCLUI - CARGA, TRANSPORTE E DECARGA DO</v>
          </cell>
        </row>
        <row r="428">
          <cell r="G428" t="str">
            <v>74215/3</v>
          </cell>
          <cell r="H428" t="str">
            <v>MODULO TIPO: REDE DE AGUA, COM FORNECIMENTO E ASSENTAMENTO DE TUBO PVC DEFOFO 100MM EB-1208 P/ REDE AGUA JE 1 MPA, COMPREENDENDO: LOCACAO, CADASTRAMENTO DE INTERFERENCIAS, ESCAVACAO E REATERRO COMPACTADO DE VALA, EXCETO ROCHA, ATE 1,50 M, INCLUSIVE T</v>
          </cell>
          <cell r="I428" t="str">
            <v>M</v>
          </cell>
          <cell r="J428">
            <v>45.21</v>
          </cell>
          <cell r="K428" t="str">
            <v>INSUMO</v>
          </cell>
          <cell r="L428">
            <v>1133</v>
          </cell>
          <cell r="M428" t="str">
            <v>CAMINHÃO BASCULANTE 5,0M3/11T DIESEL TIPO MERCEDES  142HP  LK-1214 OU EQUIV (INCL MANUT/OPERACAO)</v>
          </cell>
          <cell r="N428" t="str">
            <v>H</v>
          </cell>
          <cell r="O428">
            <v>7.5307999999999998E-3</v>
          </cell>
          <cell r="P428">
            <v>101.25</v>
          </cell>
          <cell r="Q428">
            <v>0.76</v>
          </cell>
          <cell r="AD428" t="str">
            <v>ASTU</v>
          </cell>
          <cell r="AE428" t="str">
            <v>ASSENTAMENTO DE TUBOS E PECAS</v>
          </cell>
          <cell r="AF428">
            <v>230</v>
          </cell>
          <cell r="AG428" t="str">
            <v>FORNEC E/OU ASSENT DE TUBO PVC DEFOFO COM JUNTA EL</v>
          </cell>
          <cell r="AH428">
            <v>74215</v>
          </cell>
          <cell r="AI428" t="str">
            <v>MODULO TIPO - REDE DE AGUA &gt; FORN. E ASSENT. DE TUBOS DE PVC DEFOFO:  COMPREENDE LOCACAO DA OBRA, CADASTRAMENTO DE INTERFERENCIAS, ESCAVACAODE VALA, EXCETO ROCHA, PROFUNDIDADE ATE 1,50 METROS.                  INCLUI - CARGA, TRANSPORTE E DECARGA DO</v>
          </cell>
        </row>
        <row r="429">
          <cell r="G429" t="str">
            <v>74215/3</v>
          </cell>
          <cell r="H429" t="str">
            <v>MODULO TIPO: REDE DE AGUA, COM FORNECIMENTO E ASSENTAMENTO DE TUBO PVC DEFOFO 100MM EB-1208 P/ REDE AGUA JE 1 MPA, COMPREENDENDO: LOCACAO, CADASTRAMENTO DE INTERFERENCIAS, ESCAVACAO E REATERRO COMPACTADO DE VALA, EXCETO ROCHA, ATE 1,50 M, INCLUSIVE T</v>
          </cell>
          <cell r="I429" t="str">
            <v>M</v>
          </cell>
          <cell r="J429">
            <v>45.21</v>
          </cell>
          <cell r="K429" t="str">
            <v>INSUMO</v>
          </cell>
          <cell r="L429">
            <v>1160</v>
          </cell>
          <cell r="M429" t="str">
            <v>VEICULO COMERCIAL LEVE - CAPACIDADE DE CARGA ATE 700 KG COM MOTOR A GASOLINA TIPO VW-SAVEIRO OU SIMILAR</v>
          </cell>
          <cell r="N429" t="str">
            <v>H</v>
          </cell>
          <cell r="O429">
            <v>0.01</v>
          </cell>
          <cell r="P429">
            <v>9.89</v>
          </cell>
          <cell r="Q429">
            <v>0.09</v>
          </cell>
          <cell r="AD429" t="str">
            <v>ASTU</v>
          </cell>
          <cell r="AE429" t="str">
            <v>ASSENTAMENTO DE TUBOS E PECAS</v>
          </cell>
          <cell r="AF429">
            <v>230</v>
          </cell>
          <cell r="AG429" t="str">
            <v>FORNEC E/OU ASSENT DE TUBO PVC DEFOFO COM JUNTA EL</v>
          </cell>
          <cell r="AH429">
            <v>74215</v>
          </cell>
          <cell r="AI429" t="str">
            <v>MODULO TIPO - REDE DE AGUA &gt; FORN. E ASSENT. DE TUBOS DE PVC DEFOFO:  COMPREENDE LOCACAO DA OBRA, CADASTRAMENTO DE INTERFERENCIAS, ESCAVACAODE VALA, EXCETO ROCHA, PROFUNDIDADE ATE 1,50 METROS.                  INCLUI - CARGA, TRANSPORTE E DECARGA DO</v>
          </cell>
        </row>
        <row r="430">
          <cell r="G430" t="str">
            <v>74215/3</v>
          </cell>
          <cell r="H430" t="str">
            <v>MODULO TIPO: REDE DE AGUA, COM FORNECIMENTO E ASSENTAMENTO DE TUBO PVC DEFOFO 100MM EB-1208 P/ REDE AGUA JE 1 MPA, COMPREENDENDO: LOCACAO, CADASTRAMENTO DE INTERFERENCIAS, ESCAVACAO E REATERRO COMPACTADO DE VALA, EXCETO ROCHA, ATE 1,50 M, INCLUSIVE T</v>
          </cell>
          <cell r="I430" t="str">
            <v>M</v>
          </cell>
          <cell r="J430">
            <v>45.21</v>
          </cell>
          <cell r="K430" t="str">
            <v>INSUMO</v>
          </cell>
          <cell r="L430">
            <v>1453</v>
          </cell>
          <cell r="M430" t="str">
            <v>COMPACTADOR SOLOS C/ PLACA VIBRATÓRIA MOTOR DIESEL/GASOLINA 7 A 10HP 400KG NÃO REVERSÍVEL TIPO DYNAPAC CM-20 OU EQUIV</v>
          </cell>
          <cell r="N430" t="str">
            <v>H</v>
          </cell>
          <cell r="O430">
            <v>2.75E-2</v>
          </cell>
          <cell r="P430">
            <v>2.7</v>
          </cell>
          <cell r="Q430">
            <v>7.0000000000000007E-2</v>
          </cell>
          <cell r="AD430" t="str">
            <v>ASTU</v>
          </cell>
          <cell r="AE430" t="str">
            <v>ASSENTAMENTO DE TUBOS E PECAS</v>
          </cell>
          <cell r="AF430">
            <v>230</v>
          </cell>
          <cell r="AG430" t="str">
            <v>FORNEC E/OU ASSENT DE TUBO PVC DEFOFO COM JUNTA EL</v>
          </cell>
          <cell r="AH430">
            <v>74215</v>
          </cell>
          <cell r="AI430" t="str">
            <v>MODULO TIPO - REDE DE AGUA &gt; FORN. E ASSENT. DE TUBOS DE PVC DEFOFO:  COMPREENDE LOCACAO DA OBRA, CADASTRAMENTO DE INTERFERENCIAS, ESCAVACAODE VALA, EXCETO ROCHA, PROFUNDIDADE ATE 1,50 METROS.                  INCLUI - CARGA, TRANSPORTE E DECARGA DO</v>
          </cell>
        </row>
        <row r="431">
          <cell r="G431" t="str">
            <v>74215/3</v>
          </cell>
          <cell r="H431" t="str">
            <v>MODULO TIPO: REDE DE AGUA, COM FORNECIMENTO E ASSENTAMENTO DE TUBO PVC DEFOFO 100MM EB-1208 P/ REDE AGUA JE 1 MPA, COMPREENDENDO: LOCACAO, CADASTRAMENTO DE INTERFERENCIAS, ESCAVACAO E REATERRO COMPACTADO DE VALA, EXCETO ROCHA, ATE 1,50 M, INCLUSIVE T</v>
          </cell>
          <cell r="I431" t="str">
            <v>M</v>
          </cell>
          <cell r="J431">
            <v>45.21</v>
          </cell>
          <cell r="K431" t="str">
            <v>INSUMO</v>
          </cell>
          <cell r="L431">
            <v>2696</v>
          </cell>
          <cell r="M431" t="str">
            <v>ENCANADOR OU BOMBEIRO HIDRAULICO</v>
          </cell>
          <cell r="N431" t="str">
            <v>H</v>
          </cell>
          <cell r="O431">
            <v>6.9999999999999993E-2</v>
          </cell>
          <cell r="P431">
            <v>11.39</v>
          </cell>
          <cell r="Q431">
            <v>0.79</v>
          </cell>
          <cell r="AD431" t="str">
            <v>ASTU</v>
          </cell>
          <cell r="AE431" t="str">
            <v>ASSENTAMENTO DE TUBOS E PECAS</v>
          </cell>
          <cell r="AF431">
            <v>230</v>
          </cell>
          <cell r="AG431" t="str">
            <v>FORNEC E/OU ASSENT DE TUBO PVC DEFOFO COM JUNTA EL</v>
          </cell>
          <cell r="AH431">
            <v>74215</v>
          </cell>
          <cell r="AI431" t="str">
            <v>MODULO TIPO - REDE DE AGUA &gt; FORN. E ASSENT. DE TUBOS DE PVC DEFOFO:  COMPREENDE LOCACAO DA OBRA, CADASTRAMENTO DE INTERFERENCIAS, ESCAVACAODE VALA, EXCETO ROCHA, PROFUNDIDADE ATE 1,50 METROS.                  INCLUI - CARGA, TRANSPORTE E DECARGA DO</v>
          </cell>
        </row>
        <row r="432">
          <cell r="G432" t="str">
            <v>74215/3</v>
          </cell>
          <cell r="H432" t="str">
            <v>MODULO TIPO: REDE DE AGUA, COM FORNECIMENTO E ASSENTAMENTO DE TUBO PVC DEFOFO 100MM EB-1208 P/ REDE AGUA JE 1 MPA, COMPREENDENDO: LOCACAO, CADASTRAMENTO DE INTERFERENCIAS, ESCAVACAO E REATERRO COMPACTADO DE VALA, EXCETO ROCHA, ATE 1,50 M, INCLUSIVE T</v>
          </cell>
          <cell r="I432" t="str">
            <v>M</v>
          </cell>
          <cell r="J432">
            <v>45.21</v>
          </cell>
          <cell r="K432" t="str">
            <v>INSUMO</v>
          </cell>
          <cell r="L432">
            <v>2727</v>
          </cell>
          <cell r="M432" t="str">
            <v>ESCAVADEIRA HIDRAULICA C/ CLAMSHEL SOBRE PNEUS (INCL MANUTENCAO/OPERACAO)</v>
          </cell>
          <cell r="N432" t="str">
            <v>H</v>
          </cell>
          <cell r="O432">
            <v>1.3399999999999999E-2</v>
          </cell>
          <cell r="P432">
            <v>122.65</v>
          </cell>
          <cell r="Q432">
            <v>1.64</v>
          </cell>
          <cell r="AD432" t="str">
            <v>ASTU</v>
          </cell>
          <cell r="AE432" t="str">
            <v>ASSENTAMENTO DE TUBOS E PECAS</v>
          </cell>
          <cell r="AF432">
            <v>230</v>
          </cell>
          <cell r="AG432" t="str">
            <v>FORNEC E/OU ASSENT DE TUBO PVC DEFOFO COM JUNTA EL</v>
          </cell>
          <cell r="AH432">
            <v>74215</v>
          </cell>
          <cell r="AI432" t="str">
            <v>MODULO TIPO - REDE DE AGUA &gt; FORN. E ASSENT. DE TUBOS DE PVC DEFOFO:  COMPREENDE LOCACAO DA OBRA, CADASTRAMENTO DE INTERFERENCIAS, ESCAVACAODE VALA, EXCETO ROCHA, PROFUNDIDADE ATE 1,50 METROS.                  INCLUI - CARGA, TRANSPORTE E DECARGA DO</v>
          </cell>
        </row>
        <row r="433">
          <cell r="G433" t="str">
            <v>74215/3</v>
          </cell>
          <cell r="H433" t="str">
            <v>MODULO TIPO: REDE DE AGUA, COM FORNECIMENTO E ASSENTAMENTO DE TUBO PVC DEFOFO 100MM EB-1208 P/ REDE AGUA JE 1 MPA, COMPREENDENDO: LOCACAO, CADASTRAMENTO DE INTERFERENCIAS, ESCAVACAO E REATERRO COMPACTADO DE VALA, EXCETO ROCHA, ATE 1,50 M, INCLUSIVE T</v>
          </cell>
          <cell r="I433" t="str">
            <v>M</v>
          </cell>
          <cell r="J433">
            <v>45.21</v>
          </cell>
          <cell r="K433" t="str">
            <v>INSUMO</v>
          </cell>
          <cell r="L433">
            <v>6044</v>
          </cell>
          <cell r="M433" t="str">
            <v>RETROESCAVADEIRA C/ CARREGADEIRA SOBRE PNEUS 75HP C/CONVERSOR DE TORQUE  (INCL MANUTENCAO/OPERACAO E COMBUSTÍVEL)</v>
          </cell>
          <cell r="N433" t="str">
            <v>H</v>
          </cell>
          <cell r="O433">
            <v>2.3E-3</v>
          </cell>
          <cell r="P433">
            <v>61.99</v>
          </cell>
          <cell r="Q433">
            <v>0.14000000000000001</v>
          </cell>
          <cell r="AD433" t="str">
            <v>ASTU</v>
          </cell>
          <cell r="AE433" t="str">
            <v>ASSENTAMENTO DE TUBOS E PECAS</v>
          </cell>
          <cell r="AF433">
            <v>230</v>
          </cell>
          <cell r="AG433" t="str">
            <v>FORNEC E/OU ASSENT DE TUBO PVC DEFOFO COM JUNTA EL</v>
          </cell>
          <cell r="AH433">
            <v>74215</v>
          </cell>
          <cell r="AI433" t="str">
            <v>MODULO TIPO - REDE DE AGUA &gt; FORN. E ASSENT. DE TUBOS DE PVC DEFOFO:  COMPREENDE LOCACAO DA OBRA, CADASTRAMENTO DE INTERFERENCIAS, ESCAVACAODE VALA, EXCETO ROCHA, PROFUNDIDADE ATE 1,50 METROS.                  INCLUI - CARGA, TRANSPORTE E DECARGA DO</v>
          </cell>
        </row>
        <row r="434">
          <cell r="G434" t="str">
            <v>74215/3</v>
          </cell>
          <cell r="H434" t="str">
            <v>MODULO TIPO: REDE DE AGUA, COM FORNECIMENTO E ASSENTAMENTO DE TUBO PVC DEFOFO 100MM EB-1208 P/ REDE AGUA JE 1 MPA, COMPREENDENDO: LOCACAO, CADASTRAMENTO DE INTERFERENCIAS, ESCAVACAO E REATERRO COMPACTADO DE VALA, EXCETO ROCHA, ATE 1,50 M, INCLUSIVE T</v>
          </cell>
          <cell r="I434" t="str">
            <v>M</v>
          </cell>
          <cell r="J434">
            <v>45.21</v>
          </cell>
          <cell r="K434" t="str">
            <v>INSUMO</v>
          </cell>
          <cell r="L434">
            <v>6111</v>
          </cell>
          <cell r="M434" t="str">
            <v>SERVENTE</v>
          </cell>
          <cell r="N434" t="str">
            <v>H</v>
          </cell>
          <cell r="O434">
            <v>0.52959999999999996</v>
          </cell>
          <cell r="P434">
            <v>7.44</v>
          </cell>
          <cell r="Q434">
            <v>3.94</v>
          </cell>
          <cell r="AD434" t="str">
            <v>ASTU</v>
          </cell>
          <cell r="AE434" t="str">
            <v>ASSENTAMENTO DE TUBOS E PECAS</v>
          </cell>
          <cell r="AF434">
            <v>230</v>
          </cell>
          <cell r="AG434" t="str">
            <v>FORNEC E/OU ASSENT DE TUBO PVC DEFOFO COM JUNTA EL</v>
          </cell>
          <cell r="AH434">
            <v>74215</v>
          </cell>
          <cell r="AI434" t="str">
            <v>MODULO TIPO - REDE DE AGUA &gt; FORN. E ASSENT. DE TUBOS DE PVC DEFOFO:  COMPREENDE LOCACAO DA OBRA, CADASTRAMENTO DE INTERFERENCIAS, ESCAVACAODE VALA, EXCETO ROCHA, PROFUNDIDADE ATE 1,50 METROS.                  INCLUI - CARGA, TRANSPORTE E DECARGA DO</v>
          </cell>
        </row>
        <row r="435">
          <cell r="G435" t="str">
            <v>74215/3</v>
          </cell>
          <cell r="H435" t="str">
            <v>MODULO TIPO: REDE DE AGUA, COM FORNECIMENTO E ASSENTAMENTO DE TUBO PVC DEFOFO 100MM EB-1208 P/ REDE AGUA JE 1 MPA, COMPREENDENDO: LOCACAO, CADASTRAMENTO DE INTERFERENCIAS, ESCAVACAO E REATERRO COMPACTADO DE VALA, EXCETO ROCHA, ATE 1,50 M, INCLUSIVE T</v>
          </cell>
          <cell r="I435" t="str">
            <v>M</v>
          </cell>
          <cell r="J435">
            <v>45.21</v>
          </cell>
          <cell r="K435" t="str">
            <v>INSUMO</v>
          </cell>
          <cell r="L435">
            <v>7592</v>
          </cell>
          <cell r="M435" t="str">
            <v>TOPOGRAFO</v>
          </cell>
          <cell r="N435" t="str">
            <v>H</v>
          </cell>
          <cell r="O435">
            <v>4.0000000000000001E-3</v>
          </cell>
          <cell r="P435">
            <v>16.72</v>
          </cell>
          <cell r="Q435">
            <v>0.06</v>
          </cell>
          <cell r="AD435" t="str">
            <v>ASTU</v>
          </cell>
          <cell r="AE435" t="str">
            <v>ASSENTAMENTO DE TUBOS E PECAS</v>
          </cell>
          <cell r="AF435">
            <v>230</v>
          </cell>
          <cell r="AG435" t="str">
            <v>FORNEC E/OU ASSENT DE TUBO PVC DEFOFO COM JUNTA EL</v>
          </cell>
          <cell r="AH435">
            <v>74215</v>
          </cell>
          <cell r="AI435" t="str">
            <v>MODULO TIPO - REDE DE AGUA &gt; FORN. E ASSENT. DE TUBOS DE PVC DEFOFO:  COMPREENDE LOCACAO DA OBRA, CADASTRAMENTO DE INTERFERENCIAS, ESCAVACAODE VALA, EXCETO ROCHA, PROFUNDIDADE ATE 1,50 METROS.                  INCLUI - CARGA, TRANSPORTE E DECARGA DO</v>
          </cell>
        </row>
        <row r="436">
          <cell r="G436" t="str">
            <v>74215/3</v>
          </cell>
          <cell r="H436" t="str">
            <v>MODULO TIPO: REDE DE AGUA, COM FORNECIMENTO E ASSENTAMENTO DE TUBO PVC DEFOFO 100MM EB-1208 P/ REDE AGUA JE 1 MPA, COMPREENDENDO: LOCACAO, CADASTRAMENTO DE INTERFERENCIAS, ESCAVACAO E REATERRO COMPACTADO DE VALA, EXCETO ROCHA, ATE 1,50 M, INCLUSIVE T</v>
          </cell>
          <cell r="I436" t="str">
            <v>M</v>
          </cell>
          <cell r="J436">
            <v>45.21</v>
          </cell>
          <cell r="K436" t="str">
            <v>INSUMO</v>
          </cell>
          <cell r="L436">
            <v>9825</v>
          </cell>
          <cell r="M436" t="str">
            <v>TUBO PVC DEFOFO EB-1208 P/ REDE AGUA JE 1 MPA DN 100MM</v>
          </cell>
          <cell r="N436" t="str">
            <v>M</v>
          </cell>
          <cell r="O436">
            <v>1.1000000000000001</v>
          </cell>
          <cell r="P436">
            <v>34.21</v>
          </cell>
          <cell r="Q436">
            <v>37.630000000000003</v>
          </cell>
          <cell r="AD436" t="str">
            <v>ASTU</v>
          </cell>
          <cell r="AE436" t="str">
            <v>ASSENTAMENTO DE TUBOS E PECAS</v>
          </cell>
          <cell r="AF436">
            <v>230</v>
          </cell>
          <cell r="AG436" t="str">
            <v>FORNEC E/OU ASSENT DE TUBO PVC DEFOFO COM JUNTA EL</v>
          </cell>
          <cell r="AH436">
            <v>74215</v>
          </cell>
          <cell r="AI436" t="str">
            <v>MODULO TIPO - REDE DE AGUA &gt; FORN. E ASSENT. DE TUBOS DE PVC DEFOFO:  COMPREENDE LOCACAO DA OBRA, CADASTRAMENTO DE INTERFERENCIAS, ESCAVACAODE VALA, EXCETO ROCHA, PROFUNDIDADE ATE 1,50 METROS.                  INCLUI - CARGA, TRANSPORTE E DECARGA DO</v>
          </cell>
        </row>
        <row r="437">
          <cell r="G437">
            <v>83520</v>
          </cell>
          <cell r="H437" t="str">
            <v>TE PVC PARA COLETOR ESGOTO, EB644, D=100MM, COM JUNTA ELASTICA.</v>
          </cell>
          <cell r="I437" t="str">
            <v>UN</v>
          </cell>
          <cell r="J437">
            <v>70.430000000000007</v>
          </cell>
          <cell r="R437">
            <v>19.399999999999999</v>
          </cell>
          <cell r="S437">
            <v>27.54</v>
          </cell>
          <cell r="T437">
            <v>51.02</v>
          </cell>
          <cell r="U437">
            <v>72.45</v>
          </cell>
          <cell r="V437">
            <v>0</v>
          </cell>
          <cell r="W437">
            <v>0</v>
          </cell>
          <cell r="X437">
            <v>0</v>
          </cell>
          <cell r="Y437">
            <v>0</v>
          </cell>
          <cell r="Z437">
            <v>0</v>
          </cell>
          <cell r="AA437">
            <v>0</v>
          </cell>
          <cell r="AB437" t="str">
            <v>CAIXA REFERENCIAL</v>
          </cell>
          <cell r="AD437" t="str">
            <v>ASTU</v>
          </cell>
          <cell r="AE437" t="str">
            <v>ASSENTAMENTO DE TUBOS E PECAS</v>
          </cell>
          <cell r="AF437">
            <v>253</v>
          </cell>
          <cell r="AG437" t="str">
            <v>FORNEC E/OU ASSENT DE CONEXOES DIVERSAS</v>
          </cell>
          <cell r="AH437">
            <v>0</v>
          </cell>
          <cell r="AI437">
            <v>0</v>
          </cell>
        </row>
        <row r="438">
          <cell r="G438">
            <v>83520</v>
          </cell>
          <cell r="H438" t="str">
            <v>TE PVC PARA COLETOR ESGOTO, EB644, D=100MM, COM JUNTA ELASTICA.</v>
          </cell>
          <cell r="I438" t="str">
            <v>UN</v>
          </cell>
          <cell r="J438">
            <v>70.430000000000007</v>
          </cell>
          <cell r="K438" t="str">
            <v>INSUMO</v>
          </cell>
          <cell r="L438">
            <v>246</v>
          </cell>
          <cell r="M438" t="str">
            <v>AUXILIAR DE ENCANADOR OU BOMBEIRO HIDRAULICO</v>
          </cell>
          <cell r="N438" t="str">
            <v>H</v>
          </cell>
          <cell r="O438">
            <v>1.2</v>
          </cell>
          <cell r="P438">
            <v>8.57</v>
          </cell>
          <cell r="Q438">
            <v>10.28</v>
          </cell>
          <cell r="AD438" t="str">
            <v>ASTU</v>
          </cell>
          <cell r="AE438" t="str">
            <v>ASSENTAMENTO DE TUBOS E PECAS</v>
          </cell>
          <cell r="AF438">
            <v>253</v>
          </cell>
          <cell r="AG438" t="str">
            <v>FORNEC E/OU ASSENT DE CONEXOES DIVERSAS</v>
          </cell>
          <cell r="AH438">
            <v>0</v>
          </cell>
          <cell r="AI438">
            <v>0</v>
          </cell>
        </row>
        <row r="439">
          <cell r="G439">
            <v>83520</v>
          </cell>
          <cell r="H439" t="str">
            <v>TE PVC PARA COLETOR ESGOTO, EB644, D=100MM, COM JUNTA ELASTICA.</v>
          </cell>
          <cell r="I439" t="str">
            <v>UN</v>
          </cell>
          <cell r="J439">
            <v>70.430000000000007</v>
          </cell>
          <cell r="K439" t="str">
            <v>INSUMO</v>
          </cell>
          <cell r="L439">
            <v>303</v>
          </cell>
          <cell r="M439" t="str">
            <v>ANEL BORRACHA P/ TUBO PVC REDE ESGOTO EB 644 DN 100MM</v>
          </cell>
          <cell r="N439" t="str">
            <v>UN</v>
          </cell>
          <cell r="O439">
            <v>3</v>
          </cell>
          <cell r="P439">
            <v>2.38</v>
          </cell>
          <cell r="Q439">
            <v>7.16</v>
          </cell>
          <cell r="AD439" t="str">
            <v>ASTU</v>
          </cell>
          <cell r="AE439" t="str">
            <v>ASSENTAMENTO DE TUBOS E PECAS</v>
          </cell>
          <cell r="AF439">
            <v>253</v>
          </cell>
          <cell r="AG439" t="str">
            <v>FORNEC E/OU ASSENT DE CONEXOES DIVERSAS</v>
          </cell>
          <cell r="AH439">
            <v>0</v>
          </cell>
          <cell r="AI439">
            <v>0</v>
          </cell>
        </row>
        <row r="440">
          <cell r="G440">
            <v>83520</v>
          </cell>
          <cell r="H440" t="str">
            <v>TE PVC PARA COLETOR ESGOTO, EB644, D=100MM, COM JUNTA ELASTICA.</v>
          </cell>
          <cell r="I440" t="str">
            <v>UN</v>
          </cell>
          <cell r="J440">
            <v>70.430000000000007</v>
          </cell>
          <cell r="K440" t="str">
            <v>INSUMO</v>
          </cell>
          <cell r="L440">
            <v>2696</v>
          </cell>
          <cell r="M440" t="str">
            <v>ENCANADOR OU BOMBEIRO HIDRAULICO</v>
          </cell>
          <cell r="N440" t="str">
            <v>H</v>
          </cell>
          <cell r="O440">
            <v>0.8</v>
          </cell>
          <cell r="P440">
            <v>11.39</v>
          </cell>
          <cell r="Q440">
            <v>9.11</v>
          </cell>
          <cell r="AD440" t="str">
            <v>ASTU</v>
          </cell>
          <cell r="AE440" t="str">
            <v>ASSENTAMENTO DE TUBOS E PECAS</v>
          </cell>
          <cell r="AF440">
            <v>253</v>
          </cell>
          <cell r="AG440" t="str">
            <v>FORNEC E/OU ASSENT DE CONEXOES DIVERSAS</v>
          </cell>
          <cell r="AH440">
            <v>0</v>
          </cell>
          <cell r="AI440">
            <v>0</v>
          </cell>
        </row>
        <row r="441">
          <cell r="G441">
            <v>83520</v>
          </cell>
          <cell r="H441" t="str">
            <v>TE PVC PARA COLETOR ESGOTO, EB644, D=100MM, COM JUNTA ELASTICA.</v>
          </cell>
          <cell r="I441" t="str">
            <v>UN</v>
          </cell>
          <cell r="J441">
            <v>70.430000000000007</v>
          </cell>
          <cell r="K441" t="str">
            <v>INSUMO</v>
          </cell>
          <cell r="L441">
            <v>7082</v>
          </cell>
          <cell r="M441" t="str">
            <v>TE PVC 90G NBR 10569 P/ REDE COLET ESG JE BBB DN 100MM</v>
          </cell>
          <cell r="N441" t="str">
            <v>UN</v>
          </cell>
          <cell r="O441">
            <v>1</v>
          </cell>
          <cell r="P441">
            <v>41.47</v>
          </cell>
          <cell r="Q441">
            <v>41.47</v>
          </cell>
          <cell r="AD441" t="str">
            <v>ASTU</v>
          </cell>
          <cell r="AE441" t="str">
            <v>ASSENTAMENTO DE TUBOS E PECAS</v>
          </cell>
          <cell r="AF441">
            <v>253</v>
          </cell>
          <cell r="AG441" t="str">
            <v>FORNEC E/OU ASSENT DE CONEXOES DIVERSAS</v>
          </cell>
          <cell r="AH441">
            <v>0</v>
          </cell>
          <cell r="AI441">
            <v>0</v>
          </cell>
        </row>
        <row r="442">
          <cell r="G442">
            <v>83520</v>
          </cell>
          <cell r="H442" t="str">
            <v>TE PVC PARA COLETOR ESGOTO, EB644, D=100MM, COM JUNTA ELASTICA.</v>
          </cell>
          <cell r="I442" t="str">
            <v>UN</v>
          </cell>
          <cell r="J442">
            <v>70.430000000000007</v>
          </cell>
          <cell r="K442" t="str">
            <v>INSUMO</v>
          </cell>
          <cell r="L442">
            <v>20079</v>
          </cell>
          <cell r="M442" t="str">
            <v>PASTA LUBRIFICANTE PARA TUBOS DE PVC C/ ANEL DE BORRACHA ( POTE 5000G)</v>
          </cell>
          <cell r="N442" t="str">
            <v>UN</v>
          </cell>
          <cell r="O442">
            <v>0.01</v>
          </cell>
          <cell r="P442">
            <v>238.46</v>
          </cell>
          <cell r="Q442">
            <v>2.38</v>
          </cell>
          <cell r="AD442" t="str">
            <v>ASTU</v>
          </cell>
          <cell r="AE442" t="str">
            <v>ASSENTAMENTO DE TUBOS E PECAS</v>
          </cell>
          <cell r="AF442">
            <v>253</v>
          </cell>
          <cell r="AG442" t="str">
            <v>FORNEC E/OU ASSENT DE CONEXOES DIVERSAS</v>
          </cell>
          <cell r="AH442">
            <v>0</v>
          </cell>
          <cell r="AI442">
            <v>0</v>
          </cell>
        </row>
        <row r="443">
          <cell r="G443">
            <v>83521</v>
          </cell>
          <cell r="H443" t="str">
            <v>TE CERAMICO REDUCAO 300 X 100MM, COM JUNTA ARGAMASSADA.</v>
          </cell>
          <cell r="I443" t="str">
            <v>UN</v>
          </cell>
          <cell r="J443">
            <v>74.55</v>
          </cell>
          <cell r="R443">
            <v>18.07</v>
          </cell>
          <cell r="S443">
            <v>24.24</v>
          </cell>
          <cell r="T443">
            <v>56.47</v>
          </cell>
          <cell r="U443">
            <v>75.75</v>
          </cell>
          <cell r="V443">
            <v>0</v>
          </cell>
          <cell r="W443">
            <v>0</v>
          </cell>
          <cell r="X443">
            <v>0</v>
          </cell>
          <cell r="Y443">
            <v>0</v>
          </cell>
          <cell r="Z443">
            <v>0</v>
          </cell>
          <cell r="AA443">
            <v>0</v>
          </cell>
          <cell r="AB443" t="str">
            <v>CAIXA REFERENCIAL</v>
          </cell>
          <cell r="AD443" t="str">
            <v>ASTU</v>
          </cell>
          <cell r="AE443" t="str">
            <v>ASSENTAMENTO DE TUBOS E PECAS</v>
          </cell>
          <cell r="AF443">
            <v>253</v>
          </cell>
          <cell r="AG443" t="str">
            <v>FORNEC E/OU ASSENT DE CONEXOES DIVERSAS</v>
          </cell>
          <cell r="AH443">
            <v>0</v>
          </cell>
          <cell r="AI443">
            <v>0</v>
          </cell>
        </row>
        <row r="444">
          <cell r="G444">
            <v>83521</v>
          </cell>
          <cell r="H444" t="str">
            <v>TE CERAMICO REDUCAO 300 X 100MM, COM JUNTA ARGAMASSADA.</v>
          </cell>
          <cell r="I444" t="str">
            <v>UN</v>
          </cell>
          <cell r="J444">
            <v>74.55</v>
          </cell>
          <cell r="K444" t="str">
            <v>COMPOSICAO</v>
          </cell>
          <cell r="L444">
            <v>73455</v>
          </cell>
          <cell r="M444" t="str">
            <v>ARGAMASSA CIMENTO/AREIA 1:4  -  PREPARO MECANICO</v>
          </cell>
          <cell r="N444" t="str">
            <v>M3</v>
          </cell>
          <cell r="O444">
            <v>7.9999999999999993E-4</v>
          </cell>
          <cell r="P444">
            <v>299.33999999999997</v>
          </cell>
          <cell r="Q444">
            <v>0.23</v>
          </cell>
          <cell r="AD444" t="str">
            <v>ASTU</v>
          </cell>
          <cell r="AE444" t="str">
            <v>ASSENTAMENTO DE TUBOS E PECAS</v>
          </cell>
          <cell r="AF444">
            <v>253</v>
          </cell>
          <cell r="AG444" t="str">
            <v>FORNEC E/OU ASSENT DE CONEXOES DIVERSAS</v>
          </cell>
          <cell r="AH444">
            <v>0</v>
          </cell>
          <cell r="AI444">
            <v>0</v>
          </cell>
        </row>
        <row r="445">
          <cell r="G445">
            <v>83521</v>
          </cell>
          <cell r="H445" t="str">
            <v>TE CERAMICO REDUCAO 300 X 100MM, COM JUNTA ARGAMASSADA.</v>
          </cell>
          <cell r="I445" t="str">
            <v>UN</v>
          </cell>
          <cell r="J445">
            <v>74.55</v>
          </cell>
          <cell r="K445" t="str">
            <v>INSUMO</v>
          </cell>
          <cell r="L445">
            <v>4750</v>
          </cell>
          <cell r="M445" t="str">
            <v>PEDREIRO</v>
          </cell>
          <cell r="N445" t="str">
            <v>H</v>
          </cell>
          <cell r="O445">
            <v>0.8</v>
          </cell>
          <cell r="P445">
            <v>11.39</v>
          </cell>
          <cell r="Q445">
            <v>9.11</v>
          </cell>
          <cell r="AD445" t="str">
            <v>ASTU</v>
          </cell>
          <cell r="AE445" t="str">
            <v>ASSENTAMENTO DE TUBOS E PECAS</v>
          </cell>
          <cell r="AF445">
            <v>253</v>
          </cell>
          <cell r="AG445" t="str">
            <v>FORNEC E/OU ASSENT DE CONEXOES DIVERSAS</v>
          </cell>
          <cell r="AH445">
            <v>0</v>
          </cell>
          <cell r="AI445">
            <v>0</v>
          </cell>
        </row>
        <row r="446">
          <cell r="G446">
            <v>83521</v>
          </cell>
          <cell r="H446" t="str">
            <v>TE CERAMICO REDUCAO 300 X 100MM, COM JUNTA ARGAMASSADA.</v>
          </cell>
          <cell r="I446" t="str">
            <v>UN</v>
          </cell>
          <cell r="J446">
            <v>74.55</v>
          </cell>
          <cell r="K446" t="str">
            <v>INSUMO</v>
          </cell>
          <cell r="L446">
            <v>6111</v>
          </cell>
          <cell r="M446" t="str">
            <v>SERVENTE</v>
          </cell>
          <cell r="N446" t="str">
            <v>H</v>
          </cell>
          <cell r="O446">
            <v>1.2</v>
          </cell>
          <cell r="P446">
            <v>7.44</v>
          </cell>
          <cell r="Q446">
            <v>8.93</v>
          </cell>
          <cell r="AD446" t="str">
            <v>ASTU</v>
          </cell>
          <cell r="AE446" t="str">
            <v>ASSENTAMENTO DE TUBOS E PECAS</v>
          </cell>
          <cell r="AF446">
            <v>253</v>
          </cell>
          <cell r="AG446" t="str">
            <v>FORNEC E/OU ASSENT DE CONEXOES DIVERSAS</v>
          </cell>
          <cell r="AH446">
            <v>0</v>
          </cell>
          <cell r="AI446">
            <v>0</v>
          </cell>
        </row>
        <row r="447">
          <cell r="G447">
            <v>83521</v>
          </cell>
          <cell r="H447" t="str">
            <v>TE CERAMICO REDUCAO 300 X 100MM, COM JUNTA ARGAMASSADA.</v>
          </cell>
          <cell r="I447" t="str">
            <v>UN</v>
          </cell>
          <cell r="J447">
            <v>74.55</v>
          </cell>
          <cell r="K447" t="str">
            <v>INSUMO</v>
          </cell>
          <cell r="L447">
            <v>6261</v>
          </cell>
          <cell r="M447" t="str">
            <v>TE CERAMICO 90G ESG BBP DN 300 X 100</v>
          </cell>
          <cell r="N447" t="str">
            <v>UN</v>
          </cell>
          <cell r="O447">
            <v>1</v>
          </cell>
          <cell r="P447">
            <v>56.26</v>
          </cell>
          <cell r="Q447">
            <v>56.26</v>
          </cell>
          <cell r="AD447" t="str">
            <v>ASTU</v>
          </cell>
          <cell r="AE447" t="str">
            <v>ASSENTAMENTO DE TUBOS E PECAS</v>
          </cell>
          <cell r="AF447">
            <v>253</v>
          </cell>
          <cell r="AG447" t="str">
            <v>FORNEC E/OU ASSENT DE CONEXOES DIVERSAS</v>
          </cell>
          <cell r="AH447">
            <v>0</v>
          </cell>
          <cell r="AI447">
            <v>0</v>
          </cell>
        </row>
        <row r="448">
          <cell r="G448">
            <v>83522</v>
          </cell>
          <cell r="H448" t="str">
            <v>TE CERAMICO REDUCAO 200 X 100MM, COM JUNTA ARGAMASSADA.</v>
          </cell>
          <cell r="I448" t="str">
            <v>UN</v>
          </cell>
          <cell r="J448">
            <v>38.770000000000003</v>
          </cell>
          <cell r="R448">
            <v>16.28</v>
          </cell>
          <cell r="S448">
            <v>41.99</v>
          </cell>
          <cell r="T448">
            <v>22.48</v>
          </cell>
          <cell r="U448">
            <v>57.99</v>
          </cell>
          <cell r="V448">
            <v>0</v>
          </cell>
          <cell r="W448">
            <v>0</v>
          </cell>
          <cell r="X448">
            <v>0</v>
          </cell>
          <cell r="Y448">
            <v>0</v>
          </cell>
          <cell r="Z448">
            <v>0</v>
          </cell>
          <cell r="AA448">
            <v>0</v>
          </cell>
          <cell r="AB448" t="str">
            <v>CAIXA REFERENCIAL</v>
          </cell>
          <cell r="AD448" t="str">
            <v>ASTU</v>
          </cell>
          <cell r="AE448" t="str">
            <v>ASSENTAMENTO DE TUBOS E PECAS</v>
          </cell>
          <cell r="AF448">
            <v>253</v>
          </cell>
          <cell r="AG448" t="str">
            <v>FORNEC E/OU ASSENT DE CONEXOES DIVERSAS</v>
          </cell>
          <cell r="AH448">
            <v>0</v>
          </cell>
          <cell r="AI448">
            <v>0</v>
          </cell>
        </row>
        <row r="449">
          <cell r="G449">
            <v>83522</v>
          </cell>
          <cell r="H449" t="str">
            <v>TE CERAMICO REDUCAO 200 X 100MM, COM JUNTA ARGAMASSADA.</v>
          </cell>
          <cell r="I449" t="str">
            <v>UN</v>
          </cell>
          <cell r="J449">
            <v>38.770000000000003</v>
          </cell>
          <cell r="K449" t="str">
            <v>COMPOSICAO</v>
          </cell>
          <cell r="L449">
            <v>73455</v>
          </cell>
          <cell r="M449" t="str">
            <v>ARGAMASSA CIMENTO/AREIA 1:4  -  PREPARO MECANICO</v>
          </cell>
          <cell r="N449" t="str">
            <v>M3</v>
          </cell>
          <cell r="O449">
            <v>5.9999999999999995E-4</v>
          </cell>
          <cell r="P449">
            <v>299.33999999999997</v>
          </cell>
          <cell r="Q449">
            <v>0.17</v>
          </cell>
          <cell r="AD449" t="str">
            <v>ASTU</v>
          </cell>
          <cell r="AE449" t="str">
            <v>ASSENTAMENTO DE TUBOS E PECAS</v>
          </cell>
          <cell r="AF449">
            <v>253</v>
          </cell>
          <cell r="AG449" t="str">
            <v>FORNEC E/OU ASSENT DE CONEXOES DIVERSAS</v>
          </cell>
          <cell r="AH449">
            <v>0</v>
          </cell>
          <cell r="AI449">
            <v>0</v>
          </cell>
        </row>
        <row r="450">
          <cell r="G450">
            <v>83522</v>
          </cell>
          <cell r="H450" t="str">
            <v>TE CERAMICO REDUCAO 200 X 100MM, COM JUNTA ARGAMASSADA.</v>
          </cell>
          <cell r="I450" t="str">
            <v>UN</v>
          </cell>
          <cell r="J450">
            <v>38.770000000000003</v>
          </cell>
          <cell r="K450" t="str">
            <v>INSUMO</v>
          </cell>
          <cell r="L450">
            <v>4750</v>
          </cell>
          <cell r="M450" t="str">
            <v>PEDREIRO</v>
          </cell>
          <cell r="N450" t="str">
            <v>H</v>
          </cell>
          <cell r="O450">
            <v>0.8</v>
          </cell>
          <cell r="P450">
            <v>11.39</v>
          </cell>
          <cell r="Q450">
            <v>9.11</v>
          </cell>
          <cell r="AD450" t="str">
            <v>ASTU</v>
          </cell>
          <cell r="AE450" t="str">
            <v>ASSENTAMENTO DE TUBOS E PECAS</v>
          </cell>
          <cell r="AF450">
            <v>253</v>
          </cell>
          <cell r="AG450" t="str">
            <v>FORNEC E/OU ASSENT DE CONEXOES DIVERSAS</v>
          </cell>
          <cell r="AH450">
            <v>0</v>
          </cell>
          <cell r="AI450">
            <v>0</v>
          </cell>
        </row>
        <row r="451">
          <cell r="G451">
            <v>83522</v>
          </cell>
          <cell r="H451" t="str">
            <v>TE CERAMICO REDUCAO 200 X 100MM, COM JUNTA ARGAMASSADA.</v>
          </cell>
          <cell r="I451" t="str">
            <v>UN</v>
          </cell>
          <cell r="J451">
            <v>38.770000000000003</v>
          </cell>
          <cell r="K451" t="str">
            <v>INSUMO</v>
          </cell>
          <cell r="L451">
            <v>6111</v>
          </cell>
          <cell r="M451" t="str">
            <v>SERVENTE</v>
          </cell>
          <cell r="N451" t="str">
            <v>H</v>
          </cell>
          <cell r="O451">
            <v>0.96</v>
          </cell>
          <cell r="P451">
            <v>7.44</v>
          </cell>
          <cell r="Q451">
            <v>7.15</v>
          </cell>
          <cell r="AD451" t="str">
            <v>ASTU</v>
          </cell>
          <cell r="AE451" t="str">
            <v>ASSENTAMENTO DE TUBOS E PECAS</v>
          </cell>
          <cell r="AF451">
            <v>253</v>
          </cell>
          <cell r="AG451" t="str">
            <v>FORNEC E/OU ASSENT DE CONEXOES DIVERSAS</v>
          </cell>
          <cell r="AH451">
            <v>0</v>
          </cell>
          <cell r="AI451">
            <v>0</v>
          </cell>
        </row>
        <row r="452">
          <cell r="G452">
            <v>83522</v>
          </cell>
          <cell r="H452" t="str">
            <v>TE CERAMICO REDUCAO 200 X 100MM, COM JUNTA ARGAMASSADA.</v>
          </cell>
          <cell r="I452" t="str">
            <v>UN</v>
          </cell>
          <cell r="J452">
            <v>38.770000000000003</v>
          </cell>
          <cell r="K452" t="str">
            <v>INSUMO</v>
          </cell>
          <cell r="L452">
            <v>6256</v>
          </cell>
          <cell r="M452" t="str">
            <v>TE CERAMICO 90G ESG BBP DN 200 X 100</v>
          </cell>
          <cell r="N452" t="str">
            <v>UN</v>
          </cell>
          <cell r="O452">
            <v>1</v>
          </cell>
          <cell r="P452">
            <v>22.32</v>
          </cell>
          <cell r="Q452">
            <v>22.32</v>
          </cell>
          <cell r="AD452" t="str">
            <v>ASTU</v>
          </cell>
          <cell r="AE452" t="str">
            <v>ASSENTAMENTO DE TUBOS E PECAS</v>
          </cell>
          <cell r="AF452">
            <v>253</v>
          </cell>
          <cell r="AG452" t="str">
            <v>FORNEC E/OU ASSENT DE CONEXOES DIVERSAS</v>
          </cell>
          <cell r="AH452">
            <v>0</v>
          </cell>
          <cell r="AI452">
            <v>0</v>
          </cell>
        </row>
        <row r="453">
          <cell r="G453">
            <v>83523</v>
          </cell>
          <cell r="H453" t="str">
            <v>TE CERAMICO REDUCAO 150 X 100MM, COM JUNTA ARGAMASSADA.</v>
          </cell>
          <cell r="I453" t="str">
            <v>UN</v>
          </cell>
          <cell r="J453">
            <v>29.6</v>
          </cell>
          <cell r="R453">
            <v>15.9</v>
          </cell>
          <cell r="S453">
            <v>53.7</v>
          </cell>
          <cell r="T453">
            <v>13.7</v>
          </cell>
          <cell r="U453">
            <v>46.28</v>
          </cell>
          <cell r="V453">
            <v>0</v>
          </cell>
          <cell r="W453">
            <v>0</v>
          </cell>
          <cell r="X453">
            <v>0</v>
          </cell>
          <cell r="Y453">
            <v>0</v>
          </cell>
          <cell r="Z453">
            <v>0</v>
          </cell>
          <cell r="AA453">
            <v>0</v>
          </cell>
          <cell r="AB453" t="str">
            <v>CAIXA REFERENCIAL</v>
          </cell>
          <cell r="AD453" t="str">
            <v>ASTU</v>
          </cell>
          <cell r="AE453" t="str">
            <v>ASSENTAMENTO DE TUBOS E PECAS</v>
          </cell>
          <cell r="AF453">
            <v>253</v>
          </cell>
          <cell r="AG453" t="str">
            <v>FORNEC E/OU ASSENT DE CONEXOES DIVERSAS</v>
          </cell>
          <cell r="AH453">
            <v>0</v>
          </cell>
          <cell r="AI453">
            <v>0</v>
          </cell>
        </row>
        <row r="454">
          <cell r="G454">
            <v>83523</v>
          </cell>
          <cell r="H454" t="str">
            <v>TE CERAMICO REDUCAO 150 X 100MM, COM JUNTA ARGAMASSADA.</v>
          </cell>
          <cell r="I454" t="str">
            <v>UN</v>
          </cell>
          <cell r="J454">
            <v>29.6</v>
          </cell>
          <cell r="K454" t="str">
            <v>COMPOSICAO</v>
          </cell>
          <cell r="L454">
            <v>73455</v>
          </cell>
          <cell r="M454" t="str">
            <v>ARGAMASSA CIMENTO/AREIA 1:4  -  PREPARO MECANICO</v>
          </cell>
          <cell r="N454" t="str">
            <v>M3</v>
          </cell>
          <cell r="O454">
            <v>3.9999999999999996E-4</v>
          </cell>
          <cell r="P454">
            <v>299.33999999999997</v>
          </cell>
          <cell r="Q454">
            <v>0.11</v>
          </cell>
          <cell r="AD454" t="str">
            <v>ASTU</v>
          </cell>
          <cell r="AE454" t="str">
            <v>ASSENTAMENTO DE TUBOS E PECAS</v>
          </cell>
          <cell r="AF454">
            <v>253</v>
          </cell>
          <cell r="AG454" t="str">
            <v>FORNEC E/OU ASSENT DE CONEXOES DIVERSAS</v>
          </cell>
          <cell r="AH454">
            <v>0</v>
          </cell>
          <cell r="AI454">
            <v>0</v>
          </cell>
        </row>
        <row r="455">
          <cell r="G455">
            <v>83523</v>
          </cell>
          <cell r="H455" t="str">
            <v>TE CERAMICO REDUCAO 150 X 100MM, COM JUNTA ARGAMASSADA.</v>
          </cell>
          <cell r="I455" t="str">
            <v>UN</v>
          </cell>
          <cell r="J455">
            <v>29.6</v>
          </cell>
          <cell r="K455" t="str">
            <v>INSUMO</v>
          </cell>
          <cell r="L455">
            <v>4750</v>
          </cell>
          <cell r="M455" t="str">
            <v>PEDREIRO</v>
          </cell>
          <cell r="N455" t="str">
            <v>H</v>
          </cell>
          <cell r="O455">
            <v>0.77999999999999992</v>
          </cell>
          <cell r="P455">
            <v>11.39</v>
          </cell>
          <cell r="Q455">
            <v>8.8800000000000008</v>
          </cell>
          <cell r="AD455" t="str">
            <v>ASTU</v>
          </cell>
          <cell r="AE455" t="str">
            <v>ASSENTAMENTO DE TUBOS E PECAS</v>
          </cell>
          <cell r="AF455">
            <v>253</v>
          </cell>
          <cell r="AG455" t="str">
            <v>FORNEC E/OU ASSENT DE CONEXOES DIVERSAS</v>
          </cell>
          <cell r="AH455">
            <v>0</v>
          </cell>
          <cell r="AI455">
            <v>0</v>
          </cell>
        </row>
        <row r="456">
          <cell r="G456">
            <v>83523</v>
          </cell>
          <cell r="H456" t="str">
            <v>TE CERAMICO REDUCAO 150 X 100MM, COM JUNTA ARGAMASSADA.</v>
          </cell>
          <cell r="I456" t="str">
            <v>UN</v>
          </cell>
          <cell r="J456">
            <v>29.6</v>
          </cell>
          <cell r="K456" t="str">
            <v>INSUMO</v>
          </cell>
          <cell r="L456">
            <v>6111</v>
          </cell>
          <cell r="M456" t="str">
            <v>SERVENTE</v>
          </cell>
          <cell r="N456" t="str">
            <v>H</v>
          </cell>
          <cell r="O456">
            <v>0.94</v>
          </cell>
          <cell r="P456">
            <v>7.44</v>
          </cell>
          <cell r="Q456">
            <v>7</v>
          </cell>
          <cell r="AD456" t="str">
            <v>ASTU</v>
          </cell>
          <cell r="AE456" t="str">
            <v>ASSENTAMENTO DE TUBOS E PECAS</v>
          </cell>
          <cell r="AF456">
            <v>253</v>
          </cell>
          <cell r="AG456" t="str">
            <v>FORNEC E/OU ASSENT DE CONEXOES DIVERSAS</v>
          </cell>
          <cell r="AH456">
            <v>0</v>
          </cell>
          <cell r="AI456">
            <v>0</v>
          </cell>
        </row>
        <row r="457">
          <cell r="G457">
            <v>83523</v>
          </cell>
          <cell r="H457" t="str">
            <v>TE CERAMICO REDUCAO 150 X 100MM, COM JUNTA ARGAMASSADA.</v>
          </cell>
          <cell r="I457" t="str">
            <v>UN</v>
          </cell>
          <cell r="J457">
            <v>29.6</v>
          </cell>
          <cell r="K457" t="str">
            <v>INSUMO</v>
          </cell>
          <cell r="L457">
            <v>6255</v>
          </cell>
          <cell r="M457" t="str">
            <v>TE CERAMICO 90G ESG BBP DN 150 X 100</v>
          </cell>
          <cell r="N457" t="str">
            <v>UN</v>
          </cell>
          <cell r="O457">
            <v>1</v>
          </cell>
          <cell r="P457">
            <v>13.59</v>
          </cell>
          <cell r="Q457">
            <v>13.59</v>
          </cell>
          <cell r="AD457" t="str">
            <v>ASTU</v>
          </cell>
          <cell r="AE457" t="str">
            <v>ASSENTAMENTO DE TUBOS E PECAS</v>
          </cell>
          <cell r="AF457">
            <v>253</v>
          </cell>
          <cell r="AG457" t="str">
            <v>FORNEC E/OU ASSENT DE CONEXOES DIVERSAS</v>
          </cell>
          <cell r="AH457">
            <v>0</v>
          </cell>
          <cell r="AI457">
            <v>0</v>
          </cell>
        </row>
        <row r="458">
          <cell r="G458">
            <v>83524</v>
          </cell>
          <cell r="H458" t="str">
            <v>TE CERAMICO 90GR 200 X 200MM, COM JUNTA ARGAMASSADA</v>
          </cell>
          <cell r="I458" t="str">
            <v>UN</v>
          </cell>
          <cell r="J458">
            <v>56.32</v>
          </cell>
          <cell r="R458">
            <v>18.07</v>
          </cell>
          <cell r="S458">
            <v>32.08</v>
          </cell>
          <cell r="T458">
            <v>38.25</v>
          </cell>
          <cell r="U458">
            <v>67.91</v>
          </cell>
          <cell r="V458">
            <v>0</v>
          </cell>
          <cell r="W458">
            <v>0</v>
          </cell>
          <cell r="X458">
            <v>0</v>
          </cell>
          <cell r="Y458">
            <v>0</v>
          </cell>
          <cell r="Z458">
            <v>0</v>
          </cell>
          <cell r="AA458">
            <v>0</v>
          </cell>
          <cell r="AB458" t="str">
            <v>CAIXA REFERENCIAL</v>
          </cell>
          <cell r="AD458" t="str">
            <v>ASTU</v>
          </cell>
          <cell r="AE458" t="str">
            <v>ASSENTAMENTO DE TUBOS E PECAS</v>
          </cell>
          <cell r="AF458">
            <v>253</v>
          </cell>
          <cell r="AG458" t="str">
            <v>FORNEC E/OU ASSENT DE CONEXOES DIVERSAS</v>
          </cell>
          <cell r="AH458">
            <v>0</v>
          </cell>
          <cell r="AI458">
            <v>0</v>
          </cell>
        </row>
        <row r="459">
          <cell r="G459">
            <v>83524</v>
          </cell>
          <cell r="H459" t="str">
            <v>TE CERAMICO 90GR 200 X 200MM, COM JUNTA ARGAMASSADA</v>
          </cell>
          <cell r="I459" t="str">
            <v>UN</v>
          </cell>
          <cell r="J459">
            <v>56.32</v>
          </cell>
          <cell r="K459" t="str">
            <v>COMPOSICAO</v>
          </cell>
          <cell r="L459">
            <v>73455</v>
          </cell>
          <cell r="M459" t="str">
            <v>ARGAMASSA CIMENTO/AREIA 1:4  -  PREPARO MECANICO</v>
          </cell>
          <cell r="N459" t="str">
            <v>M3</v>
          </cell>
          <cell r="O459">
            <v>5.9999999999999995E-4</v>
          </cell>
          <cell r="P459">
            <v>299.33999999999997</v>
          </cell>
          <cell r="Q459">
            <v>0.17</v>
          </cell>
          <cell r="AD459" t="str">
            <v>ASTU</v>
          </cell>
          <cell r="AE459" t="str">
            <v>ASSENTAMENTO DE TUBOS E PECAS</v>
          </cell>
          <cell r="AF459">
            <v>253</v>
          </cell>
          <cell r="AG459" t="str">
            <v>FORNEC E/OU ASSENT DE CONEXOES DIVERSAS</v>
          </cell>
          <cell r="AH459">
            <v>0</v>
          </cell>
          <cell r="AI459">
            <v>0</v>
          </cell>
        </row>
        <row r="460">
          <cell r="G460">
            <v>83524</v>
          </cell>
          <cell r="H460" t="str">
            <v>TE CERAMICO 90GR 200 X 200MM, COM JUNTA ARGAMASSADA</v>
          </cell>
          <cell r="I460" t="str">
            <v>UN</v>
          </cell>
          <cell r="J460">
            <v>56.32</v>
          </cell>
          <cell r="K460" t="str">
            <v>INSUMO</v>
          </cell>
          <cell r="L460">
            <v>4750</v>
          </cell>
          <cell r="M460" t="str">
            <v>PEDREIRO</v>
          </cell>
          <cell r="N460" t="str">
            <v>H</v>
          </cell>
          <cell r="O460">
            <v>0.8</v>
          </cell>
          <cell r="P460">
            <v>11.39</v>
          </cell>
          <cell r="Q460">
            <v>9.11</v>
          </cell>
          <cell r="AD460" t="str">
            <v>ASTU</v>
          </cell>
          <cell r="AE460" t="str">
            <v>ASSENTAMENTO DE TUBOS E PECAS</v>
          </cell>
          <cell r="AF460">
            <v>253</v>
          </cell>
          <cell r="AG460" t="str">
            <v>FORNEC E/OU ASSENT DE CONEXOES DIVERSAS</v>
          </cell>
          <cell r="AH460">
            <v>0</v>
          </cell>
          <cell r="AI460">
            <v>0</v>
          </cell>
        </row>
        <row r="461">
          <cell r="G461">
            <v>83524</v>
          </cell>
          <cell r="H461" t="str">
            <v>TE CERAMICO 90GR 200 X 200MM, COM JUNTA ARGAMASSADA</v>
          </cell>
          <cell r="I461" t="str">
            <v>UN</v>
          </cell>
          <cell r="J461">
            <v>56.32</v>
          </cell>
          <cell r="K461" t="str">
            <v>INSUMO</v>
          </cell>
          <cell r="L461">
            <v>6111</v>
          </cell>
          <cell r="M461" t="str">
            <v>SERVENTE</v>
          </cell>
          <cell r="N461" t="str">
            <v>H</v>
          </cell>
          <cell r="O461">
            <v>1.2</v>
          </cell>
          <cell r="P461">
            <v>7.44</v>
          </cell>
          <cell r="Q461">
            <v>8.93</v>
          </cell>
          <cell r="AD461" t="str">
            <v>ASTU</v>
          </cell>
          <cell r="AE461" t="str">
            <v>ASSENTAMENTO DE TUBOS E PECAS</v>
          </cell>
          <cell r="AF461">
            <v>253</v>
          </cell>
          <cell r="AG461" t="str">
            <v>FORNEC E/OU ASSENT DE CONEXOES DIVERSAS</v>
          </cell>
          <cell r="AH461">
            <v>0</v>
          </cell>
          <cell r="AI461">
            <v>0</v>
          </cell>
        </row>
        <row r="462">
          <cell r="G462">
            <v>83524</v>
          </cell>
          <cell r="H462" t="str">
            <v>TE CERAMICO 90GR 200 X 200MM, COM JUNTA ARGAMASSADA</v>
          </cell>
          <cell r="I462" t="str">
            <v>UN</v>
          </cell>
          <cell r="J462">
            <v>56.32</v>
          </cell>
          <cell r="K462" t="str">
            <v>INSUMO</v>
          </cell>
          <cell r="L462">
            <v>6258</v>
          </cell>
          <cell r="M462" t="str">
            <v>TE CERAMICO 90G ESG BBP DN 200 X 200</v>
          </cell>
          <cell r="N462" t="str">
            <v>UN</v>
          </cell>
          <cell r="O462">
            <v>1</v>
          </cell>
          <cell r="P462">
            <v>38.090000000000003</v>
          </cell>
          <cell r="Q462">
            <v>38.090000000000003</v>
          </cell>
          <cell r="AD462" t="str">
            <v>ASTU</v>
          </cell>
          <cell r="AE462" t="str">
            <v>ASSENTAMENTO DE TUBOS E PECAS</v>
          </cell>
          <cell r="AF462">
            <v>253</v>
          </cell>
          <cell r="AG462" t="str">
            <v>FORNEC E/OU ASSENT DE CONEXOES DIVERSAS</v>
          </cell>
          <cell r="AH462">
            <v>0</v>
          </cell>
          <cell r="AI462">
            <v>0</v>
          </cell>
        </row>
        <row r="463">
          <cell r="G463">
            <v>83527</v>
          </cell>
          <cell r="H463" t="str">
            <v>TE CERAMICO 150 X 150MM, COM JUNTA ARGAMASSADA.</v>
          </cell>
          <cell r="I463" t="str">
            <v>UN</v>
          </cell>
          <cell r="J463">
            <v>33.89</v>
          </cell>
          <cell r="R463">
            <v>17.350000000000001</v>
          </cell>
          <cell r="S463">
            <v>51.21</v>
          </cell>
          <cell r="T463">
            <v>16.53</v>
          </cell>
          <cell r="U463">
            <v>48.78</v>
          </cell>
          <cell r="V463">
            <v>0</v>
          </cell>
          <cell r="W463">
            <v>0</v>
          </cell>
          <cell r="X463">
            <v>0</v>
          </cell>
          <cell r="Y463">
            <v>0</v>
          </cell>
          <cell r="Z463">
            <v>0</v>
          </cell>
          <cell r="AA463">
            <v>0</v>
          </cell>
          <cell r="AB463" t="str">
            <v>CAIXA REFERENCIAL</v>
          </cell>
          <cell r="AD463" t="str">
            <v>ASTU</v>
          </cell>
          <cell r="AE463" t="str">
            <v>ASSENTAMENTO DE TUBOS E PECAS</v>
          </cell>
          <cell r="AF463">
            <v>253</v>
          </cell>
          <cell r="AG463" t="str">
            <v>FORNEC E/OU ASSENT DE CONEXOES DIVERSAS</v>
          </cell>
          <cell r="AH463">
            <v>0</v>
          </cell>
          <cell r="AI463">
            <v>0</v>
          </cell>
        </row>
        <row r="464">
          <cell r="G464">
            <v>83527</v>
          </cell>
          <cell r="H464" t="str">
            <v>TE CERAMICO 150 X 150MM, COM JUNTA ARGAMASSADA.</v>
          </cell>
          <cell r="I464" t="str">
            <v>UN</v>
          </cell>
          <cell r="J464">
            <v>33.89</v>
          </cell>
          <cell r="K464" t="str">
            <v>COMPOSICAO</v>
          </cell>
          <cell r="L464">
            <v>73455</v>
          </cell>
          <cell r="M464" t="str">
            <v>ARGAMASSA CIMENTO/AREIA 1:4  -  PREPARO MECANICO</v>
          </cell>
          <cell r="N464" t="str">
            <v>M3</v>
          </cell>
          <cell r="O464">
            <v>3.9999999999999996E-4</v>
          </cell>
          <cell r="P464">
            <v>299.33999999999997</v>
          </cell>
          <cell r="Q464">
            <v>0.11</v>
          </cell>
          <cell r="AD464" t="str">
            <v>ASTU</v>
          </cell>
          <cell r="AE464" t="str">
            <v>ASSENTAMENTO DE TUBOS E PECAS</v>
          </cell>
          <cell r="AF464">
            <v>253</v>
          </cell>
          <cell r="AG464" t="str">
            <v>FORNEC E/OU ASSENT DE CONEXOES DIVERSAS</v>
          </cell>
          <cell r="AH464">
            <v>0</v>
          </cell>
          <cell r="AI464">
            <v>0</v>
          </cell>
        </row>
        <row r="465">
          <cell r="G465">
            <v>83527</v>
          </cell>
          <cell r="H465" t="str">
            <v>TE CERAMICO 150 X 150MM, COM JUNTA ARGAMASSADA.</v>
          </cell>
          <cell r="I465" t="str">
            <v>UN</v>
          </cell>
          <cell r="J465">
            <v>33.89</v>
          </cell>
          <cell r="K465" t="str">
            <v>INSUMO</v>
          </cell>
          <cell r="L465">
            <v>246</v>
          </cell>
          <cell r="M465" t="str">
            <v>AUXILIAR DE ENCANADOR OU BOMBEIRO HIDRAULICO</v>
          </cell>
          <cell r="N465" t="str">
            <v>H</v>
          </cell>
          <cell r="O465">
            <v>0.96</v>
          </cell>
          <cell r="P465">
            <v>8.57</v>
          </cell>
          <cell r="Q465">
            <v>8.2200000000000006</v>
          </cell>
          <cell r="AD465" t="str">
            <v>ASTU</v>
          </cell>
          <cell r="AE465" t="str">
            <v>ASSENTAMENTO DE TUBOS E PECAS</v>
          </cell>
          <cell r="AF465">
            <v>253</v>
          </cell>
          <cell r="AG465" t="str">
            <v>FORNEC E/OU ASSENT DE CONEXOES DIVERSAS</v>
          </cell>
          <cell r="AH465">
            <v>0</v>
          </cell>
          <cell r="AI465">
            <v>0</v>
          </cell>
        </row>
        <row r="466">
          <cell r="G466">
            <v>83527</v>
          </cell>
          <cell r="H466" t="str">
            <v>TE CERAMICO 150 X 150MM, COM JUNTA ARGAMASSADA.</v>
          </cell>
          <cell r="I466" t="str">
            <v>UN</v>
          </cell>
          <cell r="J466">
            <v>33.89</v>
          </cell>
          <cell r="K466" t="str">
            <v>INSUMO</v>
          </cell>
          <cell r="L466">
            <v>4750</v>
          </cell>
          <cell r="M466" t="str">
            <v>PEDREIRO</v>
          </cell>
          <cell r="N466" t="str">
            <v>H</v>
          </cell>
          <cell r="O466">
            <v>0.8</v>
          </cell>
          <cell r="P466">
            <v>11.39</v>
          </cell>
          <cell r="Q466">
            <v>9.11</v>
          </cell>
          <cell r="AD466" t="str">
            <v>ASTU</v>
          </cell>
          <cell r="AE466" t="str">
            <v>ASSENTAMENTO DE TUBOS E PECAS</v>
          </cell>
          <cell r="AF466">
            <v>253</v>
          </cell>
          <cell r="AG466" t="str">
            <v>FORNEC E/OU ASSENT DE CONEXOES DIVERSAS</v>
          </cell>
          <cell r="AH466">
            <v>0</v>
          </cell>
          <cell r="AI466">
            <v>0</v>
          </cell>
        </row>
        <row r="467">
          <cell r="G467">
            <v>83527</v>
          </cell>
          <cell r="H467" t="str">
            <v>TE CERAMICO 150 X 150MM, COM JUNTA ARGAMASSADA.</v>
          </cell>
          <cell r="I467" t="str">
            <v>UN</v>
          </cell>
          <cell r="J467">
            <v>33.89</v>
          </cell>
          <cell r="K467" t="str">
            <v>INSUMO</v>
          </cell>
          <cell r="L467">
            <v>6281</v>
          </cell>
          <cell r="M467" t="str">
            <v>TE CERAMICO 90G ESG BBP DN 150 X 150</v>
          </cell>
          <cell r="N467" t="str">
            <v>UN</v>
          </cell>
          <cell r="O467">
            <v>1</v>
          </cell>
          <cell r="P467">
            <v>16.420000000000002</v>
          </cell>
          <cell r="Q467">
            <v>16.420000000000002</v>
          </cell>
          <cell r="AD467" t="str">
            <v>ASTU</v>
          </cell>
          <cell r="AE467" t="str">
            <v>ASSENTAMENTO DE TUBOS E PECAS</v>
          </cell>
          <cell r="AF467">
            <v>253</v>
          </cell>
          <cell r="AG467" t="str">
            <v>FORNEC E/OU ASSENT DE CONEXOES DIVERSAS</v>
          </cell>
          <cell r="AH467">
            <v>0</v>
          </cell>
          <cell r="AI467">
            <v>0</v>
          </cell>
        </row>
        <row r="468">
          <cell r="G468">
            <v>83528</v>
          </cell>
          <cell r="H468" t="str">
            <v>TE CERAMICO 100 X 100MM, COM JUNTA ARGAMASSADA.</v>
          </cell>
          <cell r="I468" t="str">
            <v>UN</v>
          </cell>
          <cell r="J468">
            <v>28.61</v>
          </cell>
          <cell r="R468">
            <v>14.96</v>
          </cell>
          <cell r="S468">
            <v>52.29</v>
          </cell>
          <cell r="T468">
            <v>13.64</v>
          </cell>
          <cell r="U468">
            <v>47.7</v>
          </cell>
          <cell r="V468">
            <v>0</v>
          </cell>
          <cell r="W468">
            <v>0</v>
          </cell>
          <cell r="X468">
            <v>0</v>
          </cell>
          <cell r="Y468">
            <v>0</v>
          </cell>
          <cell r="Z468">
            <v>0</v>
          </cell>
          <cell r="AA468">
            <v>0</v>
          </cell>
          <cell r="AB468" t="str">
            <v>CAIXA REFERENCIAL</v>
          </cell>
          <cell r="AD468" t="str">
            <v>ASTU</v>
          </cell>
          <cell r="AE468" t="str">
            <v>ASSENTAMENTO DE TUBOS E PECAS</v>
          </cell>
          <cell r="AF468">
            <v>253</v>
          </cell>
          <cell r="AG468" t="str">
            <v>FORNEC E/OU ASSENT DE CONEXOES DIVERSAS</v>
          </cell>
          <cell r="AH468">
            <v>0</v>
          </cell>
          <cell r="AI468">
            <v>0</v>
          </cell>
        </row>
        <row r="469">
          <cell r="G469">
            <v>83528</v>
          </cell>
          <cell r="H469" t="str">
            <v>TE CERAMICO 100 X 100MM, COM JUNTA ARGAMASSADA.</v>
          </cell>
          <cell r="I469" t="str">
            <v>UN</v>
          </cell>
          <cell r="J469">
            <v>28.61</v>
          </cell>
          <cell r="K469" t="str">
            <v>COMPOSICAO</v>
          </cell>
          <cell r="L469">
            <v>73455</v>
          </cell>
          <cell r="M469" t="str">
            <v>ARGAMASSA CIMENTO/AREIA 1:4  -  PREPARO MECANICO</v>
          </cell>
          <cell r="N469" t="str">
            <v>M3</v>
          </cell>
          <cell r="O469">
            <v>1.9999999999999998E-4</v>
          </cell>
          <cell r="P469">
            <v>299.33999999999997</v>
          </cell>
          <cell r="Q469">
            <v>0.05</v>
          </cell>
          <cell r="AD469" t="str">
            <v>ASTU</v>
          </cell>
          <cell r="AE469" t="str">
            <v>ASSENTAMENTO DE TUBOS E PECAS</v>
          </cell>
          <cell r="AF469">
            <v>253</v>
          </cell>
          <cell r="AG469" t="str">
            <v>FORNEC E/OU ASSENT DE CONEXOES DIVERSAS</v>
          </cell>
          <cell r="AH469">
            <v>0</v>
          </cell>
          <cell r="AI469">
            <v>0</v>
          </cell>
        </row>
        <row r="470">
          <cell r="G470">
            <v>83528</v>
          </cell>
          <cell r="H470" t="str">
            <v>TE CERAMICO 100 X 100MM, COM JUNTA ARGAMASSADA.</v>
          </cell>
          <cell r="I470" t="str">
            <v>UN</v>
          </cell>
          <cell r="J470">
            <v>28.61</v>
          </cell>
          <cell r="K470" t="str">
            <v>INSUMO</v>
          </cell>
          <cell r="L470">
            <v>4750</v>
          </cell>
          <cell r="M470" t="str">
            <v>PEDREIRO</v>
          </cell>
          <cell r="N470" t="str">
            <v>H</v>
          </cell>
          <cell r="O470">
            <v>0.7</v>
          </cell>
          <cell r="P470">
            <v>11.39</v>
          </cell>
          <cell r="Q470">
            <v>7.97</v>
          </cell>
          <cell r="AD470" t="str">
            <v>ASTU</v>
          </cell>
          <cell r="AE470" t="str">
            <v>ASSENTAMENTO DE TUBOS E PECAS</v>
          </cell>
          <cell r="AF470">
            <v>253</v>
          </cell>
          <cell r="AG470" t="str">
            <v>FORNEC E/OU ASSENT DE CONEXOES DIVERSAS</v>
          </cell>
          <cell r="AH470">
            <v>0</v>
          </cell>
          <cell r="AI470">
            <v>0</v>
          </cell>
        </row>
        <row r="471">
          <cell r="G471">
            <v>83528</v>
          </cell>
          <cell r="H471" t="str">
            <v>TE CERAMICO 100 X 100MM, COM JUNTA ARGAMASSADA.</v>
          </cell>
          <cell r="I471" t="str">
            <v>UN</v>
          </cell>
          <cell r="J471">
            <v>28.61</v>
          </cell>
          <cell r="K471" t="str">
            <v>INSUMO</v>
          </cell>
          <cell r="L471">
            <v>6116</v>
          </cell>
          <cell r="M471" t="str">
            <v>|EM PROCESSO DE DESATIVAÇÃO| AJUDANTE DE ENCANADOR</v>
          </cell>
          <cell r="N471" t="str">
            <v>H</v>
          </cell>
          <cell r="O471">
            <v>0.85</v>
          </cell>
          <cell r="P471">
            <v>8.2100000000000009</v>
          </cell>
          <cell r="Q471">
            <v>6.98</v>
          </cell>
          <cell r="AD471" t="str">
            <v>ASTU</v>
          </cell>
          <cell r="AE471" t="str">
            <v>ASSENTAMENTO DE TUBOS E PECAS</v>
          </cell>
          <cell r="AF471">
            <v>253</v>
          </cell>
          <cell r="AG471" t="str">
            <v>FORNEC E/OU ASSENT DE CONEXOES DIVERSAS</v>
          </cell>
          <cell r="AH471">
            <v>0</v>
          </cell>
          <cell r="AI471">
            <v>0</v>
          </cell>
        </row>
        <row r="472">
          <cell r="G472">
            <v>83528</v>
          </cell>
          <cell r="H472" t="str">
            <v>TE CERAMICO 100 X 100MM, COM JUNTA ARGAMASSADA.</v>
          </cell>
          <cell r="I472" t="str">
            <v>UN</v>
          </cell>
          <cell r="J472">
            <v>28.61</v>
          </cell>
          <cell r="K472" t="str">
            <v>INSUMO</v>
          </cell>
          <cell r="L472">
            <v>6254</v>
          </cell>
          <cell r="M472" t="str">
            <v>TE CERAMICO 90G ESG BBP DN 100 X 100</v>
          </cell>
          <cell r="N472" t="str">
            <v>UN</v>
          </cell>
          <cell r="O472">
            <v>1</v>
          </cell>
          <cell r="P472">
            <v>13.59</v>
          </cell>
          <cell r="Q472">
            <v>13.59</v>
          </cell>
          <cell r="AD472" t="str">
            <v>ASTU</v>
          </cell>
          <cell r="AE472" t="str">
            <v>ASSENTAMENTO DE TUBOS E PECAS</v>
          </cell>
          <cell r="AF472">
            <v>253</v>
          </cell>
          <cell r="AG472" t="str">
            <v>FORNEC E/OU ASSENT DE CONEXOES DIVERSAS</v>
          </cell>
          <cell r="AH472">
            <v>0</v>
          </cell>
          <cell r="AI472">
            <v>0</v>
          </cell>
        </row>
        <row r="473">
          <cell r="G473">
            <v>83529</v>
          </cell>
          <cell r="H473" t="str">
            <v>JUNCAO REDUCAO CERAMICA 200 X 100MM, COM JUNTA ARGAMASSADA.</v>
          </cell>
          <cell r="I473" t="str">
            <v>UN</v>
          </cell>
          <cell r="J473">
            <v>39.64</v>
          </cell>
          <cell r="R473">
            <v>16.28</v>
          </cell>
          <cell r="S473">
            <v>41.07</v>
          </cell>
          <cell r="T473">
            <v>23.35</v>
          </cell>
          <cell r="U473">
            <v>58.92</v>
          </cell>
          <cell r="V473">
            <v>0</v>
          </cell>
          <cell r="W473">
            <v>0</v>
          </cell>
          <cell r="X473">
            <v>0</v>
          </cell>
          <cell r="Y473">
            <v>0</v>
          </cell>
          <cell r="Z473">
            <v>0</v>
          </cell>
          <cell r="AA473">
            <v>0</v>
          </cell>
          <cell r="AB473" t="str">
            <v>CAIXA REFERENCIAL</v>
          </cell>
          <cell r="AD473" t="str">
            <v>ASTU</v>
          </cell>
          <cell r="AE473" t="str">
            <v>ASSENTAMENTO DE TUBOS E PECAS</v>
          </cell>
          <cell r="AF473">
            <v>253</v>
          </cell>
          <cell r="AG473" t="str">
            <v>FORNEC E/OU ASSENT DE CONEXOES DIVERSAS</v>
          </cell>
          <cell r="AH473">
            <v>0</v>
          </cell>
          <cell r="AI473">
            <v>0</v>
          </cell>
        </row>
        <row r="474">
          <cell r="G474">
            <v>83529</v>
          </cell>
          <cell r="H474" t="str">
            <v>JUNCAO REDUCAO CERAMICA 200 X 100MM, COM JUNTA ARGAMASSADA.</v>
          </cell>
          <cell r="I474" t="str">
            <v>UN</v>
          </cell>
          <cell r="J474">
            <v>39.64</v>
          </cell>
          <cell r="K474" t="str">
            <v>COMPOSICAO</v>
          </cell>
          <cell r="L474">
            <v>73455</v>
          </cell>
          <cell r="M474" t="str">
            <v>ARGAMASSA CIMENTO/AREIA 1:4  -  PREPARO MECANICO</v>
          </cell>
          <cell r="N474" t="str">
            <v>M3</v>
          </cell>
          <cell r="O474">
            <v>5.9999999999999995E-4</v>
          </cell>
          <cell r="P474">
            <v>299.33999999999997</v>
          </cell>
          <cell r="Q474">
            <v>0.17</v>
          </cell>
          <cell r="AD474" t="str">
            <v>ASTU</v>
          </cell>
          <cell r="AE474" t="str">
            <v>ASSENTAMENTO DE TUBOS E PECAS</v>
          </cell>
          <cell r="AF474">
            <v>253</v>
          </cell>
          <cell r="AG474" t="str">
            <v>FORNEC E/OU ASSENT DE CONEXOES DIVERSAS</v>
          </cell>
          <cell r="AH474">
            <v>0</v>
          </cell>
          <cell r="AI474">
            <v>0</v>
          </cell>
        </row>
        <row r="475">
          <cell r="G475">
            <v>83529</v>
          </cell>
          <cell r="H475" t="str">
            <v>JUNCAO REDUCAO CERAMICA 200 X 100MM, COM JUNTA ARGAMASSADA.</v>
          </cell>
          <cell r="I475" t="str">
            <v>UN</v>
          </cell>
          <cell r="J475">
            <v>39.64</v>
          </cell>
          <cell r="K475" t="str">
            <v>INSUMO</v>
          </cell>
          <cell r="L475">
            <v>3546</v>
          </cell>
          <cell r="M475" t="str">
            <v>JUNCAO CERAMICA 45G ESG BBP DN 200X100</v>
          </cell>
          <cell r="N475" t="str">
            <v>UN</v>
          </cell>
          <cell r="O475">
            <v>1</v>
          </cell>
          <cell r="P475">
            <v>23.19</v>
          </cell>
          <cell r="Q475">
            <v>23.19</v>
          </cell>
          <cell r="AD475" t="str">
            <v>ASTU</v>
          </cell>
          <cell r="AE475" t="str">
            <v>ASSENTAMENTO DE TUBOS E PECAS</v>
          </cell>
          <cell r="AF475">
            <v>253</v>
          </cell>
          <cell r="AG475" t="str">
            <v>FORNEC E/OU ASSENT DE CONEXOES DIVERSAS</v>
          </cell>
          <cell r="AH475">
            <v>0</v>
          </cell>
          <cell r="AI475">
            <v>0</v>
          </cell>
        </row>
        <row r="476">
          <cell r="G476">
            <v>83529</v>
          </cell>
          <cell r="H476" t="str">
            <v>JUNCAO REDUCAO CERAMICA 200 X 100MM, COM JUNTA ARGAMASSADA.</v>
          </cell>
          <cell r="I476" t="str">
            <v>UN</v>
          </cell>
          <cell r="J476">
            <v>39.64</v>
          </cell>
          <cell r="K476" t="str">
            <v>INSUMO</v>
          </cell>
          <cell r="L476">
            <v>4750</v>
          </cell>
          <cell r="M476" t="str">
            <v>PEDREIRO</v>
          </cell>
          <cell r="N476" t="str">
            <v>H</v>
          </cell>
          <cell r="O476">
            <v>0.8</v>
          </cell>
          <cell r="P476">
            <v>11.39</v>
          </cell>
          <cell r="Q476">
            <v>9.11</v>
          </cell>
          <cell r="AD476" t="str">
            <v>ASTU</v>
          </cell>
          <cell r="AE476" t="str">
            <v>ASSENTAMENTO DE TUBOS E PECAS</v>
          </cell>
          <cell r="AF476">
            <v>253</v>
          </cell>
          <cell r="AG476" t="str">
            <v>FORNEC E/OU ASSENT DE CONEXOES DIVERSAS</v>
          </cell>
          <cell r="AH476">
            <v>0</v>
          </cell>
          <cell r="AI476">
            <v>0</v>
          </cell>
        </row>
        <row r="477">
          <cell r="G477">
            <v>83529</v>
          </cell>
          <cell r="H477" t="str">
            <v>JUNCAO REDUCAO CERAMICA 200 X 100MM, COM JUNTA ARGAMASSADA.</v>
          </cell>
          <cell r="I477" t="str">
            <v>UN</v>
          </cell>
          <cell r="J477">
            <v>39.64</v>
          </cell>
          <cell r="K477" t="str">
            <v>INSUMO</v>
          </cell>
          <cell r="L477">
            <v>6111</v>
          </cell>
          <cell r="M477" t="str">
            <v>SERVENTE</v>
          </cell>
          <cell r="N477" t="str">
            <v>H</v>
          </cell>
          <cell r="O477">
            <v>0.96</v>
          </cell>
          <cell r="P477">
            <v>7.44</v>
          </cell>
          <cell r="Q477">
            <v>7.15</v>
          </cell>
          <cell r="AD477" t="str">
            <v>ASTU</v>
          </cell>
          <cell r="AE477" t="str">
            <v>ASSENTAMENTO DE TUBOS E PECAS</v>
          </cell>
          <cell r="AF477">
            <v>253</v>
          </cell>
          <cell r="AG477" t="str">
            <v>FORNEC E/OU ASSENT DE CONEXOES DIVERSAS</v>
          </cell>
          <cell r="AH477">
            <v>0</v>
          </cell>
          <cell r="AI477">
            <v>0</v>
          </cell>
        </row>
        <row r="478">
          <cell r="G478">
            <v>83530</v>
          </cell>
          <cell r="H478" t="str">
            <v>JUNCAO CERAMICA 45G ESG BBP DN 150 X 100</v>
          </cell>
          <cell r="I478" t="str">
            <v>UN</v>
          </cell>
          <cell r="J478">
            <v>30</v>
          </cell>
          <cell r="R478">
            <v>15.9</v>
          </cell>
          <cell r="S478">
            <v>52.99</v>
          </cell>
          <cell r="T478">
            <v>14.1</v>
          </cell>
          <cell r="U478">
            <v>46.99</v>
          </cell>
          <cell r="V478">
            <v>0</v>
          </cell>
          <cell r="W478">
            <v>0</v>
          </cell>
          <cell r="X478">
            <v>0</v>
          </cell>
          <cell r="Y478">
            <v>0</v>
          </cell>
          <cell r="Z478">
            <v>0</v>
          </cell>
          <cell r="AA478">
            <v>0</v>
          </cell>
          <cell r="AB478" t="str">
            <v>CAIXA REFERENCIAL</v>
          </cell>
          <cell r="AD478" t="str">
            <v>ASTU</v>
          </cell>
          <cell r="AE478" t="str">
            <v>ASSENTAMENTO DE TUBOS E PECAS</v>
          </cell>
          <cell r="AF478">
            <v>253</v>
          </cell>
          <cell r="AG478" t="str">
            <v>FORNEC E/OU ASSENT DE CONEXOES DIVERSAS</v>
          </cell>
          <cell r="AH478">
            <v>0</v>
          </cell>
          <cell r="AI478">
            <v>0</v>
          </cell>
        </row>
        <row r="479">
          <cell r="G479">
            <v>83530</v>
          </cell>
          <cell r="H479" t="str">
            <v>JUNCAO CERAMICA 45G ESG BBP DN 150 X 100</v>
          </cell>
          <cell r="I479" t="str">
            <v>UN</v>
          </cell>
          <cell r="J479">
            <v>30</v>
          </cell>
          <cell r="K479" t="str">
            <v>COMPOSICAO</v>
          </cell>
          <cell r="L479">
            <v>73455</v>
          </cell>
          <cell r="M479" t="str">
            <v>ARGAMASSA CIMENTO/AREIA 1:4  -  PREPARO MECANICO</v>
          </cell>
          <cell r="N479" t="str">
            <v>M3</v>
          </cell>
          <cell r="O479">
            <v>3.9999999999999996E-4</v>
          </cell>
          <cell r="P479">
            <v>299.33999999999997</v>
          </cell>
          <cell r="Q479">
            <v>0.11</v>
          </cell>
          <cell r="AD479" t="str">
            <v>ASTU</v>
          </cell>
          <cell r="AE479" t="str">
            <v>ASSENTAMENTO DE TUBOS E PECAS</v>
          </cell>
          <cell r="AF479">
            <v>253</v>
          </cell>
          <cell r="AG479" t="str">
            <v>FORNEC E/OU ASSENT DE CONEXOES DIVERSAS</v>
          </cell>
          <cell r="AH479">
            <v>0</v>
          </cell>
          <cell r="AI479">
            <v>0</v>
          </cell>
        </row>
        <row r="480">
          <cell r="G480">
            <v>83530</v>
          </cell>
          <cell r="H480" t="str">
            <v>JUNCAO CERAMICA 45G ESG BBP DN 150 X 100</v>
          </cell>
          <cell r="I480" t="str">
            <v>UN</v>
          </cell>
          <cell r="J480">
            <v>30</v>
          </cell>
          <cell r="K480" t="str">
            <v>INSUMO</v>
          </cell>
          <cell r="L480">
            <v>3572</v>
          </cell>
          <cell r="M480" t="str">
            <v>JUNCAO CERAMICA 45G ESG BBP DN 150X100</v>
          </cell>
          <cell r="N480" t="str">
            <v>UN</v>
          </cell>
          <cell r="O480">
            <v>1</v>
          </cell>
          <cell r="P480">
            <v>13.99</v>
          </cell>
          <cell r="Q480">
            <v>13.99</v>
          </cell>
          <cell r="AD480" t="str">
            <v>ASTU</v>
          </cell>
          <cell r="AE480" t="str">
            <v>ASSENTAMENTO DE TUBOS E PECAS</v>
          </cell>
          <cell r="AF480">
            <v>253</v>
          </cell>
          <cell r="AG480" t="str">
            <v>FORNEC E/OU ASSENT DE CONEXOES DIVERSAS</v>
          </cell>
          <cell r="AH480">
            <v>0</v>
          </cell>
          <cell r="AI480">
            <v>0</v>
          </cell>
        </row>
        <row r="481">
          <cell r="G481">
            <v>83530</v>
          </cell>
          <cell r="H481" t="str">
            <v>JUNCAO CERAMICA 45G ESG BBP DN 150 X 100</v>
          </cell>
          <cell r="I481" t="str">
            <v>UN</v>
          </cell>
          <cell r="J481">
            <v>30</v>
          </cell>
          <cell r="K481" t="str">
            <v>INSUMO</v>
          </cell>
          <cell r="L481">
            <v>4750</v>
          </cell>
          <cell r="M481" t="str">
            <v>PEDREIRO</v>
          </cell>
          <cell r="N481" t="str">
            <v>H</v>
          </cell>
          <cell r="O481">
            <v>0.77999999999999992</v>
          </cell>
          <cell r="P481">
            <v>11.39</v>
          </cell>
          <cell r="Q481">
            <v>8.8800000000000008</v>
          </cell>
          <cell r="AD481" t="str">
            <v>ASTU</v>
          </cell>
          <cell r="AE481" t="str">
            <v>ASSENTAMENTO DE TUBOS E PECAS</v>
          </cell>
          <cell r="AF481">
            <v>253</v>
          </cell>
          <cell r="AG481" t="str">
            <v>FORNEC E/OU ASSENT DE CONEXOES DIVERSAS</v>
          </cell>
          <cell r="AH481">
            <v>0</v>
          </cell>
          <cell r="AI481">
            <v>0</v>
          </cell>
        </row>
        <row r="482">
          <cell r="G482">
            <v>83530</v>
          </cell>
          <cell r="H482" t="str">
            <v>JUNCAO CERAMICA 45G ESG BBP DN 150 X 100</v>
          </cell>
          <cell r="I482" t="str">
            <v>UN</v>
          </cell>
          <cell r="J482">
            <v>30</v>
          </cell>
          <cell r="K482" t="str">
            <v>INSUMO</v>
          </cell>
          <cell r="L482">
            <v>6111</v>
          </cell>
          <cell r="M482" t="str">
            <v>SERVENTE</v>
          </cell>
          <cell r="N482" t="str">
            <v>H</v>
          </cell>
          <cell r="O482">
            <v>0.94</v>
          </cell>
          <cell r="P482">
            <v>7.44</v>
          </cell>
          <cell r="Q482">
            <v>7</v>
          </cell>
          <cell r="AD482" t="str">
            <v>ASTU</v>
          </cell>
          <cell r="AE482" t="str">
            <v>ASSENTAMENTO DE TUBOS E PECAS</v>
          </cell>
          <cell r="AF482">
            <v>253</v>
          </cell>
          <cell r="AG482" t="str">
            <v>FORNEC E/OU ASSENT DE CONEXOES DIVERSAS</v>
          </cell>
          <cell r="AH482">
            <v>0</v>
          </cell>
          <cell r="AI482">
            <v>0</v>
          </cell>
        </row>
        <row r="483">
          <cell r="G483">
            <v>83531</v>
          </cell>
          <cell r="H483" t="str">
            <v>CURVA PARA REDE COLETOR ESGOTO, EB 644, 90GR, DN=200MM, COM JUNTA ELASTICA</v>
          </cell>
          <cell r="I483" t="str">
            <v>UN</v>
          </cell>
          <cell r="J483">
            <v>242.89</v>
          </cell>
          <cell r="R483">
            <v>13.97</v>
          </cell>
          <cell r="S483">
            <v>5.75</v>
          </cell>
          <cell r="T483">
            <v>228.91</v>
          </cell>
          <cell r="U483">
            <v>94.24</v>
          </cell>
          <cell r="V483">
            <v>0</v>
          </cell>
          <cell r="W483">
            <v>0</v>
          </cell>
          <cell r="X483">
            <v>0</v>
          </cell>
          <cell r="Y483">
            <v>0</v>
          </cell>
          <cell r="Z483">
            <v>0</v>
          </cell>
          <cell r="AA483">
            <v>0</v>
          </cell>
          <cell r="AB483" t="str">
            <v>CAIXA REFERENCIAL</v>
          </cell>
          <cell r="AD483" t="str">
            <v>ASTU</v>
          </cell>
          <cell r="AE483" t="str">
            <v>ASSENTAMENTO DE TUBOS E PECAS</v>
          </cell>
          <cell r="AF483">
            <v>253</v>
          </cell>
          <cell r="AG483" t="str">
            <v>FORNEC E/OU ASSENT DE CONEXOES DIVERSAS</v>
          </cell>
          <cell r="AH483">
            <v>0</v>
          </cell>
          <cell r="AI483">
            <v>0</v>
          </cell>
        </row>
        <row r="484">
          <cell r="G484">
            <v>83531</v>
          </cell>
          <cell r="H484" t="str">
            <v>CURVA PARA REDE COLETOR ESGOTO, EB 644, 90GR, DN=200MM, COM JUNTA ELASTICA</v>
          </cell>
          <cell r="I484" t="str">
            <v>UN</v>
          </cell>
          <cell r="J484">
            <v>242.89</v>
          </cell>
          <cell r="K484" t="str">
            <v>INSUMO</v>
          </cell>
          <cell r="L484">
            <v>246</v>
          </cell>
          <cell r="M484" t="str">
            <v>AUXILIAR DE ENCANADOR OU BOMBEIRO HIDRAULICO</v>
          </cell>
          <cell r="N484" t="str">
            <v>H</v>
          </cell>
          <cell r="O484">
            <v>0.7</v>
          </cell>
          <cell r="P484">
            <v>8.57</v>
          </cell>
          <cell r="Q484">
            <v>6</v>
          </cell>
          <cell r="AD484" t="str">
            <v>ASTU</v>
          </cell>
          <cell r="AE484" t="str">
            <v>ASSENTAMENTO DE TUBOS E PECAS</v>
          </cell>
          <cell r="AF484">
            <v>253</v>
          </cell>
          <cell r="AG484" t="str">
            <v>FORNEC E/OU ASSENT DE CONEXOES DIVERSAS</v>
          </cell>
          <cell r="AH484">
            <v>0</v>
          </cell>
          <cell r="AI484">
            <v>0</v>
          </cell>
        </row>
        <row r="485">
          <cell r="G485">
            <v>83531</v>
          </cell>
          <cell r="H485" t="str">
            <v>CURVA PARA REDE COLETOR ESGOTO, EB 644, 90GR, DN=200MM, COM JUNTA ELASTICA</v>
          </cell>
          <cell r="I485" t="str">
            <v>UN</v>
          </cell>
          <cell r="J485">
            <v>242.89</v>
          </cell>
          <cell r="K485" t="str">
            <v>INSUMO</v>
          </cell>
          <cell r="L485">
            <v>306</v>
          </cell>
          <cell r="M485" t="str">
            <v>ANEL BORRACHA P/ TUBO PVC REDE ESGOTO EB 644 DN 200MM</v>
          </cell>
          <cell r="N485" t="str">
            <v>UN</v>
          </cell>
          <cell r="O485">
            <v>2</v>
          </cell>
          <cell r="P485">
            <v>8.67</v>
          </cell>
          <cell r="Q485">
            <v>17.34</v>
          </cell>
          <cell r="AD485" t="str">
            <v>ASTU</v>
          </cell>
          <cell r="AE485" t="str">
            <v>ASSENTAMENTO DE TUBOS E PECAS</v>
          </cell>
          <cell r="AF485">
            <v>253</v>
          </cell>
          <cell r="AG485" t="str">
            <v>FORNEC E/OU ASSENT DE CONEXOES DIVERSAS</v>
          </cell>
          <cell r="AH485">
            <v>0</v>
          </cell>
          <cell r="AI485">
            <v>0</v>
          </cell>
        </row>
        <row r="486">
          <cell r="G486">
            <v>83531</v>
          </cell>
          <cell r="H486" t="str">
            <v>CURVA PARA REDE COLETOR ESGOTO, EB 644, 90GR, DN=200MM, COM JUNTA ELASTICA</v>
          </cell>
          <cell r="I486" t="str">
            <v>UN</v>
          </cell>
          <cell r="J486">
            <v>242.89</v>
          </cell>
          <cell r="K486" t="str">
            <v>INSUMO</v>
          </cell>
          <cell r="L486">
            <v>1866</v>
          </cell>
          <cell r="M486" t="str">
            <v>CURVA PVC 90G NBR-10569 P/ REDE COLET ESG PB JE DN 200MM</v>
          </cell>
          <cell r="N486" t="str">
            <v>UN</v>
          </cell>
          <cell r="O486">
            <v>1</v>
          </cell>
          <cell r="P486">
            <v>209.19</v>
          </cell>
          <cell r="Q486">
            <v>209.19</v>
          </cell>
          <cell r="AD486" t="str">
            <v>ASTU</v>
          </cell>
          <cell r="AE486" t="str">
            <v>ASSENTAMENTO DE TUBOS E PECAS</v>
          </cell>
          <cell r="AF486">
            <v>253</v>
          </cell>
          <cell r="AG486" t="str">
            <v>FORNEC E/OU ASSENT DE CONEXOES DIVERSAS</v>
          </cell>
          <cell r="AH486">
            <v>0</v>
          </cell>
          <cell r="AI486">
            <v>0</v>
          </cell>
        </row>
        <row r="487">
          <cell r="G487">
            <v>83531</v>
          </cell>
          <cell r="H487" t="str">
            <v>CURVA PARA REDE COLETOR ESGOTO, EB 644, 90GR, DN=200MM, COM JUNTA ELASTICA</v>
          </cell>
          <cell r="I487" t="str">
            <v>UN</v>
          </cell>
          <cell r="J487">
            <v>242.89</v>
          </cell>
          <cell r="K487" t="str">
            <v>INSUMO</v>
          </cell>
          <cell r="L487">
            <v>2696</v>
          </cell>
          <cell r="M487" t="str">
            <v>ENCANADOR OU BOMBEIRO HIDRAULICO</v>
          </cell>
          <cell r="N487" t="str">
            <v>H</v>
          </cell>
          <cell r="O487">
            <v>0.7</v>
          </cell>
          <cell r="P487">
            <v>11.39</v>
          </cell>
          <cell r="Q487">
            <v>7.97</v>
          </cell>
          <cell r="AD487" t="str">
            <v>ASTU</v>
          </cell>
          <cell r="AE487" t="str">
            <v>ASSENTAMENTO DE TUBOS E PECAS</v>
          </cell>
          <cell r="AF487">
            <v>253</v>
          </cell>
          <cell r="AG487" t="str">
            <v>FORNEC E/OU ASSENT DE CONEXOES DIVERSAS</v>
          </cell>
          <cell r="AH487">
            <v>0</v>
          </cell>
          <cell r="AI487">
            <v>0</v>
          </cell>
        </row>
        <row r="488">
          <cell r="G488">
            <v>83531</v>
          </cell>
          <cell r="H488" t="str">
            <v>CURVA PARA REDE COLETOR ESGOTO, EB 644, 90GR, DN=200MM, COM JUNTA ELASTICA</v>
          </cell>
          <cell r="I488" t="str">
            <v>UN</v>
          </cell>
          <cell r="J488">
            <v>242.89</v>
          </cell>
          <cell r="K488" t="str">
            <v>INSUMO</v>
          </cell>
          <cell r="L488">
            <v>20079</v>
          </cell>
          <cell r="M488" t="str">
            <v>PASTA LUBRIFICANTE PARA TUBOS DE PVC C/ ANEL DE BORRACHA ( POTE 5000G)</v>
          </cell>
          <cell r="N488" t="str">
            <v>UN</v>
          </cell>
          <cell r="O488">
            <v>0.01</v>
          </cell>
          <cell r="P488">
            <v>238.46</v>
          </cell>
          <cell r="Q488">
            <v>2.38</v>
          </cell>
          <cell r="AD488" t="str">
            <v>ASTU</v>
          </cell>
          <cell r="AE488" t="str">
            <v>ASSENTAMENTO DE TUBOS E PECAS</v>
          </cell>
          <cell r="AF488">
            <v>253</v>
          </cell>
          <cell r="AG488" t="str">
            <v>FORNEC E/OU ASSENT DE CONEXOES DIVERSAS</v>
          </cell>
          <cell r="AH488">
            <v>0</v>
          </cell>
          <cell r="AI488">
            <v>0</v>
          </cell>
        </row>
        <row r="489">
          <cell r="G489">
            <v>83535</v>
          </cell>
          <cell r="H489" t="str">
            <v>CURVA PVC PARA REDE COLETOR ESGOTO, EB-644, 45 GR, 200 MM, COM JUNTA ELASTICA.</v>
          </cell>
          <cell r="I489" t="str">
            <v>UN</v>
          </cell>
          <cell r="J489">
            <v>194.94</v>
          </cell>
          <cell r="R489">
            <v>13.97</v>
          </cell>
          <cell r="S489">
            <v>7.16</v>
          </cell>
          <cell r="T489">
            <v>180.96</v>
          </cell>
          <cell r="U489">
            <v>92.83</v>
          </cell>
          <cell r="V489">
            <v>0</v>
          </cell>
          <cell r="W489">
            <v>0</v>
          </cell>
          <cell r="X489">
            <v>0</v>
          </cell>
          <cell r="Y489">
            <v>0</v>
          </cell>
          <cell r="Z489">
            <v>0</v>
          </cell>
          <cell r="AA489">
            <v>0</v>
          </cell>
          <cell r="AB489" t="str">
            <v>CAIXA REFERENCIAL</v>
          </cell>
          <cell r="AD489" t="str">
            <v>ASTU</v>
          </cell>
          <cell r="AE489" t="str">
            <v>ASSENTAMENTO DE TUBOS E PECAS</v>
          </cell>
          <cell r="AF489">
            <v>253</v>
          </cell>
          <cell r="AG489" t="str">
            <v>FORNEC E/OU ASSENT DE CONEXOES DIVERSAS</v>
          </cell>
          <cell r="AH489">
            <v>0</v>
          </cell>
          <cell r="AI489">
            <v>0</v>
          </cell>
        </row>
        <row r="490">
          <cell r="G490">
            <v>83535</v>
          </cell>
          <cell r="H490" t="str">
            <v>CURVA PVC PARA REDE COLETOR ESGOTO, EB-644, 45 GR, 200 MM, COM JUNTA ELASTICA.</v>
          </cell>
          <cell r="I490" t="str">
            <v>UN</v>
          </cell>
          <cell r="J490">
            <v>194.94</v>
          </cell>
          <cell r="K490" t="str">
            <v>INSUMO</v>
          </cell>
          <cell r="L490">
            <v>246</v>
          </cell>
          <cell r="M490" t="str">
            <v>AUXILIAR DE ENCANADOR OU BOMBEIRO HIDRAULICO</v>
          </cell>
          <cell r="N490" t="str">
            <v>H</v>
          </cell>
          <cell r="O490">
            <v>0.7</v>
          </cell>
          <cell r="P490">
            <v>8.57</v>
          </cell>
          <cell r="Q490">
            <v>6</v>
          </cell>
          <cell r="AD490" t="str">
            <v>ASTU</v>
          </cell>
          <cell r="AE490" t="str">
            <v>ASSENTAMENTO DE TUBOS E PECAS</v>
          </cell>
          <cell r="AF490">
            <v>253</v>
          </cell>
          <cell r="AG490" t="str">
            <v>FORNEC E/OU ASSENT DE CONEXOES DIVERSAS</v>
          </cell>
          <cell r="AH490">
            <v>0</v>
          </cell>
          <cell r="AI490">
            <v>0</v>
          </cell>
        </row>
        <row r="491">
          <cell r="G491">
            <v>83535</v>
          </cell>
          <cell r="H491" t="str">
            <v>CURVA PVC PARA REDE COLETOR ESGOTO, EB-644, 45 GR, 200 MM, COM JUNTA ELASTICA.</v>
          </cell>
          <cell r="I491" t="str">
            <v>UN</v>
          </cell>
          <cell r="J491">
            <v>194.94</v>
          </cell>
          <cell r="K491" t="str">
            <v>INSUMO</v>
          </cell>
          <cell r="L491">
            <v>306</v>
          </cell>
          <cell r="M491" t="str">
            <v>ANEL BORRACHA P/ TUBO PVC REDE ESGOTO EB 644 DN 200MM</v>
          </cell>
          <cell r="N491" t="str">
            <v>UN</v>
          </cell>
          <cell r="O491">
            <v>2</v>
          </cell>
          <cell r="P491">
            <v>8.67</v>
          </cell>
          <cell r="Q491">
            <v>17.34</v>
          </cell>
          <cell r="AD491" t="str">
            <v>ASTU</v>
          </cell>
          <cell r="AE491" t="str">
            <v>ASSENTAMENTO DE TUBOS E PECAS</v>
          </cell>
          <cell r="AF491">
            <v>253</v>
          </cell>
          <cell r="AG491" t="str">
            <v>FORNEC E/OU ASSENT DE CONEXOES DIVERSAS</v>
          </cell>
          <cell r="AH491">
            <v>0</v>
          </cell>
          <cell r="AI491">
            <v>0</v>
          </cell>
        </row>
        <row r="492">
          <cell r="G492">
            <v>83535</v>
          </cell>
          <cell r="H492" t="str">
            <v>CURVA PVC PARA REDE COLETOR ESGOTO, EB-644, 45 GR, 200 MM, COM JUNTA ELASTICA.</v>
          </cell>
          <cell r="I492" t="str">
            <v>UN</v>
          </cell>
          <cell r="J492">
            <v>194.94</v>
          </cell>
          <cell r="K492" t="str">
            <v>INSUMO</v>
          </cell>
          <cell r="L492">
            <v>1836</v>
          </cell>
          <cell r="M492" t="str">
            <v>CURVA PVC 45G NBR-10569 P/ REDE COLET ESG PB JE DN 200MM</v>
          </cell>
          <cell r="N492" t="str">
            <v>UN</v>
          </cell>
          <cell r="O492">
            <v>1</v>
          </cell>
          <cell r="P492">
            <v>161.22999999999999</v>
          </cell>
          <cell r="Q492">
            <v>161.22999999999999</v>
          </cell>
          <cell r="AD492" t="str">
            <v>ASTU</v>
          </cell>
          <cell r="AE492" t="str">
            <v>ASSENTAMENTO DE TUBOS E PECAS</v>
          </cell>
          <cell r="AF492">
            <v>253</v>
          </cell>
          <cell r="AG492" t="str">
            <v>FORNEC E/OU ASSENT DE CONEXOES DIVERSAS</v>
          </cell>
          <cell r="AH492">
            <v>0</v>
          </cell>
          <cell r="AI492">
            <v>0</v>
          </cell>
        </row>
        <row r="493">
          <cell r="G493">
            <v>83535</v>
          </cell>
          <cell r="H493" t="str">
            <v>CURVA PVC PARA REDE COLETOR ESGOTO, EB-644, 45 GR, 200 MM, COM JUNTA ELASTICA.</v>
          </cell>
          <cell r="I493" t="str">
            <v>UN</v>
          </cell>
          <cell r="J493">
            <v>194.94</v>
          </cell>
          <cell r="K493" t="str">
            <v>INSUMO</v>
          </cell>
          <cell r="L493">
            <v>2696</v>
          </cell>
          <cell r="M493" t="str">
            <v>ENCANADOR OU BOMBEIRO HIDRAULICO</v>
          </cell>
          <cell r="N493" t="str">
            <v>H</v>
          </cell>
          <cell r="O493">
            <v>0.7</v>
          </cell>
          <cell r="P493">
            <v>11.39</v>
          </cell>
          <cell r="Q493">
            <v>7.97</v>
          </cell>
          <cell r="AD493" t="str">
            <v>ASTU</v>
          </cell>
          <cell r="AE493" t="str">
            <v>ASSENTAMENTO DE TUBOS E PECAS</v>
          </cell>
          <cell r="AF493">
            <v>253</v>
          </cell>
          <cell r="AG493" t="str">
            <v>FORNEC E/OU ASSENT DE CONEXOES DIVERSAS</v>
          </cell>
          <cell r="AH493">
            <v>0</v>
          </cell>
          <cell r="AI493">
            <v>0</v>
          </cell>
        </row>
        <row r="494">
          <cell r="G494">
            <v>83535</v>
          </cell>
          <cell r="H494" t="str">
            <v>CURVA PVC PARA REDE COLETOR ESGOTO, EB-644, 45 GR, 200 MM, COM JUNTA ELASTICA.</v>
          </cell>
          <cell r="I494" t="str">
            <v>UN</v>
          </cell>
          <cell r="J494">
            <v>194.94</v>
          </cell>
          <cell r="K494" t="str">
            <v>INSUMO</v>
          </cell>
          <cell r="L494">
            <v>20079</v>
          </cell>
          <cell r="M494" t="str">
            <v>PASTA LUBRIFICANTE PARA TUBOS DE PVC C/ ANEL DE BORRACHA ( POTE 5000G)</v>
          </cell>
          <cell r="N494" t="str">
            <v>UN</v>
          </cell>
          <cell r="O494">
            <v>0.01</v>
          </cell>
          <cell r="P494">
            <v>238.46</v>
          </cell>
          <cell r="Q494">
            <v>2.38</v>
          </cell>
          <cell r="AD494" t="str">
            <v>ASTU</v>
          </cell>
          <cell r="AE494" t="str">
            <v>ASSENTAMENTO DE TUBOS E PECAS</v>
          </cell>
          <cell r="AF494">
            <v>253</v>
          </cell>
          <cell r="AG494" t="str">
            <v>FORNEC E/OU ASSENT DE CONEXOES DIVERSAS</v>
          </cell>
          <cell r="AH494">
            <v>0</v>
          </cell>
          <cell r="AI494">
            <v>0</v>
          </cell>
        </row>
        <row r="495">
          <cell r="G495" t="str">
            <v>73884/1</v>
          </cell>
          <cell r="H495" t="str">
            <v>INSTALAÇÃO DE VÁLVULAS OU REGISTROS COM JUNTA FLANGEADA - DN 50</v>
          </cell>
          <cell r="I495" t="str">
            <v>UN</v>
          </cell>
          <cell r="J495">
            <v>32.89</v>
          </cell>
          <cell r="R495">
            <v>32.880000000000003</v>
          </cell>
          <cell r="S495">
            <v>100</v>
          </cell>
          <cell r="T495">
            <v>0</v>
          </cell>
          <cell r="U495">
            <v>0</v>
          </cell>
          <cell r="V495">
            <v>0</v>
          </cell>
          <cell r="W495">
            <v>0</v>
          </cell>
          <cell r="X495">
            <v>0</v>
          </cell>
          <cell r="Y495">
            <v>0</v>
          </cell>
          <cell r="Z495">
            <v>0</v>
          </cell>
          <cell r="AA495">
            <v>0</v>
          </cell>
          <cell r="AB495" t="str">
            <v>CAIXA REFERENCIAL</v>
          </cell>
          <cell r="AD495" t="str">
            <v>ASTU</v>
          </cell>
          <cell r="AE495" t="str">
            <v>ASSENTAMENTO DE TUBOS E PECAS</v>
          </cell>
          <cell r="AF495">
            <v>254</v>
          </cell>
          <cell r="AG495" t="str">
            <v>FORNEC E/OU ASSENT DE VALVULAS E REGISTROS</v>
          </cell>
          <cell r="AH495">
            <v>73884</v>
          </cell>
          <cell r="AI495" t="str">
            <v>INSTALACAO DE VALVULA OU REGISTRO C/JUNTA FLANGEADA</v>
          </cell>
        </row>
        <row r="496">
          <cell r="G496" t="str">
            <v>73884/1</v>
          </cell>
          <cell r="H496" t="str">
            <v>INSTALAÇÃO DE VÁLVULAS OU REGISTROS COM JUNTA FLANGEADA - DN 50</v>
          </cell>
          <cell r="I496" t="str">
            <v>UN</v>
          </cell>
          <cell r="J496">
            <v>32.89</v>
          </cell>
          <cell r="K496" t="str">
            <v>INSUMO</v>
          </cell>
          <cell r="L496">
            <v>2700</v>
          </cell>
          <cell r="M496" t="str">
            <v>MONTADOR</v>
          </cell>
          <cell r="N496" t="str">
            <v>H</v>
          </cell>
          <cell r="O496">
            <v>1.6</v>
          </cell>
          <cell r="P496">
            <v>14.96</v>
          </cell>
          <cell r="Q496">
            <v>23.95</v>
          </cell>
          <cell r="AD496" t="str">
            <v>ASTU</v>
          </cell>
          <cell r="AE496" t="str">
            <v>ASSENTAMENTO DE TUBOS E PECAS</v>
          </cell>
          <cell r="AF496">
            <v>254</v>
          </cell>
          <cell r="AG496" t="str">
            <v>FORNEC E/OU ASSENT DE VALVULAS E REGISTROS</v>
          </cell>
          <cell r="AH496">
            <v>73884</v>
          </cell>
          <cell r="AI496" t="str">
            <v>INSTALACAO DE VALVULA OU REGISTRO C/JUNTA FLANGEADA</v>
          </cell>
        </row>
        <row r="497">
          <cell r="G497" t="str">
            <v>73884/1</v>
          </cell>
          <cell r="H497" t="str">
            <v>INSTALAÇÃO DE VÁLVULAS OU REGISTROS COM JUNTA FLANGEADA - DN 50</v>
          </cell>
          <cell r="I497" t="str">
            <v>UN</v>
          </cell>
          <cell r="J497">
            <v>32.89</v>
          </cell>
          <cell r="K497" t="str">
            <v>INSUMO</v>
          </cell>
          <cell r="L497">
            <v>6111</v>
          </cell>
          <cell r="M497" t="str">
            <v>SERVENTE</v>
          </cell>
          <cell r="N497" t="str">
            <v>H</v>
          </cell>
          <cell r="O497">
            <v>1.2</v>
          </cell>
          <cell r="P497">
            <v>7.44</v>
          </cell>
          <cell r="Q497">
            <v>8.93</v>
          </cell>
          <cell r="AD497" t="str">
            <v>ASTU</v>
          </cell>
          <cell r="AE497" t="str">
            <v>ASSENTAMENTO DE TUBOS E PECAS</v>
          </cell>
          <cell r="AF497">
            <v>254</v>
          </cell>
          <cell r="AG497" t="str">
            <v>FORNEC E/OU ASSENT DE VALVULAS E REGISTROS</v>
          </cell>
          <cell r="AH497">
            <v>73884</v>
          </cell>
          <cell r="AI497" t="str">
            <v>INSTALACAO DE VALVULA OU REGISTRO C/JUNTA FLANGEADA</v>
          </cell>
        </row>
        <row r="498">
          <cell r="G498" t="str">
            <v>73884/2</v>
          </cell>
          <cell r="H498" t="str">
            <v>INSTALAÇÃO DE VÁLVULAS OU REGISTROS COM JUNTA FLANGEADA - DN 75</v>
          </cell>
          <cell r="I498" t="str">
            <v>UN</v>
          </cell>
          <cell r="J498">
            <v>48.44</v>
          </cell>
          <cell r="R498">
            <v>47.78</v>
          </cell>
          <cell r="S498">
            <v>98.65</v>
          </cell>
          <cell r="T498">
            <v>0</v>
          </cell>
          <cell r="U498">
            <v>0</v>
          </cell>
          <cell r="V498">
            <v>0.65</v>
          </cell>
          <cell r="W498">
            <v>1.34</v>
          </cell>
          <cell r="X498">
            <v>0</v>
          </cell>
          <cell r="Y498">
            <v>0</v>
          </cell>
          <cell r="Z498">
            <v>0</v>
          </cell>
          <cell r="AA498">
            <v>0</v>
          </cell>
          <cell r="AB498" t="str">
            <v>CAIXA REFERENCIAL</v>
          </cell>
          <cell r="AD498" t="str">
            <v>ASTU</v>
          </cell>
          <cell r="AE498" t="str">
            <v>ASSENTAMENTO DE TUBOS E PECAS</v>
          </cell>
          <cell r="AF498">
            <v>254</v>
          </cell>
          <cell r="AG498" t="str">
            <v>FORNEC E/OU ASSENT DE VALVULAS E REGISTROS</v>
          </cell>
          <cell r="AH498">
            <v>73884</v>
          </cell>
          <cell r="AI498" t="str">
            <v>INSTALACAO DE VALVULA OU REGISTRO C/JUNTA FLANGEADA</v>
          </cell>
        </row>
        <row r="499">
          <cell r="G499" t="str">
            <v>73884/2</v>
          </cell>
          <cell r="H499" t="str">
            <v>INSTALAÇÃO DE VÁLVULAS OU REGISTROS COM JUNTA FLANGEADA - DN 75</v>
          </cell>
          <cell r="I499" t="str">
            <v>UN</v>
          </cell>
          <cell r="J499">
            <v>48.44</v>
          </cell>
          <cell r="K499" t="str">
            <v>COMPOSICAO</v>
          </cell>
          <cell r="L499">
            <v>73532</v>
          </cell>
          <cell r="M499" t="str">
            <v>CUSTO HORARIO PRODUTIVO - TALHA MANUAL</v>
          </cell>
          <cell r="N499" t="str">
            <v>CHP</v>
          </cell>
          <cell r="O499">
            <v>1.6</v>
          </cell>
          <cell r="P499">
            <v>0.4</v>
          </cell>
          <cell r="Q499">
            <v>0.65</v>
          </cell>
          <cell r="AD499" t="str">
            <v>ASTU</v>
          </cell>
          <cell r="AE499" t="str">
            <v>ASSENTAMENTO DE TUBOS E PECAS</v>
          </cell>
          <cell r="AF499">
            <v>254</v>
          </cell>
          <cell r="AG499" t="str">
            <v>FORNEC E/OU ASSENT DE VALVULAS E REGISTROS</v>
          </cell>
          <cell r="AH499">
            <v>73884</v>
          </cell>
          <cell r="AI499" t="str">
            <v>INSTALACAO DE VALVULA OU REGISTRO C/JUNTA FLANGEADA</v>
          </cell>
        </row>
        <row r="500">
          <cell r="G500" t="str">
            <v>73884/2</v>
          </cell>
          <cell r="H500" t="str">
            <v>INSTALAÇÃO DE VÁLVULAS OU REGISTROS COM JUNTA FLANGEADA - DN 75</v>
          </cell>
          <cell r="I500" t="str">
            <v>UN</v>
          </cell>
          <cell r="J500">
            <v>48.44</v>
          </cell>
          <cell r="K500" t="str">
            <v>INSUMO</v>
          </cell>
          <cell r="L500">
            <v>2700</v>
          </cell>
          <cell r="M500" t="str">
            <v>MONTADOR</v>
          </cell>
          <cell r="N500" t="str">
            <v>H</v>
          </cell>
          <cell r="O500">
            <v>1.6</v>
          </cell>
          <cell r="P500">
            <v>14.96</v>
          </cell>
          <cell r="Q500">
            <v>23.95</v>
          </cell>
          <cell r="AD500" t="str">
            <v>ASTU</v>
          </cell>
          <cell r="AE500" t="str">
            <v>ASSENTAMENTO DE TUBOS E PECAS</v>
          </cell>
          <cell r="AF500">
            <v>254</v>
          </cell>
          <cell r="AG500" t="str">
            <v>FORNEC E/OU ASSENT DE VALVULAS E REGISTROS</v>
          </cell>
          <cell r="AH500">
            <v>73884</v>
          </cell>
          <cell r="AI500" t="str">
            <v>INSTALACAO DE VALVULA OU REGISTRO C/JUNTA FLANGEADA</v>
          </cell>
        </row>
        <row r="501">
          <cell r="G501" t="str">
            <v>73884/2</v>
          </cell>
          <cell r="H501" t="str">
            <v>INSTALAÇÃO DE VÁLVULAS OU REGISTROS COM JUNTA FLANGEADA - DN 75</v>
          </cell>
          <cell r="I501" t="str">
            <v>UN</v>
          </cell>
          <cell r="J501">
            <v>48.44</v>
          </cell>
          <cell r="K501" t="str">
            <v>INSUMO</v>
          </cell>
          <cell r="L501">
            <v>6111</v>
          </cell>
          <cell r="M501" t="str">
            <v>SERVENTE</v>
          </cell>
          <cell r="N501" t="str">
            <v>H</v>
          </cell>
          <cell r="O501">
            <v>3.2</v>
          </cell>
          <cell r="P501">
            <v>7.44</v>
          </cell>
          <cell r="Q501">
            <v>23.83</v>
          </cell>
          <cell r="AD501" t="str">
            <v>ASTU</v>
          </cell>
          <cell r="AE501" t="str">
            <v>ASSENTAMENTO DE TUBOS E PECAS</v>
          </cell>
          <cell r="AF501">
            <v>254</v>
          </cell>
          <cell r="AG501" t="str">
            <v>FORNEC E/OU ASSENT DE VALVULAS E REGISTROS</v>
          </cell>
          <cell r="AH501">
            <v>73884</v>
          </cell>
          <cell r="AI501" t="str">
            <v>INSTALACAO DE VALVULA OU REGISTRO C/JUNTA FLANGEADA</v>
          </cell>
        </row>
        <row r="502">
          <cell r="G502" t="str">
            <v>73884/3</v>
          </cell>
          <cell r="H502" t="str">
            <v>INSTALAÇÃO DE VÁLVULAS OU REGISTROS COM JUNTA FLANGEADA - DN 100</v>
          </cell>
          <cell r="I502" t="str">
            <v>UN</v>
          </cell>
          <cell r="J502">
            <v>60.55</v>
          </cell>
          <cell r="R502">
            <v>59.73</v>
          </cell>
          <cell r="S502">
            <v>98.65</v>
          </cell>
          <cell r="T502">
            <v>0</v>
          </cell>
          <cell r="U502">
            <v>0</v>
          </cell>
          <cell r="V502">
            <v>0.81</v>
          </cell>
          <cell r="W502">
            <v>1.34</v>
          </cell>
          <cell r="X502">
            <v>0</v>
          </cell>
          <cell r="Y502">
            <v>0</v>
          </cell>
          <cell r="Z502">
            <v>0</v>
          </cell>
          <cell r="AA502">
            <v>0</v>
          </cell>
          <cell r="AB502" t="str">
            <v>CAIXA REFERENCIAL</v>
          </cell>
          <cell r="AD502" t="str">
            <v>ASTU</v>
          </cell>
          <cell r="AE502" t="str">
            <v>ASSENTAMENTO DE TUBOS E PECAS</v>
          </cell>
          <cell r="AF502">
            <v>254</v>
          </cell>
          <cell r="AG502" t="str">
            <v>FORNEC E/OU ASSENT DE VALVULAS E REGISTROS</v>
          </cell>
          <cell r="AH502">
            <v>73884</v>
          </cell>
          <cell r="AI502" t="str">
            <v>INSTALACAO DE VALVULA OU REGISTRO C/JUNTA FLANGEADA</v>
          </cell>
        </row>
        <row r="503">
          <cell r="G503" t="str">
            <v>73884/3</v>
          </cell>
          <cell r="H503" t="str">
            <v>INSTALAÇÃO DE VÁLVULAS OU REGISTROS COM JUNTA FLANGEADA - DN 100</v>
          </cell>
          <cell r="I503" t="str">
            <v>UN</v>
          </cell>
          <cell r="J503">
            <v>60.55</v>
          </cell>
          <cell r="K503" t="str">
            <v>COMPOSICAO</v>
          </cell>
          <cell r="L503">
            <v>73532</v>
          </cell>
          <cell r="M503" t="str">
            <v>CUSTO HORARIO PRODUTIVO - TALHA MANUAL</v>
          </cell>
          <cell r="N503" t="str">
            <v>CHP</v>
          </cell>
          <cell r="O503">
            <v>2</v>
          </cell>
          <cell r="P503">
            <v>0.4</v>
          </cell>
          <cell r="Q503">
            <v>0.81</v>
          </cell>
          <cell r="AD503" t="str">
            <v>ASTU</v>
          </cell>
          <cell r="AE503" t="str">
            <v>ASSENTAMENTO DE TUBOS E PECAS</v>
          </cell>
          <cell r="AF503">
            <v>254</v>
          </cell>
          <cell r="AG503" t="str">
            <v>FORNEC E/OU ASSENT DE VALVULAS E REGISTROS</v>
          </cell>
          <cell r="AH503">
            <v>73884</v>
          </cell>
          <cell r="AI503" t="str">
            <v>INSTALACAO DE VALVULA OU REGISTRO C/JUNTA FLANGEADA</v>
          </cell>
        </row>
        <row r="504">
          <cell r="G504" t="str">
            <v>73884/3</v>
          </cell>
          <cell r="H504" t="str">
            <v>INSTALAÇÃO DE VÁLVULAS OU REGISTROS COM JUNTA FLANGEADA - DN 100</v>
          </cell>
          <cell r="I504" t="str">
            <v>UN</v>
          </cell>
          <cell r="J504">
            <v>60.55</v>
          </cell>
          <cell r="K504" t="str">
            <v>INSUMO</v>
          </cell>
          <cell r="L504">
            <v>2700</v>
          </cell>
          <cell r="M504" t="str">
            <v>MONTADOR</v>
          </cell>
          <cell r="N504" t="str">
            <v>H</v>
          </cell>
          <cell r="O504">
            <v>2</v>
          </cell>
          <cell r="P504">
            <v>14.96</v>
          </cell>
          <cell r="Q504">
            <v>29.93</v>
          </cell>
          <cell r="AD504" t="str">
            <v>ASTU</v>
          </cell>
          <cell r="AE504" t="str">
            <v>ASSENTAMENTO DE TUBOS E PECAS</v>
          </cell>
          <cell r="AF504">
            <v>254</v>
          </cell>
          <cell r="AG504" t="str">
            <v>FORNEC E/OU ASSENT DE VALVULAS E REGISTROS</v>
          </cell>
          <cell r="AH504">
            <v>73884</v>
          </cell>
          <cell r="AI504" t="str">
            <v>INSTALACAO DE VALVULA OU REGISTRO C/JUNTA FLANGEADA</v>
          </cell>
        </row>
        <row r="505">
          <cell r="G505" t="str">
            <v>73884/3</v>
          </cell>
          <cell r="H505" t="str">
            <v>INSTALAÇÃO DE VÁLVULAS OU REGISTROS COM JUNTA FLANGEADA - DN 100</v>
          </cell>
          <cell r="I505" t="str">
            <v>UN</v>
          </cell>
          <cell r="J505">
            <v>60.55</v>
          </cell>
          <cell r="K505" t="str">
            <v>INSUMO</v>
          </cell>
          <cell r="L505">
            <v>6111</v>
          </cell>
          <cell r="M505" t="str">
            <v>SERVENTE</v>
          </cell>
          <cell r="N505" t="str">
            <v>H</v>
          </cell>
          <cell r="O505">
            <v>4</v>
          </cell>
          <cell r="P505">
            <v>7.44</v>
          </cell>
          <cell r="Q505">
            <v>29.79</v>
          </cell>
          <cell r="AD505" t="str">
            <v>ASTU</v>
          </cell>
          <cell r="AE505" t="str">
            <v>ASSENTAMENTO DE TUBOS E PECAS</v>
          </cell>
          <cell r="AF505">
            <v>254</v>
          </cell>
          <cell r="AG505" t="str">
            <v>FORNEC E/OU ASSENT DE VALVULAS E REGISTROS</v>
          </cell>
          <cell r="AH505">
            <v>73884</v>
          </cell>
          <cell r="AI505" t="str">
            <v>INSTALACAO DE VALVULA OU REGISTRO C/JUNTA FLANGEADA</v>
          </cell>
        </row>
        <row r="506">
          <cell r="G506" t="str">
            <v>73884/4</v>
          </cell>
          <cell r="H506" t="str">
            <v>INSTALAÇÃO DE VÁLVULAS OU REGISTROS COM JUNTA FLANGEADA - DN 150</v>
          </cell>
          <cell r="I506" t="str">
            <v>UN</v>
          </cell>
          <cell r="J506">
            <v>311.16000000000003</v>
          </cell>
          <cell r="R506">
            <v>97.48</v>
          </cell>
          <cell r="S506">
            <v>31.33</v>
          </cell>
          <cell r="T506">
            <v>184.41</v>
          </cell>
          <cell r="U506">
            <v>59.26</v>
          </cell>
          <cell r="V506">
            <v>29.25</v>
          </cell>
          <cell r="W506">
            <v>9.4</v>
          </cell>
          <cell r="X506">
            <v>0</v>
          </cell>
          <cell r="Y506">
            <v>0</v>
          </cell>
          <cell r="Z506">
            <v>0</v>
          </cell>
          <cell r="AA506">
            <v>0</v>
          </cell>
          <cell r="AB506" t="str">
            <v>CAIXA REFERENCIAL</v>
          </cell>
          <cell r="AD506" t="str">
            <v>ASTU</v>
          </cell>
          <cell r="AE506" t="str">
            <v>ASSENTAMENTO DE TUBOS E PECAS</v>
          </cell>
          <cell r="AF506">
            <v>254</v>
          </cell>
          <cell r="AG506" t="str">
            <v>FORNEC E/OU ASSENT DE VALVULAS E REGISTROS</v>
          </cell>
          <cell r="AH506">
            <v>73884</v>
          </cell>
          <cell r="AI506" t="str">
            <v>INSTALACAO DE VALVULA OU REGISTRO C/JUNTA FLANGEADA</v>
          </cell>
        </row>
        <row r="507">
          <cell r="G507" t="str">
            <v>73884/4</v>
          </cell>
          <cell r="H507" t="str">
            <v>INSTALAÇÃO DE VÁLVULAS OU REGISTROS COM JUNTA FLANGEADA - DN 150</v>
          </cell>
          <cell r="I507" t="str">
            <v>UN</v>
          </cell>
          <cell r="J507">
            <v>311.16000000000003</v>
          </cell>
          <cell r="K507" t="str">
            <v>COMPOSICAO</v>
          </cell>
          <cell r="L507">
            <v>73480</v>
          </cell>
          <cell r="M507" t="str">
            <v>CUSTO HORARIO PRODUTIVO - GUINDASTE MUNK 640/18 - 8T S/CAMINHAO MERCE-DES BENZ 1418/51 - 184 HP</v>
          </cell>
          <cell r="N507" t="str">
            <v>H</v>
          </cell>
          <cell r="O507">
            <v>2.4</v>
          </cell>
          <cell r="P507">
            <v>99.78</v>
          </cell>
          <cell r="Q507">
            <v>239.47</v>
          </cell>
          <cell r="AD507" t="str">
            <v>ASTU</v>
          </cell>
          <cell r="AE507" t="str">
            <v>ASSENTAMENTO DE TUBOS E PECAS</v>
          </cell>
          <cell r="AF507">
            <v>254</v>
          </cell>
          <cell r="AG507" t="str">
            <v>FORNEC E/OU ASSENT DE VALVULAS E REGISTROS</v>
          </cell>
          <cell r="AH507">
            <v>73884</v>
          </cell>
          <cell r="AI507" t="str">
            <v>INSTALACAO DE VALVULA OU REGISTRO C/JUNTA FLANGEADA</v>
          </cell>
        </row>
        <row r="508">
          <cell r="G508" t="str">
            <v>73884/4</v>
          </cell>
          <cell r="H508" t="str">
            <v>INSTALAÇÃO DE VÁLVULAS OU REGISTROS COM JUNTA FLANGEADA - DN 150</v>
          </cell>
          <cell r="I508" t="str">
            <v>UN</v>
          </cell>
          <cell r="J508">
            <v>311.16000000000003</v>
          </cell>
          <cell r="K508" t="str">
            <v>INSUMO</v>
          </cell>
          <cell r="L508">
            <v>2700</v>
          </cell>
          <cell r="M508" t="str">
            <v>MONTADOR</v>
          </cell>
          <cell r="N508" t="str">
            <v>H</v>
          </cell>
          <cell r="O508">
            <v>2.4</v>
          </cell>
          <cell r="P508">
            <v>14.96</v>
          </cell>
          <cell r="Q508">
            <v>35.92</v>
          </cell>
          <cell r="AD508" t="str">
            <v>ASTU</v>
          </cell>
          <cell r="AE508" t="str">
            <v>ASSENTAMENTO DE TUBOS E PECAS</v>
          </cell>
          <cell r="AF508">
            <v>254</v>
          </cell>
          <cell r="AG508" t="str">
            <v>FORNEC E/OU ASSENT DE VALVULAS E REGISTROS</v>
          </cell>
          <cell r="AH508">
            <v>73884</v>
          </cell>
          <cell r="AI508" t="str">
            <v>INSTALACAO DE VALVULA OU REGISTRO C/JUNTA FLANGEADA</v>
          </cell>
        </row>
        <row r="509">
          <cell r="G509" t="str">
            <v>73884/4</v>
          </cell>
          <cell r="H509" t="str">
            <v>INSTALAÇÃO DE VÁLVULAS OU REGISTROS COM JUNTA FLANGEADA - DN 150</v>
          </cell>
          <cell r="I509" t="str">
            <v>UN</v>
          </cell>
          <cell r="J509">
            <v>311.16000000000003</v>
          </cell>
          <cell r="K509" t="str">
            <v>INSUMO</v>
          </cell>
          <cell r="L509">
            <v>6111</v>
          </cell>
          <cell r="M509" t="str">
            <v>SERVENTE</v>
          </cell>
          <cell r="N509" t="str">
            <v>H</v>
          </cell>
          <cell r="O509">
            <v>4.8</v>
          </cell>
          <cell r="P509">
            <v>7.44</v>
          </cell>
          <cell r="Q509">
            <v>35.75</v>
          </cell>
          <cell r="AD509" t="str">
            <v>ASTU</v>
          </cell>
          <cell r="AE509" t="str">
            <v>ASSENTAMENTO DE TUBOS E PECAS</v>
          </cell>
          <cell r="AF509">
            <v>254</v>
          </cell>
          <cell r="AG509" t="str">
            <v>FORNEC E/OU ASSENT DE VALVULAS E REGISTROS</v>
          </cell>
          <cell r="AH509">
            <v>73884</v>
          </cell>
          <cell r="AI509" t="str">
            <v>INSTALACAO DE VALVULA OU REGISTRO C/JUNTA FLANGEADA</v>
          </cell>
        </row>
        <row r="510">
          <cell r="G510" t="str">
            <v>73884/5</v>
          </cell>
          <cell r="H510" t="str">
            <v>INSTALAÇÃO DE VÁLVULAS OU REGISTROS COM JUNTA FLANGEADA - DN 200</v>
          </cell>
          <cell r="I510" t="str">
            <v>UN</v>
          </cell>
          <cell r="J510">
            <v>363.02</v>
          </cell>
          <cell r="R510">
            <v>113.73</v>
          </cell>
          <cell r="S510">
            <v>31.33</v>
          </cell>
          <cell r="T510">
            <v>215.14</v>
          </cell>
          <cell r="U510">
            <v>59.26</v>
          </cell>
          <cell r="V510">
            <v>34.130000000000003</v>
          </cell>
          <cell r="W510">
            <v>9.4</v>
          </cell>
          <cell r="X510">
            <v>0</v>
          </cell>
          <cell r="Y510">
            <v>0</v>
          </cell>
          <cell r="Z510">
            <v>0</v>
          </cell>
          <cell r="AA510">
            <v>0</v>
          </cell>
          <cell r="AB510" t="str">
            <v>CAIXA REFERENCIAL</v>
          </cell>
          <cell r="AD510" t="str">
            <v>ASTU</v>
          </cell>
          <cell r="AE510" t="str">
            <v>ASSENTAMENTO DE TUBOS E PECAS</v>
          </cell>
          <cell r="AF510">
            <v>254</v>
          </cell>
          <cell r="AG510" t="str">
            <v>FORNEC E/OU ASSENT DE VALVULAS E REGISTROS</v>
          </cell>
          <cell r="AH510">
            <v>73884</v>
          </cell>
          <cell r="AI510" t="str">
            <v>INSTALACAO DE VALVULA OU REGISTRO C/JUNTA FLANGEADA</v>
          </cell>
        </row>
        <row r="511">
          <cell r="G511" t="str">
            <v>73884/5</v>
          </cell>
          <cell r="H511" t="str">
            <v>INSTALAÇÃO DE VÁLVULAS OU REGISTROS COM JUNTA FLANGEADA - DN 200</v>
          </cell>
          <cell r="I511" t="str">
            <v>UN</v>
          </cell>
          <cell r="J511">
            <v>363.02</v>
          </cell>
          <cell r="K511" t="str">
            <v>COMPOSICAO</v>
          </cell>
          <cell r="L511">
            <v>73480</v>
          </cell>
          <cell r="M511" t="str">
            <v>CUSTO HORARIO PRODUTIVO - GUINDASTE MUNK 640/18 - 8T S/CAMINHAO MERCE-DES BENZ 1418/51 - 184 HP</v>
          </cell>
          <cell r="N511" t="str">
            <v>H</v>
          </cell>
          <cell r="O511">
            <v>2.8</v>
          </cell>
          <cell r="P511">
            <v>99.78</v>
          </cell>
          <cell r="Q511">
            <v>279.39</v>
          </cell>
          <cell r="AD511" t="str">
            <v>ASTU</v>
          </cell>
          <cell r="AE511" t="str">
            <v>ASSENTAMENTO DE TUBOS E PECAS</v>
          </cell>
          <cell r="AF511">
            <v>254</v>
          </cell>
          <cell r="AG511" t="str">
            <v>FORNEC E/OU ASSENT DE VALVULAS E REGISTROS</v>
          </cell>
          <cell r="AH511">
            <v>73884</v>
          </cell>
          <cell r="AI511" t="str">
            <v>INSTALACAO DE VALVULA OU REGISTRO C/JUNTA FLANGEADA</v>
          </cell>
        </row>
        <row r="512">
          <cell r="G512" t="str">
            <v>73884/5</v>
          </cell>
          <cell r="H512" t="str">
            <v>INSTALAÇÃO DE VÁLVULAS OU REGISTROS COM JUNTA FLANGEADA - DN 200</v>
          </cell>
          <cell r="I512" t="str">
            <v>UN</v>
          </cell>
          <cell r="J512">
            <v>363.02</v>
          </cell>
          <cell r="K512" t="str">
            <v>INSUMO</v>
          </cell>
          <cell r="L512">
            <v>2700</v>
          </cell>
          <cell r="M512" t="str">
            <v>MONTADOR</v>
          </cell>
          <cell r="N512" t="str">
            <v>H</v>
          </cell>
          <cell r="O512">
            <v>2.8</v>
          </cell>
          <cell r="P512">
            <v>14.96</v>
          </cell>
          <cell r="Q512">
            <v>41.91</v>
          </cell>
          <cell r="AD512" t="str">
            <v>ASTU</v>
          </cell>
          <cell r="AE512" t="str">
            <v>ASSENTAMENTO DE TUBOS E PECAS</v>
          </cell>
          <cell r="AF512">
            <v>254</v>
          </cell>
          <cell r="AG512" t="str">
            <v>FORNEC E/OU ASSENT DE VALVULAS E REGISTROS</v>
          </cell>
          <cell r="AH512">
            <v>73884</v>
          </cell>
          <cell r="AI512" t="str">
            <v>INSTALACAO DE VALVULA OU REGISTRO C/JUNTA FLANGEADA</v>
          </cell>
        </row>
        <row r="513">
          <cell r="G513" t="str">
            <v>73884/5</v>
          </cell>
          <cell r="H513" t="str">
            <v>INSTALAÇÃO DE VÁLVULAS OU REGISTROS COM JUNTA FLANGEADA - DN 200</v>
          </cell>
          <cell r="I513" t="str">
            <v>UN</v>
          </cell>
          <cell r="J513">
            <v>363.02</v>
          </cell>
          <cell r="K513" t="str">
            <v>INSUMO</v>
          </cell>
          <cell r="L513">
            <v>6111</v>
          </cell>
          <cell r="M513" t="str">
            <v>SERVENTE</v>
          </cell>
          <cell r="N513" t="str">
            <v>H</v>
          </cell>
          <cell r="O513">
            <v>5.6</v>
          </cell>
          <cell r="P513">
            <v>7.44</v>
          </cell>
          <cell r="Q513">
            <v>41.71</v>
          </cell>
          <cell r="AD513" t="str">
            <v>ASTU</v>
          </cell>
          <cell r="AE513" t="str">
            <v>ASSENTAMENTO DE TUBOS E PECAS</v>
          </cell>
          <cell r="AF513">
            <v>254</v>
          </cell>
          <cell r="AG513" t="str">
            <v>FORNEC E/OU ASSENT DE VALVULAS E REGISTROS</v>
          </cell>
          <cell r="AH513">
            <v>73884</v>
          </cell>
          <cell r="AI513" t="str">
            <v>INSTALACAO DE VALVULA OU REGISTRO C/JUNTA FLANGEADA</v>
          </cell>
        </row>
        <row r="514">
          <cell r="G514" t="str">
            <v>73884/6</v>
          </cell>
          <cell r="H514" t="str">
            <v>INSTALAÇÃO DE VÁLVULAS OU REGISTROS COM JUNTA FLANGEADA - DN 250</v>
          </cell>
          <cell r="I514" t="str">
            <v>UN</v>
          </cell>
          <cell r="J514">
            <v>440.81</v>
          </cell>
          <cell r="R514">
            <v>138.1</v>
          </cell>
          <cell r="S514">
            <v>31.33</v>
          </cell>
          <cell r="T514">
            <v>261.25</v>
          </cell>
          <cell r="U514">
            <v>59.26</v>
          </cell>
          <cell r="V514">
            <v>41.44</v>
          </cell>
          <cell r="W514">
            <v>9.4</v>
          </cell>
          <cell r="X514">
            <v>0</v>
          </cell>
          <cell r="Y514">
            <v>0</v>
          </cell>
          <cell r="Z514">
            <v>0</v>
          </cell>
          <cell r="AA514">
            <v>0</v>
          </cell>
          <cell r="AB514" t="str">
            <v>CAIXA REFERENCIAL</v>
          </cell>
          <cell r="AD514" t="str">
            <v>ASTU</v>
          </cell>
          <cell r="AE514" t="str">
            <v>ASSENTAMENTO DE TUBOS E PECAS</v>
          </cell>
          <cell r="AF514">
            <v>254</v>
          </cell>
          <cell r="AG514" t="str">
            <v>FORNEC E/OU ASSENT DE VALVULAS E REGISTROS</v>
          </cell>
          <cell r="AH514">
            <v>73884</v>
          </cell>
          <cell r="AI514" t="str">
            <v>INSTALACAO DE VALVULA OU REGISTRO C/JUNTA FLANGEADA</v>
          </cell>
        </row>
        <row r="515">
          <cell r="G515" t="str">
            <v>73884/6</v>
          </cell>
          <cell r="H515" t="str">
            <v>INSTALAÇÃO DE VÁLVULAS OU REGISTROS COM JUNTA FLANGEADA - DN 250</v>
          </cell>
          <cell r="I515" t="str">
            <v>UN</v>
          </cell>
          <cell r="J515">
            <v>440.81</v>
          </cell>
          <cell r="K515" t="str">
            <v>COMPOSICAO</v>
          </cell>
          <cell r="L515">
            <v>73480</v>
          </cell>
          <cell r="M515" t="str">
            <v>CUSTO HORARIO PRODUTIVO - GUINDASTE MUNK 640/18 - 8T S/CAMINHAO MERCE-DES BENZ 1418/51 - 184 HP</v>
          </cell>
          <cell r="N515" t="str">
            <v>H</v>
          </cell>
          <cell r="O515">
            <v>3.4</v>
          </cell>
          <cell r="P515">
            <v>99.78</v>
          </cell>
          <cell r="Q515">
            <v>339.26</v>
          </cell>
          <cell r="AD515" t="str">
            <v>ASTU</v>
          </cell>
          <cell r="AE515" t="str">
            <v>ASSENTAMENTO DE TUBOS E PECAS</v>
          </cell>
          <cell r="AF515">
            <v>254</v>
          </cell>
          <cell r="AG515" t="str">
            <v>FORNEC E/OU ASSENT DE VALVULAS E REGISTROS</v>
          </cell>
          <cell r="AH515">
            <v>73884</v>
          </cell>
          <cell r="AI515" t="str">
            <v>INSTALACAO DE VALVULA OU REGISTRO C/JUNTA FLANGEADA</v>
          </cell>
        </row>
        <row r="516">
          <cell r="G516" t="str">
            <v>73884/6</v>
          </cell>
          <cell r="H516" t="str">
            <v>INSTALAÇÃO DE VÁLVULAS OU REGISTROS COM JUNTA FLANGEADA - DN 250</v>
          </cell>
          <cell r="I516" t="str">
            <v>UN</v>
          </cell>
          <cell r="J516">
            <v>440.81</v>
          </cell>
          <cell r="K516" t="str">
            <v>INSUMO</v>
          </cell>
          <cell r="L516">
            <v>2700</v>
          </cell>
          <cell r="M516" t="str">
            <v>MONTADOR</v>
          </cell>
          <cell r="N516" t="str">
            <v>H</v>
          </cell>
          <cell r="O516">
            <v>3.4</v>
          </cell>
          <cell r="P516">
            <v>14.96</v>
          </cell>
          <cell r="Q516">
            <v>50.89</v>
          </cell>
          <cell r="AD516" t="str">
            <v>ASTU</v>
          </cell>
          <cell r="AE516" t="str">
            <v>ASSENTAMENTO DE TUBOS E PECAS</v>
          </cell>
          <cell r="AF516">
            <v>254</v>
          </cell>
          <cell r="AG516" t="str">
            <v>FORNEC E/OU ASSENT DE VALVULAS E REGISTROS</v>
          </cell>
          <cell r="AH516">
            <v>73884</v>
          </cell>
          <cell r="AI516" t="str">
            <v>INSTALACAO DE VALVULA OU REGISTRO C/JUNTA FLANGEADA</v>
          </cell>
        </row>
        <row r="517">
          <cell r="G517" t="str">
            <v>73884/6</v>
          </cell>
          <cell r="H517" t="str">
            <v>INSTALAÇÃO DE VÁLVULAS OU REGISTROS COM JUNTA FLANGEADA - DN 250</v>
          </cell>
          <cell r="I517" t="str">
            <v>UN</v>
          </cell>
          <cell r="J517">
            <v>440.81</v>
          </cell>
          <cell r="K517" t="str">
            <v>INSUMO</v>
          </cell>
          <cell r="L517">
            <v>6111</v>
          </cell>
          <cell r="M517" t="str">
            <v>SERVENTE</v>
          </cell>
          <cell r="N517" t="str">
            <v>H</v>
          </cell>
          <cell r="O517">
            <v>6.8</v>
          </cell>
          <cell r="P517">
            <v>7.44</v>
          </cell>
          <cell r="Q517">
            <v>50.64</v>
          </cell>
          <cell r="AD517" t="str">
            <v>ASTU</v>
          </cell>
          <cell r="AE517" t="str">
            <v>ASSENTAMENTO DE TUBOS E PECAS</v>
          </cell>
          <cell r="AF517">
            <v>254</v>
          </cell>
          <cell r="AG517" t="str">
            <v>FORNEC E/OU ASSENT DE VALVULAS E REGISTROS</v>
          </cell>
          <cell r="AH517">
            <v>73884</v>
          </cell>
          <cell r="AI517" t="str">
            <v>INSTALACAO DE VALVULA OU REGISTRO C/JUNTA FLANGEADA</v>
          </cell>
        </row>
        <row r="518">
          <cell r="G518" t="str">
            <v>73884/7</v>
          </cell>
          <cell r="H518" t="str">
            <v>INSTALAÇÃO DE VÁLVULAS OU REGISTROS COM JUNTA FLANGEADA - DN 300</v>
          </cell>
          <cell r="I518" t="str">
            <v>UN</v>
          </cell>
          <cell r="J518">
            <v>492.67</v>
          </cell>
          <cell r="R518">
            <v>154.35</v>
          </cell>
          <cell r="S518">
            <v>31.33</v>
          </cell>
          <cell r="T518">
            <v>291.98</v>
          </cell>
          <cell r="U518">
            <v>59.26</v>
          </cell>
          <cell r="V518">
            <v>46.32</v>
          </cell>
          <cell r="W518">
            <v>9.4</v>
          </cell>
          <cell r="X518">
            <v>0</v>
          </cell>
          <cell r="Y518">
            <v>0</v>
          </cell>
          <cell r="Z518">
            <v>0</v>
          </cell>
          <cell r="AA518">
            <v>0</v>
          </cell>
          <cell r="AB518" t="str">
            <v>CAIXA REFERENCIAL</v>
          </cell>
          <cell r="AD518" t="str">
            <v>ASTU</v>
          </cell>
          <cell r="AE518" t="str">
            <v>ASSENTAMENTO DE TUBOS E PECAS</v>
          </cell>
          <cell r="AF518">
            <v>254</v>
          </cell>
          <cell r="AG518" t="str">
            <v>FORNEC E/OU ASSENT DE VALVULAS E REGISTROS</v>
          </cell>
          <cell r="AH518">
            <v>73884</v>
          </cell>
          <cell r="AI518" t="str">
            <v>INSTALACAO DE VALVULA OU REGISTRO C/JUNTA FLANGEADA</v>
          </cell>
        </row>
        <row r="519">
          <cell r="G519" t="str">
            <v>73884/7</v>
          </cell>
          <cell r="H519" t="str">
            <v>INSTALAÇÃO DE VÁLVULAS OU REGISTROS COM JUNTA FLANGEADA - DN 300</v>
          </cell>
          <cell r="I519" t="str">
            <v>UN</v>
          </cell>
          <cell r="J519">
            <v>492.67</v>
          </cell>
          <cell r="K519" t="str">
            <v>COMPOSICAO</v>
          </cell>
          <cell r="L519">
            <v>73480</v>
          </cell>
          <cell r="M519" t="str">
            <v>CUSTO HORARIO PRODUTIVO - GUINDASTE MUNK 640/18 - 8T S/CAMINHAO MERCE-DES BENZ 1418/51 - 184 HP</v>
          </cell>
          <cell r="N519" t="str">
            <v>H</v>
          </cell>
          <cell r="O519">
            <v>3.8</v>
          </cell>
          <cell r="P519">
            <v>99.78</v>
          </cell>
          <cell r="Q519">
            <v>379.17</v>
          </cell>
          <cell r="AD519" t="str">
            <v>ASTU</v>
          </cell>
          <cell r="AE519" t="str">
            <v>ASSENTAMENTO DE TUBOS E PECAS</v>
          </cell>
          <cell r="AF519">
            <v>254</v>
          </cell>
          <cell r="AG519" t="str">
            <v>FORNEC E/OU ASSENT DE VALVULAS E REGISTROS</v>
          </cell>
          <cell r="AH519">
            <v>73884</v>
          </cell>
          <cell r="AI519" t="str">
            <v>INSTALACAO DE VALVULA OU REGISTRO C/JUNTA FLANGEADA</v>
          </cell>
        </row>
        <row r="520">
          <cell r="G520" t="str">
            <v>73884/7</v>
          </cell>
          <cell r="H520" t="str">
            <v>INSTALAÇÃO DE VÁLVULAS OU REGISTROS COM JUNTA FLANGEADA - DN 300</v>
          </cell>
          <cell r="I520" t="str">
            <v>UN</v>
          </cell>
          <cell r="J520">
            <v>492.67</v>
          </cell>
          <cell r="K520" t="str">
            <v>INSUMO</v>
          </cell>
          <cell r="L520">
            <v>2700</v>
          </cell>
          <cell r="M520" t="str">
            <v>MONTADOR</v>
          </cell>
          <cell r="N520" t="str">
            <v>H</v>
          </cell>
          <cell r="O520">
            <v>3.8</v>
          </cell>
          <cell r="P520">
            <v>14.96</v>
          </cell>
          <cell r="Q520">
            <v>56.88</v>
          </cell>
          <cell r="AD520" t="str">
            <v>ASTU</v>
          </cell>
          <cell r="AE520" t="str">
            <v>ASSENTAMENTO DE TUBOS E PECAS</v>
          </cell>
          <cell r="AF520">
            <v>254</v>
          </cell>
          <cell r="AG520" t="str">
            <v>FORNEC E/OU ASSENT DE VALVULAS E REGISTROS</v>
          </cell>
          <cell r="AH520">
            <v>73884</v>
          </cell>
          <cell r="AI520" t="str">
            <v>INSTALACAO DE VALVULA OU REGISTRO C/JUNTA FLANGEADA</v>
          </cell>
        </row>
        <row r="521">
          <cell r="G521" t="str">
            <v>73884/7</v>
          </cell>
          <cell r="H521" t="str">
            <v>INSTALAÇÃO DE VÁLVULAS OU REGISTROS COM JUNTA FLANGEADA - DN 300</v>
          </cell>
          <cell r="I521" t="str">
            <v>UN</v>
          </cell>
          <cell r="J521">
            <v>492.67</v>
          </cell>
          <cell r="K521" t="str">
            <v>INSUMO</v>
          </cell>
          <cell r="L521">
            <v>6111</v>
          </cell>
          <cell r="M521" t="str">
            <v>SERVENTE</v>
          </cell>
          <cell r="N521" t="str">
            <v>H</v>
          </cell>
          <cell r="O521">
            <v>7.6</v>
          </cell>
          <cell r="P521">
            <v>7.44</v>
          </cell>
          <cell r="Q521">
            <v>56.6</v>
          </cell>
          <cell r="AD521" t="str">
            <v>ASTU</v>
          </cell>
          <cell r="AE521" t="str">
            <v>ASSENTAMENTO DE TUBOS E PECAS</v>
          </cell>
          <cell r="AF521">
            <v>254</v>
          </cell>
          <cell r="AG521" t="str">
            <v>FORNEC E/OU ASSENT DE VALVULAS E REGISTROS</v>
          </cell>
          <cell r="AH521">
            <v>73884</v>
          </cell>
          <cell r="AI521" t="str">
            <v>INSTALACAO DE VALVULA OU REGISTRO C/JUNTA FLANGEADA</v>
          </cell>
        </row>
        <row r="522">
          <cell r="G522" t="str">
            <v>73884/8</v>
          </cell>
          <cell r="H522" t="str">
            <v>INSTALAÇÃO DE VÁLVULAS OU REGISTROS COM JUNTA FLANGEADA - DN 350</v>
          </cell>
          <cell r="I522" t="str">
            <v>UN</v>
          </cell>
          <cell r="J522">
            <v>518.6</v>
          </cell>
          <cell r="R522">
            <v>162.47999999999999</v>
          </cell>
          <cell r="S522">
            <v>31.33</v>
          </cell>
          <cell r="T522">
            <v>307.35000000000002</v>
          </cell>
          <cell r="U522">
            <v>59.26</v>
          </cell>
          <cell r="V522">
            <v>48.76</v>
          </cell>
          <cell r="W522">
            <v>9.4</v>
          </cell>
          <cell r="X522">
            <v>0</v>
          </cell>
          <cell r="Y522">
            <v>0</v>
          </cell>
          <cell r="Z522">
            <v>0</v>
          </cell>
          <cell r="AA522">
            <v>0</v>
          </cell>
          <cell r="AB522" t="str">
            <v>CAIXA REFERENCIAL</v>
          </cell>
          <cell r="AD522" t="str">
            <v>ASTU</v>
          </cell>
          <cell r="AE522" t="str">
            <v>ASSENTAMENTO DE TUBOS E PECAS</v>
          </cell>
          <cell r="AF522">
            <v>254</v>
          </cell>
          <cell r="AG522" t="str">
            <v>FORNEC E/OU ASSENT DE VALVULAS E REGISTROS</v>
          </cell>
          <cell r="AH522">
            <v>73884</v>
          </cell>
          <cell r="AI522" t="str">
            <v>INSTALACAO DE VALVULA OU REGISTRO C/JUNTA FLANGEADA</v>
          </cell>
        </row>
        <row r="523">
          <cell r="G523" t="str">
            <v>73884/8</v>
          </cell>
          <cell r="H523" t="str">
            <v>INSTALAÇÃO DE VÁLVULAS OU REGISTROS COM JUNTA FLANGEADA - DN 350</v>
          </cell>
          <cell r="I523" t="str">
            <v>UN</v>
          </cell>
          <cell r="J523">
            <v>518.6</v>
          </cell>
          <cell r="K523" t="str">
            <v>COMPOSICAO</v>
          </cell>
          <cell r="L523">
            <v>73480</v>
          </cell>
          <cell r="M523" t="str">
            <v>CUSTO HORARIO PRODUTIVO - GUINDASTE MUNK 640/18 - 8T S/CAMINHAO MERCE-DES BENZ 1418/51 - 184 HP</v>
          </cell>
          <cell r="N523" t="str">
            <v>H</v>
          </cell>
          <cell r="O523">
            <v>4</v>
          </cell>
          <cell r="P523">
            <v>99.78</v>
          </cell>
          <cell r="Q523">
            <v>399.13</v>
          </cell>
          <cell r="AD523" t="str">
            <v>ASTU</v>
          </cell>
          <cell r="AE523" t="str">
            <v>ASSENTAMENTO DE TUBOS E PECAS</v>
          </cell>
          <cell r="AF523">
            <v>254</v>
          </cell>
          <cell r="AG523" t="str">
            <v>FORNEC E/OU ASSENT DE VALVULAS E REGISTROS</v>
          </cell>
          <cell r="AH523">
            <v>73884</v>
          </cell>
          <cell r="AI523" t="str">
            <v>INSTALACAO DE VALVULA OU REGISTRO C/JUNTA FLANGEADA</v>
          </cell>
        </row>
        <row r="524">
          <cell r="G524" t="str">
            <v>73884/8</v>
          </cell>
          <cell r="H524" t="str">
            <v>INSTALAÇÃO DE VÁLVULAS OU REGISTROS COM JUNTA FLANGEADA - DN 350</v>
          </cell>
          <cell r="I524" t="str">
            <v>UN</v>
          </cell>
          <cell r="J524">
            <v>518.6</v>
          </cell>
          <cell r="K524" t="str">
            <v>INSUMO</v>
          </cell>
          <cell r="L524">
            <v>2700</v>
          </cell>
          <cell r="M524" t="str">
            <v>MONTADOR</v>
          </cell>
          <cell r="N524" t="str">
            <v>H</v>
          </cell>
          <cell r="O524">
            <v>4</v>
          </cell>
          <cell r="P524">
            <v>14.96</v>
          </cell>
          <cell r="Q524">
            <v>59.87</v>
          </cell>
          <cell r="AD524" t="str">
            <v>ASTU</v>
          </cell>
          <cell r="AE524" t="str">
            <v>ASSENTAMENTO DE TUBOS E PECAS</v>
          </cell>
          <cell r="AF524">
            <v>254</v>
          </cell>
          <cell r="AG524" t="str">
            <v>FORNEC E/OU ASSENT DE VALVULAS E REGISTROS</v>
          </cell>
          <cell r="AH524">
            <v>73884</v>
          </cell>
          <cell r="AI524" t="str">
            <v>INSTALACAO DE VALVULA OU REGISTRO C/JUNTA FLANGEADA</v>
          </cell>
        </row>
        <row r="525">
          <cell r="G525" t="str">
            <v>73884/8</v>
          </cell>
          <cell r="H525" t="str">
            <v>INSTALAÇÃO DE VÁLVULAS OU REGISTROS COM JUNTA FLANGEADA - DN 350</v>
          </cell>
          <cell r="I525" t="str">
            <v>UN</v>
          </cell>
          <cell r="J525">
            <v>518.6</v>
          </cell>
          <cell r="K525" t="str">
            <v>INSUMO</v>
          </cell>
          <cell r="L525">
            <v>6111</v>
          </cell>
          <cell r="M525" t="str">
            <v>SERVENTE</v>
          </cell>
          <cell r="N525" t="str">
            <v>H</v>
          </cell>
          <cell r="O525">
            <v>8</v>
          </cell>
          <cell r="P525">
            <v>7.44</v>
          </cell>
          <cell r="Q525">
            <v>59.58</v>
          </cell>
          <cell r="AD525" t="str">
            <v>ASTU</v>
          </cell>
          <cell r="AE525" t="str">
            <v>ASSENTAMENTO DE TUBOS E PECAS</v>
          </cell>
          <cell r="AF525">
            <v>254</v>
          </cell>
          <cell r="AG525" t="str">
            <v>FORNEC E/OU ASSENT DE VALVULAS E REGISTROS</v>
          </cell>
          <cell r="AH525">
            <v>73884</v>
          </cell>
          <cell r="AI525" t="str">
            <v>INSTALACAO DE VALVULA OU REGISTRO C/JUNTA FLANGEADA</v>
          </cell>
        </row>
        <row r="526">
          <cell r="G526" t="str">
            <v>73884/9</v>
          </cell>
          <cell r="H526" t="str">
            <v>INSTALAÇÃO DE VÁLVULAS OU REGISTROS COM JUNTA FLANGEADA - DN 400</v>
          </cell>
          <cell r="I526" t="str">
            <v>UN</v>
          </cell>
          <cell r="J526">
            <v>570.46</v>
          </cell>
          <cell r="R526">
            <v>178.72</v>
          </cell>
          <cell r="S526">
            <v>31.33</v>
          </cell>
          <cell r="T526">
            <v>338.08</v>
          </cell>
          <cell r="U526">
            <v>59.26</v>
          </cell>
          <cell r="V526">
            <v>53.63</v>
          </cell>
          <cell r="W526">
            <v>9.4</v>
          </cell>
          <cell r="X526">
            <v>0</v>
          </cell>
          <cell r="Y526">
            <v>0</v>
          </cell>
          <cell r="Z526">
            <v>0</v>
          </cell>
          <cell r="AA526">
            <v>0</v>
          </cell>
          <cell r="AB526" t="str">
            <v>CAIXA REFERENCIAL</v>
          </cell>
          <cell r="AD526" t="str">
            <v>ASTU</v>
          </cell>
          <cell r="AE526" t="str">
            <v>ASSENTAMENTO DE TUBOS E PECAS</v>
          </cell>
          <cell r="AF526">
            <v>254</v>
          </cell>
          <cell r="AG526" t="str">
            <v>FORNEC E/OU ASSENT DE VALVULAS E REGISTROS</v>
          </cell>
          <cell r="AH526">
            <v>73884</v>
          </cell>
          <cell r="AI526" t="str">
            <v>INSTALACAO DE VALVULA OU REGISTRO C/JUNTA FLANGEADA</v>
          </cell>
        </row>
        <row r="527">
          <cell r="G527" t="str">
            <v>73884/9</v>
          </cell>
          <cell r="H527" t="str">
            <v>INSTALAÇÃO DE VÁLVULAS OU REGISTROS COM JUNTA FLANGEADA - DN 400</v>
          </cell>
          <cell r="I527" t="str">
            <v>UN</v>
          </cell>
          <cell r="J527">
            <v>570.46</v>
          </cell>
          <cell r="K527" t="str">
            <v>COMPOSICAO</v>
          </cell>
          <cell r="L527">
            <v>73480</v>
          </cell>
          <cell r="M527" t="str">
            <v>CUSTO HORARIO PRODUTIVO - GUINDASTE MUNK 640/18 - 8T S/CAMINHAO MERCE-DES BENZ 1418/51 - 184 HP</v>
          </cell>
          <cell r="N527" t="str">
            <v>H</v>
          </cell>
          <cell r="O527">
            <v>4.4000000000000004</v>
          </cell>
          <cell r="P527">
            <v>99.78</v>
          </cell>
          <cell r="Q527">
            <v>439.04</v>
          </cell>
          <cell r="AD527" t="str">
            <v>ASTU</v>
          </cell>
          <cell r="AE527" t="str">
            <v>ASSENTAMENTO DE TUBOS E PECAS</v>
          </cell>
          <cell r="AF527">
            <v>254</v>
          </cell>
          <cell r="AG527" t="str">
            <v>FORNEC E/OU ASSENT DE VALVULAS E REGISTROS</v>
          </cell>
          <cell r="AH527">
            <v>73884</v>
          </cell>
          <cell r="AI527" t="str">
            <v>INSTALACAO DE VALVULA OU REGISTRO C/JUNTA FLANGEADA</v>
          </cell>
        </row>
        <row r="528">
          <cell r="G528" t="str">
            <v>73884/9</v>
          </cell>
          <cell r="H528" t="str">
            <v>INSTALAÇÃO DE VÁLVULAS OU REGISTROS COM JUNTA FLANGEADA - DN 400</v>
          </cell>
          <cell r="I528" t="str">
            <v>UN</v>
          </cell>
          <cell r="J528">
            <v>570.46</v>
          </cell>
          <cell r="K528" t="str">
            <v>INSUMO</v>
          </cell>
          <cell r="L528">
            <v>2700</v>
          </cell>
          <cell r="M528" t="str">
            <v>MONTADOR</v>
          </cell>
          <cell r="N528" t="str">
            <v>H</v>
          </cell>
          <cell r="O528">
            <v>4.4000000000000004</v>
          </cell>
          <cell r="P528">
            <v>14.96</v>
          </cell>
          <cell r="Q528">
            <v>65.86</v>
          </cell>
          <cell r="AD528" t="str">
            <v>ASTU</v>
          </cell>
          <cell r="AE528" t="str">
            <v>ASSENTAMENTO DE TUBOS E PECAS</v>
          </cell>
          <cell r="AF528">
            <v>254</v>
          </cell>
          <cell r="AG528" t="str">
            <v>FORNEC E/OU ASSENT DE VALVULAS E REGISTROS</v>
          </cell>
          <cell r="AH528">
            <v>73884</v>
          </cell>
          <cell r="AI528" t="str">
            <v>INSTALACAO DE VALVULA OU REGISTRO C/JUNTA FLANGEADA</v>
          </cell>
        </row>
        <row r="529">
          <cell r="G529" t="str">
            <v>73884/9</v>
          </cell>
          <cell r="H529" t="str">
            <v>INSTALAÇÃO DE VÁLVULAS OU REGISTROS COM JUNTA FLANGEADA - DN 400</v>
          </cell>
          <cell r="I529" t="str">
            <v>UN</v>
          </cell>
          <cell r="J529">
            <v>570.46</v>
          </cell>
          <cell r="K529" t="str">
            <v>INSUMO</v>
          </cell>
          <cell r="L529">
            <v>6111</v>
          </cell>
          <cell r="M529" t="str">
            <v>SERVENTE</v>
          </cell>
          <cell r="N529" t="str">
            <v>H</v>
          </cell>
          <cell r="O529">
            <v>8.8000000000000007</v>
          </cell>
          <cell r="P529">
            <v>7.44</v>
          </cell>
          <cell r="Q529">
            <v>65.540000000000006</v>
          </cell>
          <cell r="AD529" t="str">
            <v>ASTU</v>
          </cell>
          <cell r="AE529" t="str">
            <v>ASSENTAMENTO DE TUBOS E PECAS</v>
          </cell>
          <cell r="AF529">
            <v>254</v>
          </cell>
          <cell r="AG529" t="str">
            <v>FORNEC E/OU ASSENT DE VALVULAS E REGISTROS</v>
          </cell>
          <cell r="AH529">
            <v>73884</v>
          </cell>
          <cell r="AI529" t="str">
            <v>INSTALACAO DE VALVULA OU REGISTRO C/JUNTA FLANGEADA</v>
          </cell>
        </row>
        <row r="530">
          <cell r="G530" t="str">
            <v>73884/10</v>
          </cell>
          <cell r="H530" t="str">
            <v>INSTALAÇÃO DE VÁLVULAS OU REGISTROS COM JUNTA FLANGEADA - DN 450</v>
          </cell>
          <cell r="I530" t="str">
            <v>UN</v>
          </cell>
          <cell r="J530">
            <v>596.39</v>
          </cell>
          <cell r="R530">
            <v>186.85</v>
          </cell>
          <cell r="S530">
            <v>31.33</v>
          </cell>
          <cell r="T530">
            <v>353.45</v>
          </cell>
          <cell r="U530">
            <v>59.26</v>
          </cell>
          <cell r="V530">
            <v>56.07</v>
          </cell>
          <cell r="W530">
            <v>9.4</v>
          </cell>
          <cell r="X530">
            <v>0</v>
          </cell>
          <cell r="Y530">
            <v>0</v>
          </cell>
          <cell r="Z530">
            <v>0</v>
          </cell>
          <cell r="AA530">
            <v>0</v>
          </cell>
          <cell r="AB530" t="str">
            <v>CAIXA REFERENCIAL</v>
          </cell>
          <cell r="AD530" t="str">
            <v>ASTU</v>
          </cell>
          <cell r="AE530" t="str">
            <v>ASSENTAMENTO DE TUBOS E PECAS</v>
          </cell>
          <cell r="AF530">
            <v>254</v>
          </cell>
          <cell r="AG530" t="str">
            <v>FORNEC E/OU ASSENT DE VALVULAS E REGISTROS</v>
          </cell>
          <cell r="AH530">
            <v>73884</v>
          </cell>
          <cell r="AI530" t="str">
            <v>INSTALACAO DE VALVULA OU REGISTRO C/JUNTA FLANGEADA</v>
          </cell>
        </row>
        <row r="531">
          <cell r="G531" t="str">
            <v>73884/10</v>
          </cell>
          <cell r="H531" t="str">
            <v>INSTALAÇÃO DE VÁLVULAS OU REGISTROS COM JUNTA FLANGEADA - DN 450</v>
          </cell>
          <cell r="I531" t="str">
            <v>UN</v>
          </cell>
          <cell r="J531">
            <v>596.39</v>
          </cell>
          <cell r="K531" t="str">
            <v>COMPOSICAO</v>
          </cell>
          <cell r="L531">
            <v>73480</v>
          </cell>
          <cell r="M531" t="str">
            <v>CUSTO HORARIO PRODUTIVO - GUINDASTE MUNK 640/18 - 8T S/CAMINHAO MERCE-DES BENZ 1418/51 - 184 HP</v>
          </cell>
          <cell r="N531" t="str">
            <v>H</v>
          </cell>
          <cell r="O531">
            <v>4.5999999999999996</v>
          </cell>
          <cell r="P531">
            <v>99.78</v>
          </cell>
          <cell r="Q531">
            <v>458.99</v>
          </cell>
          <cell r="AD531" t="str">
            <v>ASTU</v>
          </cell>
          <cell r="AE531" t="str">
            <v>ASSENTAMENTO DE TUBOS E PECAS</v>
          </cell>
          <cell r="AF531">
            <v>254</v>
          </cell>
          <cell r="AG531" t="str">
            <v>FORNEC E/OU ASSENT DE VALVULAS E REGISTROS</v>
          </cell>
          <cell r="AH531">
            <v>73884</v>
          </cell>
          <cell r="AI531" t="str">
            <v>INSTALACAO DE VALVULA OU REGISTRO C/JUNTA FLANGEADA</v>
          </cell>
        </row>
        <row r="532">
          <cell r="G532" t="str">
            <v>73884/10</v>
          </cell>
          <cell r="H532" t="str">
            <v>INSTALAÇÃO DE VÁLVULAS OU REGISTROS COM JUNTA FLANGEADA - DN 450</v>
          </cell>
          <cell r="I532" t="str">
            <v>UN</v>
          </cell>
          <cell r="J532">
            <v>596.39</v>
          </cell>
          <cell r="K532" t="str">
            <v>INSUMO</v>
          </cell>
          <cell r="L532">
            <v>2700</v>
          </cell>
          <cell r="M532" t="str">
            <v>MONTADOR</v>
          </cell>
          <cell r="N532" t="str">
            <v>H</v>
          </cell>
          <cell r="O532">
            <v>4.5999999999999996</v>
          </cell>
          <cell r="P532">
            <v>14.96</v>
          </cell>
          <cell r="Q532">
            <v>68.86</v>
          </cell>
          <cell r="AD532" t="str">
            <v>ASTU</v>
          </cell>
          <cell r="AE532" t="str">
            <v>ASSENTAMENTO DE TUBOS E PECAS</v>
          </cell>
          <cell r="AF532">
            <v>254</v>
          </cell>
          <cell r="AG532" t="str">
            <v>FORNEC E/OU ASSENT DE VALVULAS E REGISTROS</v>
          </cell>
          <cell r="AH532">
            <v>73884</v>
          </cell>
          <cell r="AI532" t="str">
            <v>INSTALACAO DE VALVULA OU REGISTRO C/JUNTA FLANGEADA</v>
          </cell>
        </row>
        <row r="533">
          <cell r="G533" t="str">
            <v>73884/10</v>
          </cell>
          <cell r="H533" t="str">
            <v>INSTALAÇÃO DE VÁLVULAS OU REGISTROS COM JUNTA FLANGEADA - DN 450</v>
          </cell>
          <cell r="I533" t="str">
            <v>UN</v>
          </cell>
          <cell r="J533">
            <v>596.39</v>
          </cell>
          <cell r="K533" t="str">
            <v>INSUMO</v>
          </cell>
          <cell r="L533">
            <v>6111</v>
          </cell>
          <cell r="M533" t="str">
            <v>SERVENTE</v>
          </cell>
          <cell r="N533" t="str">
            <v>H</v>
          </cell>
          <cell r="O533">
            <v>9.1999999999999993</v>
          </cell>
          <cell r="P533">
            <v>7.44</v>
          </cell>
          <cell r="Q533">
            <v>68.52</v>
          </cell>
          <cell r="AD533" t="str">
            <v>ASTU</v>
          </cell>
          <cell r="AE533" t="str">
            <v>ASSENTAMENTO DE TUBOS E PECAS</v>
          </cell>
          <cell r="AF533">
            <v>254</v>
          </cell>
          <cell r="AG533" t="str">
            <v>FORNEC E/OU ASSENT DE VALVULAS E REGISTROS</v>
          </cell>
          <cell r="AH533">
            <v>73884</v>
          </cell>
          <cell r="AI533" t="str">
            <v>INSTALACAO DE VALVULA OU REGISTRO C/JUNTA FLANGEADA</v>
          </cell>
        </row>
        <row r="534">
          <cell r="G534" t="str">
            <v>73884/11</v>
          </cell>
          <cell r="H534" t="str">
            <v>INSTALAÇÃO DE VÁLVULAS OU REGISTROS COM JUNTA FLANGEADA - DN 500</v>
          </cell>
          <cell r="I534" t="str">
            <v>UN</v>
          </cell>
          <cell r="J534">
            <v>648.25</v>
          </cell>
          <cell r="R534">
            <v>203.1</v>
          </cell>
          <cell r="S534">
            <v>31.33</v>
          </cell>
          <cell r="T534">
            <v>384.19</v>
          </cell>
          <cell r="U534">
            <v>59.26</v>
          </cell>
          <cell r="V534">
            <v>60.95</v>
          </cell>
          <cell r="W534">
            <v>9.4</v>
          </cell>
          <cell r="X534">
            <v>0</v>
          </cell>
          <cell r="Y534">
            <v>0</v>
          </cell>
          <cell r="Z534">
            <v>0</v>
          </cell>
          <cell r="AA534">
            <v>0</v>
          </cell>
          <cell r="AB534" t="str">
            <v>CAIXA REFERENCIAL</v>
          </cell>
          <cell r="AD534" t="str">
            <v>ASTU</v>
          </cell>
          <cell r="AE534" t="str">
            <v>ASSENTAMENTO DE TUBOS E PECAS</v>
          </cell>
          <cell r="AF534">
            <v>254</v>
          </cell>
          <cell r="AG534" t="str">
            <v>FORNEC E/OU ASSENT DE VALVULAS E REGISTROS</v>
          </cell>
          <cell r="AH534">
            <v>73884</v>
          </cell>
          <cell r="AI534" t="str">
            <v>INSTALACAO DE VALVULA OU REGISTRO C/JUNTA FLANGEADA</v>
          </cell>
        </row>
        <row r="535">
          <cell r="G535" t="str">
            <v>73884/11</v>
          </cell>
          <cell r="H535" t="str">
            <v>INSTALAÇÃO DE VÁLVULAS OU REGISTROS COM JUNTA FLANGEADA - DN 500</v>
          </cell>
          <cell r="I535" t="str">
            <v>UN</v>
          </cell>
          <cell r="J535">
            <v>648.25</v>
          </cell>
          <cell r="K535" t="str">
            <v>COMPOSICAO</v>
          </cell>
          <cell r="L535">
            <v>73480</v>
          </cell>
          <cell r="M535" t="str">
            <v>CUSTO HORARIO PRODUTIVO - GUINDASTE MUNK 640/18 - 8T S/CAMINHAO MERCE-DES BENZ 1418/51 - 184 HP</v>
          </cell>
          <cell r="N535" t="str">
            <v>H</v>
          </cell>
          <cell r="O535">
            <v>5</v>
          </cell>
          <cell r="P535">
            <v>99.78</v>
          </cell>
          <cell r="Q535">
            <v>498.91</v>
          </cell>
          <cell r="AD535" t="str">
            <v>ASTU</v>
          </cell>
          <cell r="AE535" t="str">
            <v>ASSENTAMENTO DE TUBOS E PECAS</v>
          </cell>
          <cell r="AF535">
            <v>254</v>
          </cell>
          <cell r="AG535" t="str">
            <v>FORNEC E/OU ASSENT DE VALVULAS E REGISTROS</v>
          </cell>
          <cell r="AH535">
            <v>73884</v>
          </cell>
          <cell r="AI535" t="str">
            <v>INSTALACAO DE VALVULA OU REGISTRO C/JUNTA FLANGEADA</v>
          </cell>
        </row>
        <row r="536">
          <cell r="G536" t="str">
            <v>73884/11</v>
          </cell>
          <cell r="H536" t="str">
            <v>INSTALAÇÃO DE VÁLVULAS OU REGISTROS COM JUNTA FLANGEADA - DN 500</v>
          </cell>
          <cell r="I536" t="str">
            <v>UN</v>
          </cell>
          <cell r="J536">
            <v>648.25</v>
          </cell>
          <cell r="K536" t="str">
            <v>INSUMO</v>
          </cell>
          <cell r="L536">
            <v>2700</v>
          </cell>
          <cell r="M536" t="str">
            <v>MONTADOR</v>
          </cell>
          <cell r="N536" t="str">
            <v>H</v>
          </cell>
          <cell r="O536">
            <v>5</v>
          </cell>
          <cell r="P536">
            <v>14.96</v>
          </cell>
          <cell r="Q536">
            <v>74.84</v>
          </cell>
          <cell r="AD536" t="str">
            <v>ASTU</v>
          </cell>
          <cell r="AE536" t="str">
            <v>ASSENTAMENTO DE TUBOS E PECAS</v>
          </cell>
          <cell r="AF536">
            <v>254</v>
          </cell>
          <cell r="AG536" t="str">
            <v>FORNEC E/OU ASSENT DE VALVULAS E REGISTROS</v>
          </cell>
          <cell r="AH536">
            <v>73884</v>
          </cell>
          <cell r="AI536" t="str">
            <v>INSTALACAO DE VALVULA OU REGISTRO C/JUNTA FLANGEADA</v>
          </cell>
        </row>
        <row r="537">
          <cell r="G537" t="str">
            <v>73884/11</v>
          </cell>
          <cell r="H537" t="str">
            <v>INSTALAÇÃO DE VÁLVULAS OU REGISTROS COM JUNTA FLANGEADA - DN 500</v>
          </cell>
          <cell r="I537" t="str">
            <v>UN</v>
          </cell>
          <cell r="J537">
            <v>648.25</v>
          </cell>
          <cell r="K537" t="str">
            <v>INSUMO</v>
          </cell>
          <cell r="L537">
            <v>6111</v>
          </cell>
          <cell r="M537" t="str">
            <v>SERVENTE</v>
          </cell>
          <cell r="N537" t="str">
            <v>H</v>
          </cell>
          <cell r="O537">
            <v>10</v>
          </cell>
          <cell r="P537">
            <v>7.44</v>
          </cell>
          <cell r="Q537">
            <v>74.48</v>
          </cell>
          <cell r="AD537" t="str">
            <v>ASTU</v>
          </cell>
          <cell r="AE537" t="str">
            <v>ASSENTAMENTO DE TUBOS E PECAS</v>
          </cell>
          <cell r="AF537">
            <v>254</v>
          </cell>
          <cell r="AG537" t="str">
            <v>FORNEC E/OU ASSENT DE VALVULAS E REGISTROS</v>
          </cell>
          <cell r="AH537">
            <v>73884</v>
          </cell>
          <cell r="AI537" t="str">
            <v>INSTALACAO DE VALVULA OU REGISTRO C/JUNTA FLANGEADA</v>
          </cell>
        </row>
        <row r="538">
          <cell r="G538" t="str">
            <v>73884/12</v>
          </cell>
          <cell r="H538" t="str">
            <v>INSTALAÇÃO DE VÁLVULAS OU REGISTROS COM JUNTA FLANGEADA - DN 600</v>
          </cell>
          <cell r="I538" t="str">
            <v>UN</v>
          </cell>
          <cell r="J538">
            <v>700.11</v>
          </cell>
          <cell r="R538">
            <v>219.34</v>
          </cell>
          <cell r="S538">
            <v>31.33</v>
          </cell>
          <cell r="T538">
            <v>414.92</v>
          </cell>
          <cell r="U538">
            <v>59.26</v>
          </cell>
          <cell r="V538">
            <v>65.819999999999993</v>
          </cell>
          <cell r="W538">
            <v>9.4</v>
          </cell>
          <cell r="X538">
            <v>0</v>
          </cell>
          <cell r="Y538">
            <v>0</v>
          </cell>
          <cell r="Z538">
            <v>0</v>
          </cell>
          <cell r="AA538">
            <v>0</v>
          </cell>
          <cell r="AB538" t="str">
            <v>CAIXA REFERENCIAL</v>
          </cell>
          <cell r="AD538" t="str">
            <v>ASTU</v>
          </cell>
          <cell r="AE538" t="str">
            <v>ASSENTAMENTO DE TUBOS E PECAS</v>
          </cell>
          <cell r="AF538">
            <v>254</v>
          </cell>
          <cell r="AG538" t="str">
            <v>FORNEC E/OU ASSENT DE VALVULAS E REGISTROS</v>
          </cell>
          <cell r="AH538">
            <v>73884</v>
          </cell>
          <cell r="AI538" t="str">
            <v>INSTALACAO DE VALVULA OU REGISTRO C/JUNTA FLANGEADA</v>
          </cell>
        </row>
        <row r="539">
          <cell r="G539" t="str">
            <v>73884/12</v>
          </cell>
          <cell r="H539" t="str">
            <v>INSTALAÇÃO DE VÁLVULAS OU REGISTROS COM JUNTA FLANGEADA - DN 600</v>
          </cell>
          <cell r="I539" t="str">
            <v>UN</v>
          </cell>
          <cell r="J539">
            <v>700.11</v>
          </cell>
          <cell r="K539" t="str">
            <v>COMPOSICAO</v>
          </cell>
          <cell r="L539">
            <v>73480</v>
          </cell>
          <cell r="M539" t="str">
            <v>CUSTO HORARIO PRODUTIVO - GUINDASTE MUNK 640/18 - 8T S/CAMINHAO MERCE-DES BENZ 1418/51 - 184 HP</v>
          </cell>
          <cell r="N539" t="str">
            <v>H</v>
          </cell>
          <cell r="O539">
            <v>5.4</v>
          </cell>
          <cell r="P539">
            <v>99.78</v>
          </cell>
          <cell r="Q539">
            <v>538.82000000000005</v>
          </cell>
          <cell r="AD539" t="str">
            <v>ASTU</v>
          </cell>
          <cell r="AE539" t="str">
            <v>ASSENTAMENTO DE TUBOS E PECAS</v>
          </cell>
          <cell r="AF539">
            <v>254</v>
          </cell>
          <cell r="AG539" t="str">
            <v>FORNEC E/OU ASSENT DE VALVULAS E REGISTROS</v>
          </cell>
          <cell r="AH539">
            <v>73884</v>
          </cell>
          <cell r="AI539" t="str">
            <v>INSTALACAO DE VALVULA OU REGISTRO C/JUNTA FLANGEADA</v>
          </cell>
        </row>
        <row r="540">
          <cell r="G540" t="str">
            <v>73884/12</v>
          </cell>
          <cell r="H540" t="str">
            <v>INSTALAÇÃO DE VÁLVULAS OU REGISTROS COM JUNTA FLANGEADA - DN 600</v>
          </cell>
          <cell r="I540" t="str">
            <v>UN</v>
          </cell>
          <cell r="J540">
            <v>700.11</v>
          </cell>
          <cell r="K540" t="str">
            <v>INSUMO</v>
          </cell>
          <cell r="L540">
            <v>2700</v>
          </cell>
          <cell r="M540" t="str">
            <v>MONTADOR</v>
          </cell>
          <cell r="N540" t="str">
            <v>H</v>
          </cell>
          <cell r="O540">
            <v>5.4</v>
          </cell>
          <cell r="P540">
            <v>14.96</v>
          </cell>
          <cell r="Q540">
            <v>80.83</v>
          </cell>
          <cell r="AD540" t="str">
            <v>ASTU</v>
          </cell>
          <cell r="AE540" t="str">
            <v>ASSENTAMENTO DE TUBOS E PECAS</v>
          </cell>
          <cell r="AF540">
            <v>254</v>
          </cell>
          <cell r="AG540" t="str">
            <v>FORNEC E/OU ASSENT DE VALVULAS E REGISTROS</v>
          </cell>
          <cell r="AH540">
            <v>73884</v>
          </cell>
          <cell r="AI540" t="str">
            <v>INSTALACAO DE VALVULA OU REGISTRO C/JUNTA FLANGEADA</v>
          </cell>
        </row>
        <row r="541">
          <cell r="G541" t="str">
            <v>73884/12</v>
          </cell>
          <cell r="H541" t="str">
            <v>INSTALAÇÃO DE VÁLVULAS OU REGISTROS COM JUNTA FLANGEADA - DN 600</v>
          </cell>
          <cell r="I541" t="str">
            <v>UN</v>
          </cell>
          <cell r="J541">
            <v>700.11</v>
          </cell>
          <cell r="K541" t="str">
            <v>INSUMO</v>
          </cell>
          <cell r="L541">
            <v>6111</v>
          </cell>
          <cell r="M541" t="str">
            <v>SERVENTE</v>
          </cell>
          <cell r="N541" t="str">
            <v>H</v>
          </cell>
          <cell r="O541">
            <v>10.8</v>
          </cell>
          <cell r="P541">
            <v>7.44</v>
          </cell>
          <cell r="Q541">
            <v>80.44</v>
          </cell>
          <cell r="AD541" t="str">
            <v>ASTU</v>
          </cell>
          <cell r="AE541" t="str">
            <v>ASSENTAMENTO DE TUBOS E PECAS</v>
          </cell>
          <cell r="AF541">
            <v>254</v>
          </cell>
          <cell r="AG541" t="str">
            <v>FORNEC E/OU ASSENT DE VALVULAS E REGISTROS</v>
          </cell>
          <cell r="AH541">
            <v>73884</v>
          </cell>
          <cell r="AI541" t="str">
            <v>INSTALACAO DE VALVULA OU REGISTRO C/JUNTA FLANGEADA</v>
          </cell>
        </row>
        <row r="542">
          <cell r="G542" t="str">
            <v>73884/13</v>
          </cell>
          <cell r="H542" t="str">
            <v>INSTALAÇÃO DE VÁLVULAS OU REGISTROS COM JUNTA FLANGEADA - DN 700</v>
          </cell>
          <cell r="I542" t="str">
            <v>UN</v>
          </cell>
          <cell r="J542">
            <v>767.75</v>
          </cell>
          <cell r="R542">
            <v>269.18</v>
          </cell>
          <cell r="S542">
            <v>35.06</v>
          </cell>
          <cell r="T542">
            <v>430.29</v>
          </cell>
          <cell r="U542">
            <v>56.04</v>
          </cell>
          <cell r="V542">
            <v>68.260000000000005</v>
          </cell>
          <cell r="W542">
            <v>8.89</v>
          </cell>
          <cell r="X542">
            <v>0</v>
          </cell>
          <cell r="Y542">
            <v>0</v>
          </cell>
          <cell r="Z542">
            <v>0</v>
          </cell>
          <cell r="AA542">
            <v>0</v>
          </cell>
          <cell r="AB542" t="str">
            <v>CAIXA REFERENCIAL</v>
          </cell>
          <cell r="AD542" t="str">
            <v>ASTU</v>
          </cell>
          <cell r="AE542" t="str">
            <v>ASSENTAMENTO DE TUBOS E PECAS</v>
          </cell>
          <cell r="AF542">
            <v>254</v>
          </cell>
          <cell r="AG542" t="str">
            <v>FORNEC E/OU ASSENT DE VALVULAS E REGISTROS</v>
          </cell>
          <cell r="AH542">
            <v>73884</v>
          </cell>
          <cell r="AI542" t="str">
            <v>INSTALACAO DE VALVULA OU REGISTRO C/JUNTA FLANGEADA</v>
          </cell>
        </row>
        <row r="543">
          <cell r="G543" t="str">
            <v>73884/13</v>
          </cell>
          <cell r="H543" t="str">
            <v>INSTALAÇÃO DE VÁLVULAS OU REGISTROS COM JUNTA FLANGEADA - DN 700</v>
          </cell>
          <cell r="I543" t="str">
            <v>UN</v>
          </cell>
          <cell r="J543">
            <v>767.75</v>
          </cell>
          <cell r="K543" t="str">
            <v>COMPOSICAO</v>
          </cell>
          <cell r="L543">
            <v>73480</v>
          </cell>
          <cell r="M543" t="str">
            <v>CUSTO HORARIO PRODUTIVO - GUINDASTE MUNK 640/18 - 8T S/CAMINHAO MERCE-DES BENZ 1418/51 - 184 HP</v>
          </cell>
          <cell r="N543" t="str">
            <v>H</v>
          </cell>
          <cell r="O543">
            <v>5.6</v>
          </cell>
          <cell r="P543">
            <v>99.78</v>
          </cell>
          <cell r="Q543">
            <v>558.78</v>
          </cell>
          <cell r="AD543" t="str">
            <v>ASTU</v>
          </cell>
          <cell r="AE543" t="str">
            <v>ASSENTAMENTO DE TUBOS E PECAS</v>
          </cell>
          <cell r="AF543">
            <v>254</v>
          </cell>
          <cell r="AG543" t="str">
            <v>FORNEC E/OU ASSENT DE VALVULAS E REGISTROS</v>
          </cell>
          <cell r="AH543">
            <v>73884</v>
          </cell>
          <cell r="AI543" t="str">
            <v>INSTALACAO DE VALVULA OU REGISTRO C/JUNTA FLANGEADA</v>
          </cell>
        </row>
        <row r="544">
          <cell r="G544" t="str">
            <v>73884/13</v>
          </cell>
          <cell r="H544" t="str">
            <v>INSTALAÇÃO DE VÁLVULAS OU REGISTROS COM JUNTA FLANGEADA - DN 700</v>
          </cell>
          <cell r="I544" t="str">
            <v>UN</v>
          </cell>
          <cell r="J544">
            <v>767.75</v>
          </cell>
          <cell r="K544" t="str">
            <v>INSUMO</v>
          </cell>
          <cell r="L544">
            <v>2700</v>
          </cell>
          <cell r="M544" t="str">
            <v>MONTADOR</v>
          </cell>
          <cell r="N544" t="str">
            <v>H</v>
          </cell>
          <cell r="O544">
            <v>5.6</v>
          </cell>
          <cell r="P544">
            <v>14.96</v>
          </cell>
          <cell r="Q544">
            <v>83.83</v>
          </cell>
          <cell r="AD544" t="str">
            <v>ASTU</v>
          </cell>
          <cell r="AE544" t="str">
            <v>ASSENTAMENTO DE TUBOS E PECAS</v>
          </cell>
          <cell r="AF544">
            <v>254</v>
          </cell>
          <cell r="AG544" t="str">
            <v>FORNEC E/OU ASSENT DE VALVULAS E REGISTROS</v>
          </cell>
          <cell r="AH544">
            <v>73884</v>
          </cell>
          <cell r="AI544" t="str">
            <v>INSTALACAO DE VALVULA OU REGISTRO C/JUNTA FLANGEADA</v>
          </cell>
        </row>
        <row r="545">
          <cell r="G545" t="str">
            <v>73884/13</v>
          </cell>
          <cell r="H545" t="str">
            <v>INSTALAÇÃO DE VÁLVULAS OU REGISTROS COM JUNTA FLANGEADA - DN 700</v>
          </cell>
          <cell r="I545" t="str">
            <v>UN</v>
          </cell>
          <cell r="J545">
            <v>767.75</v>
          </cell>
          <cell r="K545" t="str">
            <v>INSUMO</v>
          </cell>
          <cell r="L545">
            <v>6111</v>
          </cell>
          <cell r="M545" t="str">
            <v>SERVENTE</v>
          </cell>
          <cell r="N545" t="str">
            <v>H</v>
          </cell>
          <cell r="O545">
            <v>16.8</v>
          </cell>
          <cell r="P545">
            <v>7.44</v>
          </cell>
          <cell r="Q545">
            <v>125.13</v>
          </cell>
          <cell r="AD545" t="str">
            <v>ASTU</v>
          </cell>
          <cell r="AE545" t="str">
            <v>ASSENTAMENTO DE TUBOS E PECAS</v>
          </cell>
          <cell r="AF545">
            <v>254</v>
          </cell>
          <cell r="AG545" t="str">
            <v>FORNEC E/OU ASSENT DE VALVULAS E REGISTROS</v>
          </cell>
          <cell r="AH545">
            <v>73884</v>
          </cell>
          <cell r="AI545" t="str">
            <v>INSTALACAO DE VALVULA OU REGISTRO C/JUNTA FLANGEADA</v>
          </cell>
        </row>
        <row r="546">
          <cell r="G546" t="str">
            <v>73884/14</v>
          </cell>
          <cell r="H546" t="str">
            <v>INSTALAÇÃO DE VÁLVULAS OU REGISTROS COM JUNTA FLANGEADA - DN 800</v>
          </cell>
          <cell r="I546" t="str">
            <v>UN</v>
          </cell>
          <cell r="J546">
            <v>767.75</v>
          </cell>
          <cell r="R546">
            <v>269.18</v>
          </cell>
          <cell r="S546">
            <v>35.06</v>
          </cell>
          <cell r="T546">
            <v>430.29</v>
          </cell>
          <cell r="U546">
            <v>56.04</v>
          </cell>
          <cell r="V546">
            <v>68.260000000000005</v>
          </cell>
          <cell r="W546">
            <v>8.89</v>
          </cell>
          <cell r="X546">
            <v>0</v>
          </cell>
          <cell r="Y546">
            <v>0</v>
          </cell>
          <cell r="Z546">
            <v>0</v>
          </cell>
          <cell r="AA546">
            <v>0</v>
          </cell>
          <cell r="AB546" t="str">
            <v>CAIXA REFERENCIAL</v>
          </cell>
          <cell r="AD546" t="str">
            <v>ASTU</v>
          </cell>
          <cell r="AE546" t="str">
            <v>ASSENTAMENTO DE TUBOS E PECAS</v>
          </cell>
          <cell r="AF546">
            <v>254</v>
          </cell>
          <cell r="AG546" t="str">
            <v>FORNEC E/OU ASSENT DE VALVULAS E REGISTROS</v>
          </cell>
          <cell r="AH546">
            <v>73884</v>
          </cell>
          <cell r="AI546" t="str">
            <v>INSTALACAO DE VALVULA OU REGISTRO C/JUNTA FLANGEADA</v>
          </cell>
        </row>
        <row r="547">
          <cell r="G547" t="str">
            <v>73884/14</v>
          </cell>
          <cell r="H547" t="str">
            <v>INSTALAÇÃO DE VÁLVULAS OU REGISTROS COM JUNTA FLANGEADA - DN 800</v>
          </cell>
          <cell r="I547" t="str">
            <v>UN</v>
          </cell>
          <cell r="J547">
            <v>767.75</v>
          </cell>
          <cell r="K547" t="str">
            <v>COMPOSICAO</v>
          </cell>
          <cell r="L547">
            <v>73480</v>
          </cell>
          <cell r="M547" t="str">
            <v>CUSTO HORARIO PRODUTIVO - GUINDASTE MUNK 640/18 - 8T S/CAMINHAO MERCE-DES BENZ 1418/51 - 184 HP</v>
          </cell>
          <cell r="N547" t="str">
            <v>H</v>
          </cell>
          <cell r="O547">
            <v>5.6</v>
          </cell>
          <cell r="P547">
            <v>99.78</v>
          </cell>
          <cell r="Q547">
            <v>558.78</v>
          </cell>
          <cell r="AD547" t="str">
            <v>ASTU</v>
          </cell>
          <cell r="AE547" t="str">
            <v>ASSENTAMENTO DE TUBOS E PECAS</v>
          </cell>
          <cell r="AF547">
            <v>254</v>
          </cell>
          <cell r="AG547" t="str">
            <v>FORNEC E/OU ASSENT DE VALVULAS E REGISTROS</v>
          </cell>
          <cell r="AH547">
            <v>73884</v>
          </cell>
          <cell r="AI547" t="str">
            <v>INSTALACAO DE VALVULA OU REGISTRO C/JUNTA FLANGEADA</v>
          </cell>
        </row>
        <row r="548">
          <cell r="G548" t="str">
            <v>73884/14</v>
          </cell>
          <cell r="H548" t="str">
            <v>INSTALAÇÃO DE VÁLVULAS OU REGISTROS COM JUNTA FLANGEADA - DN 800</v>
          </cell>
          <cell r="I548" t="str">
            <v>UN</v>
          </cell>
          <cell r="J548">
            <v>767.75</v>
          </cell>
          <cell r="K548" t="str">
            <v>INSUMO</v>
          </cell>
          <cell r="L548">
            <v>2700</v>
          </cell>
          <cell r="M548" t="str">
            <v>MONTADOR</v>
          </cell>
          <cell r="N548" t="str">
            <v>H</v>
          </cell>
          <cell r="O548">
            <v>5.6</v>
          </cell>
          <cell r="P548">
            <v>14.96</v>
          </cell>
          <cell r="Q548">
            <v>83.83</v>
          </cell>
          <cell r="AD548" t="str">
            <v>ASTU</v>
          </cell>
          <cell r="AE548" t="str">
            <v>ASSENTAMENTO DE TUBOS E PECAS</v>
          </cell>
          <cell r="AF548">
            <v>254</v>
          </cell>
          <cell r="AG548" t="str">
            <v>FORNEC E/OU ASSENT DE VALVULAS E REGISTROS</v>
          </cell>
          <cell r="AH548">
            <v>73884</v>
          </cell>
          <cell r="AI548" t="str">
            <v>INSTALACAO DE VALVULA OU REGISTRO C/JUNTA FLANGEADA</v>
          </cell>
        </row>
        <row r="549">
          <cell r="G549" t="str">
            <v>73884/14</v>
          </cell>
          <cell r="H549" t="str">
            <v>INSTALAÇÃO DE VÁLVULAS OU REGISTROS COM JUNTA FLANGEADA - DN 800</v>
          </cell>
          <cell r="I549" t="str">
            <v>UN</v>
          </cell>
          <cell r="J549">
            <v>767.75</v>
          </cell>
          <cell r="K549" t="str">
            <v>INSUMO</v>
          </cell>
          <cell r="L549">
            <v>6111</v>
          </cell>
          <cell r="M549" t="str">
            <v>SERVENTE</v>
          </cell>
          <cell r="N549" t="str">
            <v>H</v>
          </cell>
          <cell r="O549">
            <v>16.8</v>
          </cell>
          <cell r="P549">
            <v>7.44</v>
          </cell>
          <cell r="Q549">
            <v>125.13</v>
          </cell>
          <cell r="AD549" t="str">
            <v>ASTU</v>
          </cell>
          <cell r="AE549" t="str">
            <v>ASSENTAMENTO DE TUBOS E PECAS</v>
          </cell>
          <cell r="AF549">
            <v>254</v>
          </cell>
          <cell r="AG549" t="str">
            <v>FORNEC E/OU ASSENT DE VALVULAS E REGISTROS</v>
          </cell>
          <cell r="AH549">
            <v>73884</v>
          </cell>
          <cell r="AI549" t="str">
            <v>INSTALACAO DE VALVULA OU REGISTRO C/JUNTA FLANGEADA</v>
          </cell>
        </row>
        <row r="550">
          <cell r="G550" t="str">
            <v>73884/15</v>
          </cell>
          <cell r="H550" t="str">
            <v>INSTALAÇÃO DE VÁLVULAS OU REGISTROS COM JUNTA FLANGEADA - DN 900</v>
          </cell>
          <cell r="I550" t="str">
            <v>UN</v>
          </cell>
          <cell r="J550">
            <v>795.17</v>
          </cell>
          <cell r="R550">
            <v>278.79000000000002</v>
          </cell>
          <cell r="S550">
            <v>35.06</v>
          </cell>
          <cell r="T550">
            <v>445.66</v>
          </cell>
          <cell r="U550">
            <v>56.04</v>
          </cell>
          <cell r="V550">
            <v>70.7</v>
          </cell>
          <cell r="W550">
            <v>8.89</v>
          </cell>
          <cell r="X550">
            <v>0</v>
          </cell>
          <cell r="Y550">
            <v>0</v>
          </cell>
          <cell r="Z550">
            <v>0</v>
          </cell>
          <cell r="AA550">
            <v>0</v>
          </cell>
          <cell r="AB550" t="str">
            <v>CAIXA REFERENCIAL</v>
          </cell>
          <cell r="AD550" t="str">
            <v>ASTU</v>
          </cell>
          <cell r="AE550" t="str">
            <v>ASSENTAMENTO DE TUBOS E PECAS</v>
          </cell>
          <cell r="AF550">
            <v>254</v>
          </cell>
          <cell r="AG550" t="str">
            <v>FORNEC E/OU ASSENT DE VALVULAS E REGISTROS</v>
          </cell>
          <cell r="AH550">
            <v>73884</v>
          </cell>
          <cell r="AI550" t="str">
            <v>INSTALACAO DE VALVULA OU REGISTRO C/JUNTA FLANGEADA</v>
          </cell>
        </row>
        <row r="551">
          <cell r="G551" t="str">
            <v>73884/15</v>
          </cell>
          <cell r="H551" t="str">
            <v>INSTALAÇÃO DE VÁLVULAS OU REGISTROS COM JUNTA FLANGEADA - DN 900</v>
          </cell>
          <cell r="I551" t="str">
            <v>UN</v>
          </cell>
          <cell r="J551">
            <v>795.17</v>
          </cell>
          <cell r="K551" t="str">
            <v>COMPOSICAO</v>
          </cell>
          <cell r="L551">
            <v>73480</v>
          </cell>
          <cell r="M551" t="str">
            <v>CUSTO HORARIO PRODUTIVO - GUINDASTE MUNK 640/18 - 8T S/CAMINHAO MERCE-DES BENZ 1418/51 - 184 HP</v>
          </cell>
          <cell r="N551" t="str">
            <v>H</v>
          </cell>
          <cell r="O551">
            <v>5.8</v>
          </cell>
          <cell r="P551">
            <v>99.78</v>
          </cell>
          <cell r="Q551">
            <v>578.73</v>
          </cell>
          <cell r="AD551" t="str">
            <v>ASTU</v>
          </cell>
          <cell r="AE551" t="str">
            <v>ASSENTAMENTO DE TUBOS E PECAS</v>
          </cell>
          <cell r="AF551">
            <v>254</v>
          </cell>
          <cell r="AG551" t="str">
            <v>FORNEC E/OU ASSENT DE VALVULAS E REGISTROS</v>
          </cell>
          <cell r="AH551">
            <v>73884</v>
          </cell>
          <cell r="AI551" t="str">
            <v>INSTALACAO DE VALVULA OU REGISTRO C/JUNTA FLANGEADA</v>
          </cell>
        </row>
        <row r="552">
          <cell r="G552" t="str">
            <v>73884/15</v>
          </cell>
          <cell r="H552" t="str">
            <v>INSTALAÇÃO DE VÁLVULAS OU REGISTROS COM JUNTA FLANGEADA - DN 900</v>
          </cell>
          <cell r="I552" t="str">
            <v>UN</v>
          </cell>
          <cell r="J552">
            <v>795.17</v>
          </cell>
          <cell r="K552" t="str">
            <v>INSUMO</v>
          </cell>
          <cell r="L552">
            <v>2700</v>
          </cell>
          <cell r="M552" t="str">
            <v>MONTADOR</v>
          </cell>
          <cell r="N552" t="str">
            <v>H</v>
          </cell>
          <cell r="O552">
            <v>5.8</v>
          </cell>
          <cell r="P552">
            <v>14.96</v>
          </cell>
          <cell r="Q552">
            <v>86.82</v>
          </cell>
          <cell r="AD552" t="str">
            <v>ASTU</v>
          </cell>
          <cell r="AE552" t="str">
            <v>ASSENTAMENTO DE TUBOS E PECAS</v>
          </cell>
          <cell r="AF552">
            <v>254</v>
          </cell>
          <cell r="AG552" t="str">
            <v>FORNEC E/OU ASSENT DE VALVULAS E REGISTROS</v>
          </cell>
          <cell r="AH552">
            <v>73884</v>
          </cell>
          <cell r="AI552" t="str">
            <v>INSTALACAO DE VALVULA OU REGISTRO C/JUNTA FLANGEADA</v>
          </cell>
        </row>
        <row r="553">
          <cell r="G553" t="str">
            <v>73884/15</v>
          </cell>
          <cell r="H553" t="str">
            <v>INSTALAÇÃO DE VÁLVULAS OU REGISTROS COM JUNTA FLANGEADA - DN 900</v>
          </cell>
          <cell r="I553" t="str">
            <v>UN</v>
          </cell>
          <cell r="J553">
            <v>795.17</v>
          </cell>
          <cell r="K553" t="str">
            <v>INSUMO</v>
          </cell>
          <cell r="L553">
            <v>6111</v>
          </cell>
          <cell r="M553" t="str">
            <v>SERVENTE</v>
          </cell>
          <cell r="N553" t="str">
            <v>H</v>
          </cell>
          <cell r="O553">
            <v>17.399999999999999</v>
          </cell>
          <cell r="P553">
            <v>7.44</v>
          </cell>
          <cell r="Q553">
            <v>129.6</v>
          </cell>
          <cell r="AD553" t="str">
            <v>ASTU</v>
          </cell>
          <cell r="AE553" t="str">
            <v>ASSENTAMENTO DE TUBOS E PECAS</v>
          </cell>
          <cell r="AF553">
            <v>254</v>
          </cell>
          <cell r="AG553" t="str">
            <v>FORNEC E/OU ASSENT DE VALVULAS E REGISTROS</v>
          </cell>
          <cell r="AH553">
            <v>73884</v>
          </cell>
          <cell r="AI553" t="str">
            <v>INSTALACAO DE VALVULA OU REGISTRO C/JUNTA FLANGEADA</v>
          </cell>
        </row>
        <row r="554">
          <cell r="G554" t="str">
            <v>73884/16</v>
          </cell>
          <cell r="H554" t="str">
            <v>INSTALAÇÃO DE VÁLVULAS OU REGISTROS COM JUNTA FLANGEADA - DN 1000</v>
          </cell>
          <cell r="I554" t="str">
            <v>UN</v>
          </cell>
          <cell r="J554">
            <v>877.43</v>
          </cell>
          <cell r="R554">
            <v>307.63</v>
          </cell>
          <cell r="S554">
            <v>35.06</v>
          </cell>
          <cell r="T554">
            <v>491.76</v>
          </cell>
          <cell r="U554">
            <v>56.04</v>
          </cell>
          <cell r="V554">
            <v>78.02</v>
          </cell>
          <cell r="W554">
            <v>8.89</v>
          </cell>
          <cell r="X554">
            <v>0</v>
          </cell>
          <cell r="Y554">
            <v>0</v>
          </cell>
          <cell r="Z554">
            <v>0</v>
          </cell>
          <cell r="AA554">
            <v>0</v>
          </cell>
          <cell r="AB554" t="str">
            <v>CAIXA REFERENCIAL</v>
          </cell>
          <cell r="AD554" t="str">
            <v>ASTU</v>
          </cell>
          <cell r="AE554" t="str">
            <v>ASSENTAMENTO DE TUBOS E PECAS</v>
          </cell>
          <cell r="AF554">
            <v>254</v>
          </cell>
          <cell r="AG554" t="str">
            <v>FORNEC E/OU ASSENT DE VALVULAS E REGISTROS</v>
          </cell>
          <cell r="AH554">
            <v>73884</v>
          </cell>
          <cell r="AI554" t="str">
            <v>INSTALACAO DE VALVULA OU REGISTRO C/JUNTA FLANGEADA</v>
          </cell>
        </row>
        <row r="555">
          <cell r="G555" t="str">
            <v>73884/16</v>
          </cell>
          <cell r="H555" t="str">
            <v>INSTALAÇÃO DE VÁLVULAS OU REGISTROS COM JUNTA FLANGEADA - DN 1000</v>
          </cell>
          <cell r="I555" t="str">
            <v>UN</v>
          </cell>
          <cell r="J555">
            <v>877.43</v>
          </cell>
          <cell r="K555" t="str">
            <v>COMPOSICAO</v>
          </cell>
          <cell r="L555">
            <v>73480</v>
          </cell>
          <cell r="M555" t="str">
            <v>CUSTO HORARIO PRODUTIVO - GUINDASTE MUNK 640/18 - 8T S/CAMINHAO MERCE-DES BENZ 1418/51 - 184 HP</v>
          </cell>
          <cell r="N555" t="str">
            <v>H</v>
          </cell>
          <cell r="O555">
            <v>6.4</v>
          </cell>
          <cell r="P555">
            <v>99.78</v>
          </cell>
          <cell r="Q555">
            <v>638.6</v>
          </cell>
          <cell r="AD555" t="str">
            <v>ASTU</v>
          </cell>
          <cell r="AE555" t="str">
            <v>ASSENTAMENTO DE TUBOS E PECAS</v>
          </cell>
          <cell r="AF555">
            <v>254</v>
          </cell>
          <cell r="AG555" t="str">
            <v>FORNEC E/OU ASSENT DE VALVULAS E REGISTROS</v>
          </cell>
          <cell r="AH555">
            <v>73884</v>
          </cell>
          <cell r="AI555" t="str">
            <v>INSTALACAO DE VALVULA OU REGISTRO C/JUNTA FLANGEADA</v>
          </cell>
        </row>
        <row r="556">
          <cell r="G556" t="str">
            <v>73884/16</v>
          </cell>
          <cell r="H556" t="str">
            <v>INSTALAÇÃO DE VÁLVULAS OU REGISTROS COM JUNTA FLANGEADA - DN 1000</v>
          </cell>
          <cell r="I556" t="str">
            <v>UN</v>
          </cell>
          <cell r="J556">
            <v>877.43</v>
          </cell>
          <cell r="K556" t="str">
            <v>INSUMO</v>
          </cell>
          <cell r="L556">
            <v>2700</v>
          </cell>
          <cell r="M556" t="str">
            <v>MONTADOR</v>
          </cell>
          <cell r="N556" t="str">
            <v>H</v>
          </cell>
          <cell r="O556">
            <v>6.4</v>
          </cell>
          <cell r="P556">
            <v>14.96</v>
          </cell>
          <cell r="Q556">
            <v>95.8</v>
          </cell>
          <cell r="AD556" t="str">
            <v>ASTU</v>
          </cell>
          <cell r="AE556" t="str">
            <v>ASSENTAMENTO DE TUBOS E PECAS</v>
          </cell>
          <cell r="AF556">
            <v>254</v>
          </cell>
          <cell r="AG556" t="str">
            <v>FORNEC E/OU ASSENT DE VALVULAS E REGISTROS</v>
          </cell>
          <cell r="AH556">
            <v>73884</v>
          </cell>
          <cell r="AI556" t="str">
            <v>INSTALACAO DE VALVULA OU REGISTRO C/JUNTA FLANGEADA</v>
          </cell>
        </row>
        <row r="557">
          <cell r="G557" t="str">
            <v>73884/16</v>
          </cell>
          <cell r="H557" t="str">
            <v>INSTALAÇÃO DE VÁLVULAS OU REGISTROS COM JUNTA FLANGEADA - DN 1000</v>
          </cell>
          <cell r="I557" t="str">
            <v>UN</v>
          </cell>
          <cell r="J557">
            <v>877.43</v>
          </cell>
          <cell r="K557" t="str">
            <v>INSUMO</v>
          </cell>
          <cell r="L557">
            <v>6111</v>
          </cell>
          <cell r="M557" t="str">
            <v>SERVENTE</v>
          </cell>
          <cell r="N557" t="str">
            <v>H</v>
          </cell>
          <cell r="O557">
            <v>19.2</v>
          </cell>
          <cell r="P557">
            <v>7.44</v>
          </cell>
          <cell r="Q557">
            <v>143.01</v>
          </cell>
          <cell r="AD557" t="str">
            <v>ASTU</v>
          </cell>
          <cell r="AE557" t="str">
            <v>ASSENTAMENTO DE TUBOS E PECAS</v>
          </cell>
          <cell r="AF557">
            <v>254</v>
          </cell>
          <cell r="AG557" t="str">
            <v>FORNEC E/OU ASSENT DE VALVULAS E REGISTROS</v>
          </cell>
          <cell r="AH557">
            <v>73884</v>
          </cell>
          <cell r="AI557" t="str">
            <v>INSTALACAO DE VALVULA OU REGISTRO C/JUNTA FLANGEADA</v>
          </cell>
        </row>
        <row r="558">
          <cell r="G558" t="str">
            <v>73885/1</v>
          </cell>
          <cell r="H558" t="str">
            <v>INSTALAÇÃO DE VÁLVULAS OU REGISTROS COM JUNTA ELÁSTICA - DN 50</v>
          </cell>
          <cell r="I558" t="str">
            <v>UN</v>
          </cell>
          <cell r="J558">
            <v>14.93</v>
          </cell>
          <cell r="R558">
            <v>14.93</v>
          </cell>
          <cell r="S558">
            <v>100</v>
          </cell>
          <cell r="T558">
            <v>0</v>
          </cell>
          <cell r="U558">
            <v>0</v>
          </cell>
          <cell r="V558">
            <v>0</v>
          </cell>
          <cell r="W558">
            <v>0</v>
          </cell>
          <cell r="X558">
            <v>0</v>
          </cell>
          <cell r="Y558">
            <v>0</v>
          </cell>
          <cell r="Z558">
            <v>0</v>
          </cell>
          <cell r="AA558">
            <v>0</v>
          </cell>
          <cell r="AB558" t="str">
            <v>CAIXA REFERENCIAL</v>
          </cell>
          <cell r="AD558" t="str">
            <v>ASTU</v>
          </cell>
          <cell r="AE558" t="str">
            <v>ASSENTAMENTO DE TUBOS E PECAS</v>
          </cell>
          <cell r="AF558">
            <v>254</v>
          </cell>
          <cell r="AG558" t="str">
            <v>FORNEC E/OU ASSENT DE VALVULAS E REGISTROS</v>
          </cell>
          <cell r="AH558">
            <v>73885</v>
          </cell>
          <cell r="AI558" t="str">
            <v>INSTALACAO DE VALVULA OU REGISTRO C/JUNTA ELASTICA</v>
          </cell>
        </row>
        <row r="559">
          <cell r="G559" t="str">
            <v>73885/1</v>
          </cell>
          <cell r="H559" t="str">
            <v>INSTALAÇÃO DE VÁLVULAS OU REGISTROS COM JUNTA ELÁSTICA - DN 50</v>
          </cell>
          <cell r="I559" t="str">
            <v>UN</v>
          </cell>
          <cell r="J559">
            <v>14.93</v>
          </cell>
          <cell r="K559" t="str">
            <v>INSUMO</v>
          </cell>
          <cell r="L559">
            <v>2700</v>
          </cell>
          <cell r="M559" t="str">
            <v>MONTADOR</v>
          </cell>
          <cell r="N559" t="str">
            <v>H</v>
          </cell>
          <cell r="O559">
            <v>0.5</v>
          </cell>
          <cell r="P559">
            <v>14.96</v>
          </cell>
          <cell r="Q559">
            <v>7.48</v>
          </cell>
          <cell r="AD559" t="str">
            <v>ASTU</v>
          </cell>
          <cell r="AE559" t="str">
            <v>ASSENTAMENTO DE TUBOS E PECAS</v>
          </cell>
          <cell r="AF559">
            <v>254</v>
          </cell>
          <cell r="AG559" t="str">
            <v>FORNEC E/OU ASSENT DE VALVULAS E REGISTROS</v>
          </cell>
          <cell r="AH559">
            <v>73885</v>
          </cell>
          <cell r="AI559" t="str">
            <v>INSTALACAO DE VALVULA OU REGISTRO C/JUNTA ELASTICA</v>
          </cell>
        </row>
        <row r="560">
          <cell r="G560" t="str">
            <v>73885/1</v>
          </cell>
          <cell r="H560" t="str">
            <v>INSTALAÇÃO DE VÁLVULAS OU REGISTROS COM JUNTA ELÁSTICA - DN 50</v>
          </cell>
          <cell r="I560" t="str">
            <v>UN</v>
          </cell>
          <cell r="J560">
            <v>14.93</v>
          </cell>
          <cell r="K560" t="str">
            <v>INSUMO</v>
          </cell>
          <cell r="L560">
            <v>6111</v>
          </cell>
          <cell r="M560" t="str">
            <v>SERVENTE</v>
          </cell>
          <cell r="N560" t="str">
            <v>H</v>
          </cell>
          <cell r="O560">
            <v>1</v>
          </cell>
          <cell r="P560">
            <v>7.44</v>
          </cell>
          <cell r="Q560">
            <v>7.44</v>
          </cell>
          <cell r="AD560" t="str">
            <v>ASTU</v>
          </cell>
          <cell r="AE560" t="str">
            <v>ASSENTAMENTO DE TUBOS E PECAS</v>
          </cell>
          <cell r="AF560">
            <v>254</v>
          </cell>
          <cell r="AG560" t="str">
            <v>FORNEC E/OU ASSENT DE VALVULAS E REGISTROS</v>
          </cell>
          <cell r="AH560">
            <v>73885</v>
          </cell>
          <cell r="AI560" t="str">
            <v>INSTALACAO DE VALVULA OU REGISTRO C/JUNTA ELASTICA</v>
          </cell>
        </row>
        <row r="561">
          <cell r="G561" t="str">
            <v>73885/2</v>
          </cell>
          <cell r="H561" t="str">
            <v>INSTALAÇÃO DE VÁLVULAS OU REGISTROS COM JUNTA ELÁSTICA - DN 75</v>
          </cell>
          <cell r="I561" t="str">
            <v>UN</v>
          </cell>
          <cell r="J561">
            <v>18.16</v>
          </cell>
          <cell r="R561">
            <v>17.920000000000002</v>
          </cell>
          <cell r="S561">
            <v>98.65</v>
          </cell>
          <cell r="T561">
            <v>0</v>
          </cell>
          <cell r="U561">
            <v>0</v>
          </cell>
          <cell r="V561">
            <v>0.24</v>
          </cell>
          <cell r="W561">
            <v>1.34</v>
          </cell>
          <cell r="X561">
            <v>0</v>
          </cell>
          <cell r="Y561">
            <v>0</v>
          </cell>
          <cell r="Z561">
            <v>0</v>
          </cell>
          <cell r="AA561">
            <v>0</v>
          </cell>
          <cell r="AB561" t="str">
            <v>CAIXA REFERENCIAL</v>
          </cell>
          <cell r="AD561" t="str">
            <v>ASTU</v>
          </cell>
          <cell r="AE561" t="str">
            <v>ASSENTAMENTO DE TUBOS E PECAS</v>
          </cell>
          <cell r="AF561">
            <v>254</v>
          </cell>
          <cell r="AG561" t="str">
            <v>FORNEC E/OU ASSENT DE VALVULAS E REGISTROS</v>
          </cell>
          <cell r="AH561">
            <v>73885</v>
          </cell>
          <cell r="AI561" t="str">
            <v>INSTALACAO DE VALVULA OU REGISTRO C/JUNTA ELASTICA</v>
          </cell>
        </row>
        <row r="562">
          <cell r="G562" t="str">
            <v>73885/2</v>
          </cell>
          <cell r="H562" t="str">
            <v>INSTALAÇÃO DE VÁLVULAS OU REGISTROS COM JUNTA ELÁSTICA - DN 75</v>
          </cell>
          <cell r="I562" t="str">
            <v>UN</v>
          </cell>
          <cell r="J562">
            <v>18.16</v>
          </cell>
          <cell r="K562" t="str">
            <v>COMPOSICAO</v>
          </cell>
          <cell r="L562">
            <v>73532</v>
          </cell>
          <cell r="M562" t="str">
            <v>CUSTO HORARIO PRODUTIVO - TALHA MANUAL</v>
          </cell>
          <cell r="N562" t="str">
            <v>CHP</v>
          </cell>
          <cell r="O562">
            <v>0.6</v>
          </cell>
          <cell r="P562">
            <v>0.4</v>
          </cell>
          <cell r="Q562">
            <v>0.24</v>
          </cell>
          <cell r="AD562" t="str">
            <v>ASTU</v>
          </cell>
          <cell r="AE562" t="str">
            <v>ASSENTAMENTO DE TUBOS E PECAS</v>
          </cell>
          <cell r="AF562">
            <v>254</v>
          </cell>
          <cell r="AG562" t="str">
            <v>FORNEC E/OU ASSENT DE VALVULAS E REGISTROS</v>
          </cell>
          <cell r="AH562">
            <v>73885</v>
          </cell>
          <cell r="AI562" t="str">
            <v>INSTALACAO DE VALVULA OU REGISTRO C/JUNTA ELASTICA</v>
          </cell>
        </row>
        <row r="563">
          <cell r="G563" t="str">
            <v>73885/2</v>
          </cell>
          <cell r="H563" t="str">
            <v>INSTALAÇÃO DE VÁLVULAS OU REGISTROS COM JUNTA ELÁSTICA - DN 75</v>
          </cell>
          <cell r="I563" t="str">
            <v>UN</v>
          </cell>
          <cell r="J563">
            <v>18.16</v>
          </cell>
          <cell r="K563" t="str">
            <v>INSUMO</v>
          </cell>
          <cell r="L563">
            <v>2700</v>
          </cell>
          <cell r="M563" t="str">
            <v>MONTADOR</v>
          </cell>
          <cell r="N563" t="str">
            <v>H</v>
          </cell>
          <cell r="O563">
            <v>0.6</v>
          </cell>
          <cell r="P563">
            <v>14.96</v>
          </cell>
          <cell r="Q563">
            <v>8.98</v>
          </cell>
          <cell r="AD563" t="str">
            <v>ASTU</v>
          </cell>
          <cell r="AE563" t="str">
            <v>ASSENTAMENTO DE TUBOS E PECAS</v>
          </cell>
          <cell r="AF563">
            <v>254</v>
          </cell>
          <cell r="AG563" t="str">
            <v>FORNEC E/OU ASSENT DE VALVULAS E REGISTROS</v>
          </cell>
          <cell r="AH563">
            <v>73885</v>
          </cell>
          <cell r="AI563" t="str">
            <v>INSTALACAO DE VALVULA OU REGISTRO C/JUNTA ELASTICA</v>
          </cell>
        </row>
        <row r="564">
          <cell r="G564" t="str">
            <v>73885/2</v>
          </cell>
          <cell r="H564" t="str">
            <v>INSTALAÇÃO DE VÁLVULAS OU REGISTROS COM JUNTA ELÁSTICA - DN 75</v>
          </cell>
          <cell r="I564" t="str">
            <v>UN</v>
          </cell>
          <cell r="J564">
            <v>18.16</v>
          </cell>
          <cell r="K564" t="str">
            <v>INSUMO</v>
          </cell>
          <cell r="L564">
            <v>6111</v>
          </cell>
          <cell r="M564" t="str">
            <v>SERVENTE</v>
          </cell>
          <cell r="N564" t="str">
            <v>H</v>
          </cell>
          <cell r="O564">
            <v>1.2</v>
          </cell>
          <cell r="P564">
            <v>7.44</v>
          </cell>
          <cell r="Q564">
            <v>8.93</v>
          </cell>
          <cell r="AD564" t="str">
            <v>ASTU</v>
          </cell>
          <cell r="AE564" t="str">
            <v>ASSENTAMENTO DE TUBOS E PECAS</v>
          </cell>
          <cell r="AF564">
            <v>254</v>
          </cell>
          <cell r="AG564" t="str">
            <v>FORNEC E/OU ASSENT DE VALVULAS E REGISTROS</v>
          </cell>
          <cell r="AH564">
            <v>73885</v>
          </cell>
          <cell r="AI564" t="str">
            <v>INSTALACAO DE VALVULA OU REGISTRO C/JUNTA ELASTICA</v>
          </cell>
        </row>
        <row r="565">
          <cell r="G565" t="str">
            <v>73885/3</v>
          </cell>
          <cell r="H565" t="str">
            <v>INSTALAÇÃO DE VÁLVULAS OU REGISTROS COM JUNTA ELÁSTICA - DN 100</v>
          </cell>
          <cell r="I565" t="str">
            <v>UN</v>
          </cell>
          <cell r="J565">
            <v>20.59</v>
          </cell>
          <cell r="R565">
            <v>20.3</v>
          </cell>
          <cell r="S565">
            <v>98.65</v>
          </cell>
          <cell r="T565">
            <v>0</v>
          </cell>
          <cell r="U565">
            <v>0</v>
          </cell>
          <cell r="V565">
            <v>0.27</v>
          </cell>
          <cell r="W565">
            <v>1.34</v>
          </cell>
          <cell r="X565">
            <v>0</v>
          </cell>
          <cell r="Y565">
            <v>0</v>
          </cell>
          <cell r="Z565">
            <v>0</v>
          </cell>
          <cell r="AA565">
            <v>0</v>
          </cell>
          <cell r="AB565" t="str">
            <v>CAIXA REFERENCIAL</v>
          </cell>
          <cell r="AD565" t="str">
            <v>ASTU</v>
          </cell>
          <cell r="AE565" t="str">
            <v>ASSENTAMENTO DE TUBOS E PECAS</v>
          </cell>
          <cell r="AF565">
            <v>254</v>
          </cell>
          <cell r="AG565" t="str">
            <v>FORNEC E/OU ASSENT DE VALVULAS E REGISTROS</v>
          </cell>
          <cell r="AH565">
            <v>73885</v>
          </cell>
          <cell r="AI565" t="str">
            <v>INSTALACAO DE VALVULA OU REGISTRO C/JUNTA ELASTICA</v>
          </cell>
        </row>
        <row r="566">
          <cell r="G566" t="str">
            <v>73885/3</v>
          </cell>
          <cell r="H566" t="str">
            <v>INSTALAÇÃO DE VÁLVULAS OU REGISTROS COM JUNTA ELÁSTICA - DN 100</v>
          </cell>
          <cell r="I566" t="str">
            <v>UN</v>
          </cell>
          <cell r="J566">
            <v>20.59</v>
          </cell>
          <cell r="K566" t="str">
            <v>COMPOSICAO</v>
          </cell>
          <cell r="L566">
            <v>73532</v>
          </cell>
          <cell r="M566" t="str">
            <v>CUSTO HORARIO PRODUTIVO - TALHA MANUAL</v>
          </cell>
          <cell r="N566" t="str">
            <v>CHP</v>
          </cell>
          <cell r="O566">
            <v>0.68</v>
          </cell>
          <cell r="P566">
            <v>0.4</v>
          </cell>
          <cell r="Q566">
            <v>0.27</v>
          </cell>
          <cell r="AD566" t="str">
            <v>ASTU</v>
          </cell>
          <cell r="AE566" t="str">
            <v>ASSENTAMENTO DE TUBOS E PECAS</v>
          </cell>
          <cell r="AF566">
            <v>254</v>
          </cell>
          <cell r="AG566" t="str">
            <v>FORNEC E/OU ASSENT DE VALVULAS E REGISTROS</v>
          </cell>
          <cell r="AH566">
            <v>73885</v>
          </cell>
          <cell r="AI566" t="str">
            <v>INSTALACAO DE VALVULA OU REGISTRO C/JUNTA ELASTICA</v>
          </cell>
        </row>
        <row r="567">
          <cell r="G567" t="str">
            <v>73885/3</v>
          </cell>
          <cell r="H567" t="str">
            <v>INSTALAÇÃO DE VÁLVULAS OU REGISTROS COM JUNTA ELÁSTICA - DN 100</v>
          </cell>
          <cell r="I567" t="str">
            <v>UN</v>
          </cell>
          <cell r="J567">
            <v>20.59</v>
          </cell>
          <cell r="K567" t="str">
            <v>INSUMO</v>
          </cell>
          <cell r="L567">
            <v>2700</v>
          </cell>
          <cell r="M567" t="str">
            <v>MONTADOR</v>
          </cell>
          <cell r="N567" t="str">
            <v>H</v>
          </cell>
          <cell r="O567">
            <v>0.68</v>
          </cell>
          <cell r="P567">
            <v>14.96</v>
          </cell>
          <cell r="Q567">
            <v>10.17</v>
          </cell>
          <cell r="AD567" t="str">
            <v>ASTU</v>
          </cell>
          <cell r="AE567" t="str">
            <v>ASSENTAMENTO DE TUBOS E PECAS</v>
          </cell>
          <cell r="AF567">
            <v>254</v>
          </cell>
          <cell r="AG567" t="str">
            <v>FORNEC E/OU ASSENT DE VALVULAS E REGISTROS</v>
          </cell>
          <cell r="AH567">
            <v>73885</v>
          </cell>
          <cell r="AI567" t="str">
            <v>INSTALACAO DE VALVULA OU REGISTRO C/JUNTA ELASTICA</v>
          </cell>
        </row>
        <row r="568">
          <cell r="G568" t="str">
            <v>73885/3</v>
          </cell>
          <cell r="H568" t="str">
            <v>INSTALAÇÃO DE VÁLVULAS OU REGISTROS COM JUNTA ELÁSTICA - DN 100</v>
          </cell>
          <cell r="I568" t="str">
            <v>UN</v>
          </cell>
          <cell r="J568">
            <v>20.59</v>
          </cell>
          <cell r="K568" t="str">
            <v>INSUMO</v>
          </cell>
          <cell r="L568">
            <v>6111</v>
          </cell>
          <cell r="M568" t="str">
            <v>SERVENTE</v>
          </cell>
          <cell r="N568" t="str">
            <v>H</v>
          </cell>
          <cell r="O568">
            <v>1.36</v>
          </cell>
          <cell r="P568">
            <v>7.44</v>
          </cell>
          <cell r="Q568">
            <v>10.119999999999999</v>
          </cell>
          <cell r="AD568" t="str">
            <v>ASTU</v>
          </cell>
          <cell r="AE568" t="str">
            <v>ASSENTAMENTO DE TUBOS E PECAS</v>
          </cell>
          <cell r="AF568">
            <v>254</v>
          </cell>
          <cell r="AG568" t="str">
            <v>FORNEC E/OU ASSENT DE VALVULAS E REGISTROS</v>
          </cell>
          <cell r="AH568">
            <v>73885</v>
          </cell>
          <cell r="AI568" t="str">
            <v>INSTALACAO DE VALVULA OU REGISTRO C/JUNTA ELASTICA</v>
          </cell>
        </row>
        <row r="569">
          <cell r="G569" t="str">
            <v>73885/4</v>
          </cell>
          <cell r="H569" t="str">
            <v>INSTALAÇÃO DE VÁLVULAS OU REGISTROS COM JUNTA ELÁSTICA - DN 150</v>
          </cell>
          <cell r="I569" t="str">
            <v>UN</v>
          </cell>
          <cell r="J569">
            <v>114.09</v>
          </cell>
          <cell r="R569">
            <v>35.74</v>
          </cell>
          <cell r="S569">
            <v>31.33</v>
          </cell>
          <cell r="T569">
            <v>67.61</v>
          </cell>
          <cell r="U569">
            <v>59.26</v>
          </cell>
          <cell r="V569">
            <v>10.72</v>
          </cell>
          <cell r="W569">
            <v>9.4</v>
          </cell>
          <cell r="X569">
            <v>0</v>
          </cell>
          <cell r="Y569">
            <v>0</v>
          </cell>
          <cell r="Z569">
            <v>0</v>
          </cell>
          <cell r="AA569">
            <v>0</v>
          </cell>
          <cell r="AB569" t="str">
            <v>CAIXA REFERENCIAL</v>
          </cell>
          <cell r="AD569" t="str">
            <v>ASTU</v>
          </cell>
          <cell r="AE569" t="str">
            <v>ASSENTAMENTO DE TUBOS E PECAS</v>
          </cell>
          <cell r="AF569">
            <v>254</v>
          </cell>
          <cell r="AG569" t="str">
            <v>FORNEC E/OU ASSENT DE VALVULAS E REGISTROS</v>
          </cell>
          <cell r="AH569">
            <v>73885</v>
          </cell>
          <cell r="AI569" t="str">
            <v>INSTALACAO DE VALVULA OU REGISTRO C/JUNTA ELASTICA</v>
          </cell>
        </row>
        <row r="570">
          <cell r="G570" t="str">
            <v>73885/4</v>
          </cell>
          <cell r="H570" t="str">
            <v>INSTALAÇÃO DE VÁLVULAS OU REGISTROS COM JUNTA ELÁSTICA - DN 150</v>
          </cell>
          <cell r="I570" t="str">
            <v>UN</v>
          </cell>
          <cell r="J570">
            <v>114.09</v>
          </cell>
          <cell r="K570" t="str">
            <v>COMPOSICAO</v>
          </cell>
          <cell r="L570">
            <v>73480</v>
          </cell>
          <cell r="M570" t="str">
            <v>CUSTO HORARIO PRODUTIVO - GUINDASTE MUNK 640/18 - 8T S/CAMINHAO MERCE-DES BENZ 1418/51 - 184 HP</v>
          </cell>
          <cell r="N570" t="str">
            <v>H</v>
          </cell>
          <cell r="O570">
            <v>0.88</v>
          </cell>
          <cell r="P570">
            <v>99.78</v>
          </cell>
          <cell r="Q570">
            <v>87.8</v>
          </cell>
          <cell r="AD570" t="str">
            <v>ASTU</v>
          </cell>
          <cell r="AE570" t="str">
            <v>ASSENTAMENTO DE TUBOS E PECAS</v>
          </cell>
          <cell r="AF570">
            <v>254</v>
          </cell>
          <cell r="AG570" t="str">
            <v>FORNEC E/OU ASSENT DE VALVULAS E REGISTROS</v>
          </cell>
          <cell r="AH570">
            <v>73885</v>
          </cell>
          <cell r="AI570" t="str">
            <v>INSTALACAO DE VALVULA OU REGISTRO C/JUNTA ELASTICA</v>
          </cell>
        </row>
        <row r="571">
          <cell r="G571" t="str">
            <v>73885/4</v>
          </cell>
          <cell r="H571" t="str">
            <v>INSTALAÇÃO DE VÁLVULAS OU REGISTROS COM JUNTA ELÁSTICA - DN 150</v>
          </cell>
          <cell r="I571" t="str">
            <v>UN</v>
          </cell>
          <cell r="J571">
            <v>114.09</v>
          </cell>
          <cell r="K571" t="str">
            <v>INSUMO</v>
          </cell>
          <cell r="L571">
            <v>2700</v>
          </cell>
          <cell r="M571" t="str">
            <v>MONTADOR</v>
          </cell>
          <cell r="N571" t="str">
            <v>H</v>
          </cell>
          <cell r="O571">
            <v>0.88</v>
          </cell>
          <cell r="P571">
            <v>14.96</v>
          </cell>
          <cell r="Q571">
            <v>13.17</v>
          </cell>
          <cell r="AD571" t="str">
            <v>ASTU</v>
          </cell>
          <cell r="AE571" t="str">
            <v>ASSENTAMENTO DE TUBOS E PECAS</v>
          </cell>
          <cell r="AF571">
            <v>254</v>
          </cell>
          <cell r="AG571" t="str">
            <v>FORNEC E/OU ASSENT DE VALVULAS E REGISTROS</v>
          </cell>
          <cell r="AH571">
            <v>73885</v>
          </cell>
          <cell r="AI571" t="str">
            <v>INSTALACAO DE VALVULA OU REGISTRO C/JUNTA ELASTICA</v>
          </cell>
        </row>
        <row r="572">
          <cell r="G572" t="str">
            <v>73885/4</v>
          </cell>
          <cell r="H572" t="str">
            <v>INSTALAÇÃO DE VÁLVULAS OU REGISTROS COM JUNTA ELÁSTICA - DN 150</v>
          </cell>
          <cell r="I572" t="str">
            <v>UN</v>
          </cell>
          <cell r="J572">
            <v>114.09</v>
          </cell>
          <cell r="K572" t="str">
            <v>INSUMO</v>
          </cell>
          <cell r="L572">
            <v>6111</v>
          </cell>
          <cell r="M572" t="str">
            <v>SERVENTE</v>
          </cell>
          <cell r="N572" t="str">
            <v>H</v>
          </cell>
          <cell r="O572">
            <v>1.76</v>
          </cell>
          <cell r="P572">
            <v>7.44</v>
          </cell>
          <cell r="Q572">
            <v>13.1</v>
          </cell>
          <cell r="AD572" t="str">
            <v>ASTU</v>
          </cell>
          <cell r="AE572" t="str">
            <v>ASSENTAMENTO DE TUBOS E PECAS</v>
          </cell>
          <cell r="AF572">
            <v>254</v>
          </cell>
          <cell r="AG572" t="str">
            <v>FORNEC E/OU ASSENT DE VALVULAS E REGISTROS</v>
          </cell>
          <cell r="AH572">
            <v>73885</v>
          </cell>
          <cell r="AI572" t="str">
            <v>INSTALACAO DE VALVULA OU REGISTRO C/JUNTA ELASTICA</v>
          </cell>
        </row>
        <row r="573">
          <cell r="G573" t="str">
            <v>73885/5</v>
          </cell>
          <cell r="H573" t="str">
            <v>INSTALAÇÃO DE VÁLVULAS OU REGISTROS COM JUNTA ELÁSTICA - DN 200</v>
          </cell>
          <cell r="I573" t="str">
            <v>UN</v>
          </cell>
          <cell r="J573">
            <v>147.80000000000001</v>
          </cell>
          <cell r="R573">
            <v>46.3</v>
          </cell>
          <cell r="S573">
            <v>31.33</v>
          </cell>
          <cell r="T573">
            <v>87.59</v>
          </cell>
          <cell r="U573">
            <v>59.26</v>
          </cell>
          <cell r="V573">
            <v>13.89</v>
          </cell>
          <cell r="W573">
            <v>9.4</v>
          </cell>
          <cell r="X573">
            <v>0</v>
          </cell>
          <cell r="Y573">
            <v>0</v>
          </cell>
          <cell r="Z573">
            <v>0</v>
          </cell>
          <cell r="AA573">
            <v>0</v>
          </cell>
          <cell r="AB573" t="str">
            <v>CAIXA REFERENCIAL</v>
          </cell>
          <cell r="AD573" t="str">
            <v>ASTU</v>
          </cell>
          <cell r="AE573" t="str">
            <v>ASSENTAMENTO DE TUBOS E PECAS</v>
          </cell>
          <cell r="AF573">
            <v>254</v>
          </cell>
          <cell r="AG573" t="str">
            <v>FORNEC E/OU ASSENT DE VALVULAS E REGISTROS</v>
          </cell>
          <cell r="AH573">
            <v>73885</v>
          </cell>
          <cell r="AI573" t="str">
            <v>INSTALACAO DE VALVULA OU REGISTRO C/JUNTA ELASTICA</v>
          </cell>
        </row>
        <row r="574">
          <cell r="G574" t="str">
            <v>73885/5</v>
          </cell>
          <cell r="H574" t="str">
            <v>INSTALAÇÃO DE VÁLVULAS OU REGISTROS COM JUNTA ELÁSTICA - DN 200</v>
          </cell>
          <cell r="I574" t="str">
            <v>UN</v>
          </cell>
          <cell r="J574">
            <v>147.80000000000001</v>
          </cell>
          <cell r="K574" t="str">
            <v>COMPOSICAO</v>
          </cell>
          <cell r="L574">
            <v>73480</v>
          </cell>
          <cell r="M574" t="str">
            <v>CUSTO HORARIO PRODUTIVO - GUINDASTE MUNK 640/18 - 8T S/CAMINHAO MERCE-DES BENZ 1418/51 - 184 HP</v>
          </cell>
          <cell r="N574" t="str">
            <v>H</v>
          </cell>
          <cell r="O574">
            <v>1.1399999999999999</v>
          </cell>
          <cell r="P574">
            <v>99.78</v>
          </cell>
          <cell r="Q574">
            <v>113.75</v>
          </cell>
          <cell r="AD574" t="str">
            <v>ASTU</v>
          </cell>
          <cell r="AE574" t="str">
            <v>ASSENTAMENTO DE TUBOS E PECAS</v>
          </cell>
          <cell r="AF574">
            <v>254</v>
          </cell>
          <cell r="AG574" t="str">
            <v>FORNEC E/OU ASSENT DE VALVULAS E REGISTROS</v>
          </cell>
          <cell r="AH574">
            <v>73885</v>
          </cell>
          <cell r="AI574" t="str">
            <v>INSTALACAO DE VALVULA OU REGISTRO C/JUNTA ELASTICA</v>
          </cell>
        </row>
        <row r="575">
          <cell r="G575" t="str">
            <v>73885/5</v>
          </cell>
          <cell r="H575" t="str">
            <v>INSTALAÇÃO DE VÁLVULAS OU REGISTROS COM JUNTA ELÁSTICA - DN 200</v>
          </cell>
          <cell r="I575" t="str">
            <v>UN</v>
          </cell>
          <cell r="J575">
            <v>147.80000000000001</v>
          </cell>
          <cell r="K575" t="str">
            <v>INSUMO</v>
          </cell>
          <cell r="L575">
            <v>2700</v>
          </cell>
          <cell r="M575" t="str">
            <v>MONTADOR</v>
          </cell>
          <cell r="N575" t="str">
            <v>H</v>
          </cell>
          <cell r="O575">
            <v>1.1399999999999999</v>
          </cell>
          <cell r="P575">
            <v>14.96</v>
          </cell>
          <cell r="Q575">
            <v>17.059999999999999</v>
          </cell>
          <cell r="AD575" t="str">
            <v>ASTU</v>
          </cell>
          <cell r="AE575" t="str">
            <v>ASSENTAMENTO DE TUBOS E PECAS</v>
          </cell>
          <cell r="AF575">
            <v>254</v>
          </cell>
          <cell r="AG575" t="str">
            <v>FORNEC E/OU ASSENT DE VALVULAS E REGISTROS</v>
          </cell>
          <cell r="AH575">
            <v>73885</v>
          </cell>
          <cell r="AI575" t="str">
            <v>INSTALACAO DE VALVULA OU REGISTRO C/JUNTA ELASTICA</v>
          </cell>
        </row>
        <row r="576">
          <cell r="G576" t="str">
            <v>73885/5</v>
          </cell>
          <cell r="H576" t="str">
            <v>INSTALAÇÃO DE VÁLVULAS OU REGISTROS COM JUNTA ELÁSTICA - DN 200</v>
          </cell>
          <cell r="I576" t="str">
            <v>UN</v>
          </cell>
          <cell r="J576">
            <v>147.80000000000001</v>
          </cell>
          <cell r="K576" t="str">
            <v>INSUMO</v>
          </cell>
          <cell r="L576">
            <v>6111</v>
          </cell>
          <cell r="M576" t="str">
            <v>SERVENTE</v>
          </cell>
          <cell r="N576" t="str">
            <v>H</v>
          </cell>
          <cell r="O576">
            <v>2.2799999999999998</v>
          </cell>
          <cell r="P576">
            <v>7.44</v>
          </cell>
          <cell r="Q576">
            <v>16.98</v>
          </cell>
          <cell r="AD576" t="str">
            <v>ASTU</v>
          </cell>
          <cell r="AE576" t="str">
            <v>ASSENTAMENTO DE TUBOS E PECAS</v>
          </cell>
          <cell r="AF576">
            <v>254</v>
          </cell>
          <cell r="AG576" t="str">
            <v>FORNEC E/OU ASSENT DE VALVULAS E REGISTROS</v>
          </cell>
          <cell r="AH576">
            <v>73885</v>
          </cell>
          <cell r="AI576" t="str">
            <v>INSTALACAO DE VALVULA OU REGISTRO C/JUNTA ELASTICA</v>
          </cell>
        </row>
        <row r="577">
          <cell r="G577" t="str">
            <v>73885/6</v>
          </cell>
          <cell r="H577" t="str">
            <v>INSTALAÇÃO DE VÁLVULAS OU REGISTROS COM JUNTA ELÁSTICA - DN 250</v>
          </cell>
          <cell r="I577" t="str">
            <v>UN</v>
          </cell>
          <cell r="J577">
            <v>173.73</v>
          </cell>
          <cell r="R577">
            <v>54.43</v>
          </cell>
          <cell r="S577">
            <v>31.33</v>
          </cell>
          <cell r="T577">
            <v>102.96</v>
          </cell>
          <cell r="U577">
            <v>59.26</v>
          </cell>
          <cell r="V577">
            <v>16.329999999999998</v>
          </cell>
          <cell r="W577">
            <v>9.4</v>
          </cell>
          <cell r="X577">
            <v>0</v>
          </cell>
          <cell r="Y577">
            <v>0</v>
          </cell>
          <cell r="Z577">
            <v>0</v>
          </cell>
          <cell r="AA577">
            <v>0</v>
          </cell>
          <cell r="AB577" t="str">
            <v>CAIXA REFERENCIAL</v>
          </cell>
          <cell r="AD577" t="str">
            <v>ASTU</v>
          </cell>
          <cell r="AE577" t="str">
            <v>ASSENTAMENTO DE TUBOS E PECAS</v>
          </cell>
          <cell r="AF577">
            <v>254</v>
          </cell>
          <cell r="AG577" t="str">
            <v>FORNEC E/OU ASSENT DE VALVULAS E REGISTROS</v>
          </cell>
          <cell r="AH577">
            <v>73885</v>
          </cell>
          <cell r="AI577" t="str">
            <v>INSTALACAO DE VALVULA OU REGISTRO C/JUNTA ELASTICA</v>
          </cell>
        </row>
        <row r="578">
          <cell r="G578" t="str">
            <v>73885/6</v>
          </cell>
          <cell r="H578" t="str">
            <v>INSTALAÇÃO DE VÁLVULAS OU REGISTROS COM JUNTA ELÁSTICA - DN 250</v>
          </cell>
          <cell r="I578" t="str">
            <v>UN</v>
          </cell>
          <cell r="J578">
            <v>173.73</v>
          </cell>
          <cell r="K578" t="str">
            <v>COMPOSICAO</v>
          </cell>
          <cell r="L578">
            <v>73480</v>
          </cell>
          <cell r="M578" t="str">
            <v>CUSTO HORARIO PRODUTIVO - GUINDASTE MUNK 640/18 - 8T S/CAMINHAO MERCE-DES BENZ 1418/51 - 184 HP</v>
          </cell>
          <cell r="N578" t="str">
            <v>H</v>
          </cell>
          <cell r="O578">
            <v>1.34</v>
          </cell>
          <cell r="P578">
            <v>99.78</v>
          </cell>
          <cell r="Q578">
            <v>133.69999999999999</v>
          </cell>
          <cell r="AD578" t="str">
            <v>ASTU</v>
          </cell>
          <cell r="AE578" t="str">
            <v>ASSENTAMENTO DE TUBOS E PECAS</v>
          </cell>
          <cell r="AF578">
            <v>254</v>
          </cell>
          <cell r="AG578" t="str">
            <v>FORNEC E/OU ASSENT DE VALVULAS E REGISTROS</v>
          </cell>
          <cell r="AH578">
            <v>73885</v>
          </cell>
          <cell r="AI578" t="str">
            <v>INSTALACAO DE VALVULA OU REGISTRO C/JUNTA ELASTICA</v>
          </cell>
        </row>
        <row r="579">
          <cell r="G579" t="str">
            <v>73885/6</v>
          </cell>
          <cell r="H579" t="str">
            <v>INSTALAÇÃO DE VÁLVULAS OU REGISTROS COM JUNTA ELÁSTICA - DN 250</v>
          </cell>
          <cell r="I579" t="str">
            <v>UN</v>
          </cell>
          <cell r="J579">
            <v>173.73</v>
          </cell>
          <cell r="K579" t="str">
            <v>INSUMO</v>
          </cell>
          <cell r="L579">
            <v>2700</v>
          </cell>
          <cell r="M579" t="str">
            <v>MONTADOR</v>
          </cell>
          <cell r="N579" t="str">
            <v>H</v>
          </cell>
          <cell r="O579">
            <v>1.34</v>
          </cell>
          <cell r="P579">
            <v>14.96</v>
          </cell>
          <cell r="Q579">
            <v>20.05</v>
          </cell>
          <cell r="AD579" t="str">
            <v>ASTU</v>
          </cell>
          <cell r="AE579" t="str">
            <v>ASSENTAMENTO DE TUBOS E PECAS</v>
          </cell>
          <cell r="AF579">
            <v>254</v>
          </cell>
          <cell r="AG579" t="str">
            <v>FORNEC E/OU ASSENT DE VALVULAS E REGISTROS</v>
          </cell>
          <cell r="AH579">
            <v>73885</v>
          </cell>
          <cell r="AI579" t="str">
            <v>INSTALACAO DE VALVULA OU REGISTRO C/JUNTA ELASTICA</v>
          </cell>
        </row>
        <row r="580">
          <cell r="G580" t="str">
            <v>73885/6</v>
          </cell>
          <cell r="H580" t="str">
            <v>INSTALAÇÃO DE VÁLVULAS OU REGISTROS COM JUNTA ELÁSTICA - DN 250</v>
          </cell>
          <cell r="I580" t="str">
            <v>UN</v>
          </cell>
          <cell r="J580">
            <v>173.73</v>
          </cell>
          <cell r="K580" t="str">
            <v>INSUMO</v>
          </cell>
          <cell r="L580">
            <v>6111</v>
          </cell>
          <cell r="M580" t="str">
            <v>SERVENTE</v>
          </cell>
          <cell r="N580" t="str">
            <v>H</v>
          </cell>
          <cell r="O580">
            <v>2.68</v>
          </cell>
          <cell r="P580">
            <v>7.44</v>
          </cell>
          <cell r="Q580">
            <v>19.96</v>
          </cell>
          <cell r="AD580" t="str">
            <v>ASTU</v>
          </cell>
          <cell r="AE580" t="str">
            <v>ASSENTAMENTO DE TUBOS E PECAS</v>
          </cell>
          <cell r="AF580">
            <v>254</v>
          </cell>
          <cell r="AG580" t="str">
            <v>FORNEC E/OU ASSENT DE VALVULAS E REGISTROS</v>
          </cell>
          <cell r="AH580">
            <v>73885</v>
          </cell>
          <cell r="AI580" t="str">
            <v>INSTALACAO DE VALVULA OU REGISTRO C/JUNTA ELASTICA</v>
          </cell>
        </row>
        <row r="581">
          <cell r="G581" t="str">
            <v>73885/7</v>
          </cell>
          <cell r="H581" t="str">
            <v>INSTALAÇÃO DE VÁLVULAS OU REGISTROS COM JUNTA ELÁSTICA - DN 300</v>
          </cell>
          <cell r="I581" t="str">
            <v>UN</v>
          </cell>
          <cell r="J581">
            <v>189.29</v>
          </cell>
          <cell r="R581">
            <v>59.3</v>
          </cell>
          <cell r="S581">
            <v>31.33</v>
          </cell>
          <cell r="T581">
            <v>112.18</v>
          </cell>
          <cell r="U581">
            <v>59.26</v>
          </cell>
          <cell r="V581">
            <v>17.79</v>
          </cell>
          <cell r="W581">
            <v>9.4</v>
          </cell>
          <cell r="X581">
            <v>0</v>
          </cell>
          <cell r="Y581">
            <v>0</v>
          </cell>
          <cell r="Z581">
            <v>0</v>
          </cell>
          <cell r="AA581">
            <v>0</v>
          </cell>
          <cell r="AB581" t="str">
            <v>CAIXA REFERENCIAL</v>
          </cell>
          <cell r="AD581" t="str">
            <v>ASTU</v>
          </cell>
          <cell r="AE581" t="str">
            <v>ASSENTAMENTO DE TUBOS E PECAS</v>
          </cell>
          <cell r="AF581">
            <v>254</v>
          </cell>
          <cell r="AG581" t="str">
            <v>FORNEC E/OU ASSENT DE VALVULAS E REGISTROS</v>
          </cell>
          <cell r="AH581">
            <v>73885</v>
          </cell>
          <cell r="AI581" t="str">
            <v>INSTALACAO DE VALVULA OU REGISTRO C/JUNTA ELASTICA</v>
          </cell>
        </row>
        <row r="582">
          <cell r="G582" t="str">
            <v>73885/7</v>
          </cell>
          <cell r="H582" t="str">
            <v>INSTALAÇÃO DE VÁLVULAS OU REGISTROS COM JUNTA ELÁSTICA - DN 300</v>
          </cell>
          <cell r="I582" t="str">
            <v>UN</v>
          </cell>
          <cell r="J582">
            <v>189.29</v>
          </cell>
          <cell r="K582" t="str">
            <v>COMPOSICAO</v>
          </cell>
          <cell r="L582">
            <v>73480</v>
          </cell>
          <cell r="M582" t="str">
            <v>CUSTO HORARIO PRODUTIVO - GUINDASTE MUNK 640/18 - 8T S/CAMINHAO MERCE-DES BENZ 1418/51 - 184 HP</v>
          </cell>
          <cell r="N582" t="str">
            <v>H</v>
          </cell>
          <cell r="O582">
            <v>1.46</v>
          </cell>
          <cell r="P582">
            <v>99.78</v>
          </cell>
          <cell r="Q582">
            <v>145.68</v>
          </cell>
          <cell r="AD582" t="str">
            <v>ASTU</v>
          </cell>
          <cell r="AE582" t="str">
            <v>ASSENTAMENTO DE TUBOS E PECAS</v>
          </cell>
          <cell r="AF582">
            <v>254</v>
          </cell>
          <cell r="AG582" t="str">
            <v>FORNEC E/OU ASSENT DE VALVULAS E REGISTROS</v>
          </cell>
          <cell r="AH582">
            <v>73885</v>
          </cell>
          <cell r="AI582" t="str">
            <v>INSTALACAO DE VALVULA OU REGISTRO C/JUNTA ELASTICA</v>
          </cell>
        </row>
        <row r="583">
          <cell r="G583" t="str">
            <v>73885/7</v>
          </cell>
          <cell r="H583" t="str">
            <v>INSTALAÇÃO DE VÁLVULAS OU REGISTROS COM JUNTA ELÁSTICA - DN 300</v>
          </cell>
          <cell r="I583" t="str">
            <v>UN</v>
          </cell>
          <cell r="J583">
            <v>189.29</v>
          </cell>
          <cell r="K583" t="str">
            <v>INSUMO</v>
          </cell>
          <cell r="L583">
            <v>2700</v>
          </cell>
          <cell r="M583" t="str">
            <v>MONTADOR</v>
          </cell>
          <cell r="N583" t="str">
            <v>H</v>
          </cell>
          <cell r="O583">
            <v>1.46</v>
          </cell>
          <cell r="P583">
            <v>14.96</v>
          </cell>
          <cell r="Q583">
            <v>21.85</v>
          </cell>
          <cell r="AD583" t="str">
            <v>ASTU</v>
          </cell>
          <cell r="AE583" t="str">
            <v>ASSENTAMENTO DE TUBOS E PECAS</v>
          </cell>
          <cell r="AF583">
            <v>254</v>
          </cell>
          <cell r="AG583" t="str">
            <v>FORNEC E/OU ASSENT DE VALVULAS E REGISTROS</v>
          </cell>
          <cell r="AH583">
            <v>73885</v>
          </cell>
          <cell r="AI583" t="str">
            <v>INSTALACAO DE VALVULA OU REGISTRO C/JUNTA ELASTICA</v>
          </cell>
        </row>
        <row r="584">
          <cell r="G584" t="str">
            <v>73885/7</v>
          </cell>
          <cell r="H584" t="str">
            <v>INSTALAÇÃO DE VÁLVULAS OU REGISTROS COM JUNTA ELÁSTICA - DN 300</v>
          </cell>
          <cell r="I584" t="str">
            <v>UN</v>
          </cell>
          <cell r="J584">
            <v>189.29</v>
          </cell>
          <cell r="K584" t="str">
            <v>INSUMO</v>
          </cell>
          <cell r="L584">
            <v>6111</v>
          </cell>
          <cell r="M584" t="str">
            <v>SERVENTE</v>
          </cell>
          <cell r="N584" t="str">
            <v>H</v>
          </cell>
          <cell r="O584">
            <v>2.92</v>
          </cell>
          <cell r="P584">
            <v>7.44</v>
          </cell>
          <cell r="Q584">
            <v>21.74</v>
          </cell>
          <cell r="AD584" t="str">
            <v>ASTU</v>
          </cell>
          <cell r="AE584" t="str">
            <v>ASSENTAMENTO DE TUBOS E PECAS</v>
          </cell>
          <cell r="AF584">
            <v>254</v>
          </cell>
          <cell r="AG584" t="str">
            <v>FORNEC E/OU ASSENT DE VALVULAS E REGISTROS</v>
          </cell>
          <cell r="AH584">
            <v>73885</v>
          </cell>
          <cell r="AI584" t="str">
            <v>INSTALACAO DE VALVULA OU REGISTRO C/JUNTA ELASTICA</v>
          </cell>
        </row>
        <row r="585">
          <cell r="G585" t="str">
            <v>73885/8</v>
          </cell>
          <cell r="H585" t="str">
            <v>INSTALAÇÃO DE VÁLVULAS OU REGISTROS COM JUNTA ELÁSTICA - DN 350</v>
          </cell>
          <cell r="I585" t="str">
            <v>UN</v>
          </cell>
          <cell r="J585">
            <v>207.44</v>
          </cell>
          <cell r="R585">
            <v>64.989999999999995</v>
          </cell>
          <cell r="S585">
            <v>31.33</v>
          </cell>
          <cell r="T585">
            <v>122.94</v>
          </cell>
          <cell r="U585">
            <v>59.26</v>
          </cell>
          <cell r="V585">
            <v>19.5</v>
          </cell>
          <cell r="W585">
            <v>9.4</v>
          </cell>
          <cell r="X585">
            <v>0</v>
          </cell>
          <cell r="Y585">
            <v>0</v>
          </cell>
          <cell r="Z585">
            <v>0</v>
          </cell>
          <cell r="AA585">
            <v>0</v>
          </cell>
          <cell r="AB585" t="str">
            <v>CAIXA REFERENCIAL</v>
          </cell>
          <cell r="AD585" t="str">
            <v>ASTU</v>
          </cell>
          <cell r="AE585" t="str">
            <v>ASSENTAMENTO DE TUBOS E PECAS</v>
          </cell>
          <cell r="AF585">
            <v>254</v>
          </cell>
          <cell r="AG585" t="str">
            <v>FORNEC E/OU ASSENT DE VALVULAS E REGISTROS</v>
          </cell>
          <cell r="AH585">
            <v>73885</v>
          </cell>
          <cell r="AI585" t="str">
            <v>INSTALACAO DE VALVULA OU REGISTRO C/JUNTA ELASTICA</v>
          </cell>
        </row>
        <row r="586">
          <cell r="G586" t="str">
            <v>73885/8</v>
          </cell>
          <cell r="H586" t="str">
            <v>INSTALAÇÃO DE VÁLVULAS OU REGISTROS COM JUNTA ELÁSTICA - DN 350</v>
          </cell>
          <cell r="I586" t="str">
            <v>UN</v>
          </cell>
          <cell r="J586">
            <v>207.44</v>
          </cell>
          <cell r="K586" t="str">
            <v>COMPOSICAO</v>
          </cell>
          <cell r="L586">
            <v>73480</v>
          </cell>
          <cell r="M586" t="str">
            <v>CUSTO HORARIO PRODUTIVO - GUINDASTE MUNK 640/18 - 8T S/CAMINHAO MERCE-DES BENZ 1418/51 - 184 HP</v>
          </cell>
          <cell r="N586" t="str">
            <v>H</v>
          </cell>
          <cell r="O586">
            <v>1.6</v>
          </cell>
          <cell r="P586">
            <v>99.78</v>
          </cell>
          <cell r="Q586">
            <v>159.65</v>
          </cell>
          <cell r="AD586" t="str">
            <v>ASTU</v>
          </cell>
          <cell r="AE586" t="str">
            <v>ASSENTAMENTO DE TUBOS E PECAS</v>
          </cell>
          <cell r="AF586">
            <v>254</v>
          </cell>
          <cell r="AG586" t="str">
            <v>FORNEC E/OU ASSENT DE VALVULAS E REGISTROS</v>
          </cell>
          <cell r="AH586">
            <v>73885</v>
          </cell>
          <cell r="AI586" t="str">
            <v>INSTALACAO DE VALVULA OU REGISTRO C/JUNTA ELASTICA</v>
          </cell>
        </row>
        <row r="587">
          <cell r="G587" t="str">
            <v>73885/8</v>
          </cell>
          <cell r="H587" t="str">
            <v>INSTALAÇÃO DE VÁLVULAS OU REGISTROS COM JUNTA ELÁSTICA - DN 350</v>
          </cell>
          <cell r="I587" t="str">
            <v>UN</v>
          </cell>
          <cell r="J587">
            <v>207.44</v>
          </cell>
          <cell r="K587" t="str">
            <v>INSUMO</v>
          </cell>
          <cell r="L587">
            <v>2700</v>
          </cell>
          <cell r="M587" t="str">
            <v>MONTADOR</v>
          </cell>
          <cell r="N587" t="str">
            <v>H</v>
          </cell>
          <cell r="O587">
            <v>1.6</v>
          </cell>
          <cell r="P587">
            <v>14.96</v>
          </cell>
          <cell r="Q587">
            <v>23.95</v>
          </cell>
          <cell r="AD587" t="str">
            <v>ASTU</v>
          </cell>
          <cell r="AE587" t="str">
            <v>ASSENTAMENTO DE TUBOS E PECAS</v>
          </cell>
          <cell r="AF587">
            <v>254</v>
          </cell>
          <cell r="AG587" t="str">
            <v>FORNEC E/OU ASSENT DE VALVULAS E REGISTROS</v>
          </cell>
          <cell r="AH587">
            <v>73885</v>
          </cell>
          <cell r="AI587" t="str">
            <v>INSTALACAO DE VALVULA OU REGISTRO C/JUNTA ELASTICA</v>
          </cell>
        </row>
        <row r="588">
          <cell r="G588" t="str">
            <v>73885/8</v>
          </cell>
          <cell r="H588" t="str">
            <v>INSTALAÇÃO DE VÁLVULAS OU REGISTROS COM JUNTA ELÁSTICA - DN 350</v>
          </cell>
          <cell r="I588" t="str">
            <v>UN</v>
          </cell>
          <cell r="J588">
            <v>207.44</v>
          </cell>
          <cell r="K588" t="str">
            <v>INSUMO</v>
          </cell>
          <cell r="L588">
            <v>6111</v>
          </cell>
          <cell r="M588" t="str">
            <v>SERVENTE</v>
          </cell>
          <cell r="N588" t="str">
            <v>H</v>
          </cell>
          <cell r="O588">
            <v>3.2</v>
          </cell>
          <cell r="P588">
            <v>7.44</v>
          </cell>
          <cell r="Q588">
            <v>23.83</v>
          </cell>
          <cell r="AD588" t="str">
            <v>ASTU</v>
          </cell>
          <cell r="AE588" t="str">
            <v>ASSENTAMENTO DE TUBOS E PECAS</v>
          </cell>
          <cell r="AF588">
            <v>254</v>
          </cell>
          <cell r="AG588" t="str">
            <v>FORNEC E/OU ASSENT DE VALVULAS E REGISTROS</v>
          </cell>
          <cell r="AH588">
            <v>73885</v>
          </cell>
          <cell r="AI588" t="str">
            <v>INSTALACAO DE VALVULA OU REGISTRO C/JUNTA ELASTICA</v>
          </cell>
        </row>
        <row r="589">
          <cell r="G589" t="str">
            <v>73885/9</v>
          </cell>
          <cell r="H589" t="str">
            <v>INSTALAÇÃO DE VÁLVULAS OU REGISTROS COM JUNTA ELÁSTICA - DN 400</v>
          </cell>
          <cell r="I589" t="str">
            <v>UN</v>
          </cell>
          <cell r="J589">
            <v>228.18</v>
          </cell>
          <cell r="R589">
            <v>71.489999999999995</v>
          </cell>
          <cell r="S589">
            <v>31.33</v>
          </cell>
          <cell r="T589">
            <v>135.22999999999999</v>
          </cell>
          <cell r="U589">
            <v>59.26</v>
          </cell>
          <cell r="V589">
            <v>21.45</v>
          </cell>
          <cell r="W589">
            <v>9.4</v>
          </cell>
          <cell r="X589">
            <v>0</v>
          </cell>
          <cell r="Y589">
            <v>0</v>
          </cell>
          <cell r="Z589">
            <v>0</v>
          </cell>
          <cell r="AA589">
            <v>0</v>
          </cell>
          <cell r="AB589" t="str">
            <v>CAIXA REFERENCIAL</v>
          </cell>
          <cell r="AD589" t="str">
            <v>ASTU</v>
          </cell>
          <cell r="AE589" t="str">
            <v>ASSENTAMENTO DE TUBOS E PECAS</v>
          </cell>
          <cell r="AF589">
            <v>254</v>
          </cell>
          <cell r="AG589" t="str">
            <v>FORNEC E/OU ASSENT DE VALVULAS E REGISTROS</v>
          </cell>
          <cell r="AH589">
            <v>73885</v>
          </cell>
          <cell r="AI589" t="str">
            <v>INSTALACAO DE VALVULA OU REGISTRO C/JUNTA ELASTICA</v>
          </cell>
        </row>
        <row r="590">
          <cell r="G590" t="str">
            <v>73885/9</v>
          </cell>
          <cell r="H590" t="str">
            <v>INSTALAÇÃO DE VÁLVULAS OU REGISTROS COM JUNTA ELÁSTICA - DN 400</v>
          </cell>
          <cell r="I590" t="str">
            <v>UN</v>
          </cell>
          <cell r="J590">
            <v>228.18</v>
          </cell>
          <cell r="K590" t="str">
            <v>COMPOSICAO</v>
          </cell>
          <cell r="L590">
            <v>73480</v>
          </cell>
          <cell r="M590" t="str">
            <v>CUSTO HORARIO PRODUTIVO - GUINDASTE MUNK 640/18 - 8T S/CAMINHAO MERCE-DES BENZ 1418/51 - 184 HP</v>
          </cell>
          <cell r="N590" t="str">
            <v>H</v>
          </cell>
          <cell r="O590">
            <v>1.76</v>
          </cell>
          <cell r="P590">
            <v>99.78</v>
          </cell>
          <cell r="Q590">
            <v>175.61</v>
          </cell>
          <cell r="AD590" t="str">
            <v>ASTU</v>
          </cell>
          <cell r="AE590" t="str">
            <v>ASSENTAMENTO DE TUBOS E PECAS</v>
          </cell>
          <cell r="AF590">
            <v>254</v>
          </cell>
          <cell r="AG590" t="str">
            <v>FORNEC E/OU ASSENT DE VALVULAS E REGISTROS</v>
          </cell>
          <cell r="AH590">
            <v>73885</v>
          </cell>
          <cell r="AI590" t="str">
            <v>INSTALACAO DE VALVULA OU REGISTRO C/JUNTA ELASTICA</v>
          </cell>
        </row>
        <row r="591">
          <cell r="G591" t="str">
            <v>73885/9</v>
          </cell>
          <cell r="H591" t="str">
            <v>INSTALAÇÃO DE VÁLVULAS OU REGISTROS COM JUNTA ELÁSTICA - DN 400</v>
          </cell>
          <cell r="I591" t="str">
            <v>UN</v>
          </cell>
          <cell r="J591">
            <v>228.18</v>
          </cell>
          <cell r="K591" t="str">
            <v>INSUMO</v>
          </cell>
          <cell r="L591">
            <v>2700</v>
          </cell>
          <cell r="M591" t="str">
            <v>MONTADOR</v>
          </cell>
          <cell r="N591" t="str">
            <v>H</v>
          </cell>
          <cell r="O591">
            <v>1.76</v>
          </cell>
          <cell r="P591">
            <v>14.96</v>
          </cell>
          <cell r="Q591">
            <v>26.34</v>
          </cell>
          <cell r="AD591" t="str">
            <v>ASTU</v>
          </cell>
          <cell r="AE591" t="str">
            <v>ASSENTAMENTO DE TUBOS E PECAS</v>
          </cell>
          <cell r="AF591">
            <v>254</v>
          </cell>
          <cell r="AG591" t="str">
            <v>FORNEC E/OU ASSENT DE VALVULAS E REGISTROS</v>
          </cell>
          <cell r="AH591">
            <v>73885</v>
          </cell>
          <cell r="AI591" t="str">
            <v>INSTALACAO DE VALVULA OU REGISTRO C/JUNTA ELASTICA</v>
          </cell>
        </row>
        <row r="592">
          <cell r="G592" t="str">
            <v>73885/9</v>
          </cell>
          <cell r="H592" t="str">
            <v>INSTALAÇÃO DE VÁLVULAS OU REGISTROS COM JUNTA ELÁSTICA - DN 400</v>
          </cell>
          <cell r="I592" t="str">
            <v>UN</v>
          </cell>
          <cell r="J592">
            <v>228.18</v>
          </cell>
          <cell r="K592" t="str">
            <v>INSUMO</v>
          </cell>
          <cell r="L592">
            <v>6111</v>
          </cell>
          <cell r="M592" t="str">
            <v>SERVENTE</v>
          </cell>
          <cell r="N592" t="str">
            <v>H</v>
          </cell>
          <cell r="O592">
            <v>3.52</v>
          </cell>
          <cell r="P592">
            <v>7.44</v>
          </cell>
          <cell r="Q592">
            <v>26.21</v>
          </cell>
          <cell r="AD592" t="str">
            <v>ASTU</v>
          </cell>
          <cell r="AE592" t="str">
            <v>ASSENTAMENTO DE TUBOS E PECAS</v>
          </cell>
          <cell r="AF592">
            <v>254</v>
          </cell>
          <cell r="AG592" t="str">
            <v>FORNEC E/OU ASSENT DE VALVULAS E REGISTROS</v>
          </cell>
          <cell r="AH592">
            <v>73885</v>
          </cell>
          <cell r="AI592" t="str">
            <v>INSTALACAO DE VALVULA OU REGISTRO C/JUNTA ELASTICA</v>
          </cell>
        </row>
        <row r="593">
          <cell r="G593" t="str">
            <v>73885/10</v>
          </cell>
          <cell r="H593" t="str">
            <v>INSTALAÇÃO DE VÁLVULAS OU REGISTROS COM JUNTA ELÁSTICA - DN 450</v>
          </cell>
          <cell r="I593" t="str">
            <v>UN</v>
          </cell>
          <cell r="J593">
            <v>246.33</v>
          </cell>
          <cell r="R593">
            <v>77.17</v>
          </cell>
          <cell r="S593">
            <v>31.33</v>
          </cell>
          <cell r="T593">
            <v>145.99</v>
          </cell>
          <cell r="U593">
            <v>59.26</v>
          </cell>
          <cell r="V593">
            <v>23.16</v>
          </cell>
          <cell r="W593">
            <v>9.4</v>
          </cell>
          <cell r="X593">
            <v>0</v>
          </cell>
          <cell r="Y593">
            <v>0</v>
          </cell>
          <cell r="Z593">
            <v>0</v>
          </cell>
          <cell r="AA593">
            <v>0</v>
          </cell>
          <cell r="AB593" t="str">
            <v>CAIXA REFERENCIAL</v>
          </cell>
          <cell r="AD593" t="str">
            <v>ASTU</v>
          </cell>
          <cell r="AE593" t="str">
            <v>ASSENTAMENTO DE TUBOS E PECAS</v>
          </cell>
          <cell r="AF593">
            <v>254</v>
          </cell>
          <cell r="AG593" t="str">
            <v>FORNEC E/OU ASSENT DE VALVULAS E REGISTROS</v>
          </cell>
          <cell r="AH593">
            <v>73885</v>
          </cell>
          <cell r="AI593" t="str">
            <v>INSTALACAO DE VALVULA OU REGISTRO C/JUNTA ELASTICA</v>
          </cell>
        </row>
        <row r="594">
          <cell r="G594" t="str">
            <v>73885/10</v>
          </cell>
          <cell r="H594" t="str">
            <v>INSTALAÇÃO DE VÁLVULAS OU REGISTROS COM JUNTA ELÁSTICA - DN 450</v>
          </cell>
          <cell r="I594" t="str">
            <v>UN</v>
          </cell>
          <cell r="J594">
            <v>246.33</v>
          </cell>
          <cell r="K594" t="str">
            <v>COMPOSICAO</v>
          </cell>
          <cell r="L594">
            <v>73480</v>
          </cell>
          <cell r="M594" t="str">
            <v>CUSTO HORARIO PRODUTIVO - GUINDASTE MUNK 640/18 - 8T S/CAMINHAO MERCE-DES BENZ 1418/51 - 184 HP</v>
          </cell>
          <cell r="N594" t="str">
            <v>H</v>
          </cell>
          <cell r="O594">
            <v>1.9</v>
          </cell>
          <cell r="P594">
            <v>99.78</v>
          </cell>
          <cell r="Q594">
            <v>189.58</v>
          </cell>
          <cell r="AD594" t="str">
            <v>ASTU</v>
          </cell>
          <cell r="AE594" t="str">
            <v>ASSENTAMENTO DE TUBOS E PECAS</v>
          </cell>
          <cell r="AF594">
            <v>254</v>
          </cell>
          <cell r="AG594" t="str">
            <v>FORNEC E/OU ASSENT DE VALVULAS E REGISTROS</v>
          </cell>
          <cell r="AH594">
            <v>73885</v>
          </cell>
          <cell r="AI594" t="str">
            <v>INSTALACAO DE VALVULA OU REGISTRO C/JUNTA ELASTICA</v>
          </cell>
        </row>
        <row r="595">
          <cell r="G595" t="str">
            <v>73885/10</v>
          </cell>
          <cell r="H595" t="str">
            <v>INSTALAÇÃO DE VÁLVULAS OU REGISTROS COM JUNTA ELÁSTICA - DN 450</v>
          </cell>
          <cell r="I595" t="str">
            <v>UN</v>
          </cell>
          <cell r="J595">
            <v>246.33</v>
          </cell>
          <cell r="K595" t="str">
            <v>INSUMO</v>
          </cell>
          <cell r="L595">
            <v>2700</v>
          </cell>
          <cell r="M595" t="str">
            <v>MONTADOR</v>
          </cell>
          <cell r="N595" t="str">
            <v>H</v>
          </cell>
          <cell r="O595">
            <v>1.9</v>
          </cell>
          <cell r="P595">
            <v>14.96</v>
          </cell>
          <cell r="Q595">
            <v>28.44</v>
          </cell>
          <cell r="AD595" t="str">
            <v>ASTU</v>
          </cell>
          <cell r="AE595" t="str">
            <v>ASSENTAMENTO DE TUBOS E PECAS</v>
          </cell>
          <cell r="AF595">
            <v>254</v>
          </cell>
          <cell r="AG595" t="str">
            <v>FORNEC E/OU ASSENT DE VALVULAS E REGISTROS</v>
          </cell>
          <cell r="AH595">
            <v>73885</v>
          </cell>
          <cell r="AI595" t="str">
            <v>INSTALACAO DE VALVULA OU REGISTRO C/JUNTA ELASTICA</v>
          </cell>
        </row>
        <row r="596">
          <cell r="G596" t="str">
            <v>73885/10</v>
          </cell>
          <cell r="H596" t="str">
            <v>INSTALAÇÃO DE VÁLVULAS OU REGISTROS COM JUNTA ELÁSTICA - DN 450</v>
          </cell>
          <cell r="I596" t="str">
            <v>UN</v>
          </cell>
          <cell r="J596">
            <v>246.33</v>
          </cell>
          <cell r="K596" t="str">
            <v>INSUMO</v>
          </cell>
          <cell r="L596">
            <v>6111</v>
          </cell>
          <cell r="M596" t="str">
            <v>SERVENTE</v>
          </cell>
          <cell r="N596" t="str">
            <v>H</v>
          </cell>
          <cell r="O596">
            <v>3.8</v>
          </cell>
          <cell r="P596">
            <v>7.44</v>
          </cell>
          <cell r="Q596">
            <v>28.3</v>
          </cell>
          <cell r="AD596" t="str">
            <v>ASTU</v>
          </cell>
          <cell r="AE596" t="str">
            <v>ASSENTAMENTO DE TUBOS E PECAS</v>
          </cell>
          <cell r="AF596">
            <v>254</v>
          </cell>
          <cell r="AG596" t="str">
            <v>FORNEC E/OU ASSENT DE VALVULAS E REGISTROS</v>
          </cell>
          <cell r="AH596">
            <v>73885</v>
          </cell>
          <cell r="AI596" t="str">
            <v>INSTALACAO DE VALVULA OU REGISTRO C/JUNTA ELASTICA</v>
          </cell>
        </row>
        <row r="597">
          <cell r="G597" t="str">
            <v>73885/11</v>
          </cell>
          <cell r="H597" t="str">
            <v>INSTALAÇÃO DE VÁLVULAS OU REGISTROS COM JUNTA ELÁSTICA - DN 500</v>
          </cell>
          <cell r="I597" t="str">
            <v>UN</v>
          </cell>
          <cell r="J597">
            <v>259.3</v>
          </cell>
          <cell r="R597">
            <v>81.239999999999995</v>
          </cell>
          <cell r="S597">
            <v>31.33</v>
          </cell>
          <cell r="T597">
            <v>153.66999999999999</v>
          </cell>
          <cell r="U597">
            <v>59.26</v>
          </cell>
          <cell r="V597">
            <v>24.38</v>
          </cell>
          <cell r="W597">
            <v>9.4</v>
          </cell>
          <cell r="X597">
            <v>0</v>
          </cell>
          <cell r="Y597">
            <v>0</v>
          </cell>
          <cell r="Z597">
            <v>0</v>
          </cell>
          <cell r="AA597">
            <v>0</v>
          </cell>
          <cell r="AB597" t="str">
            <v>CAIXA REFERENCIAL</v>
          </cell>
          <cell r="AD597" t="str">
            <v>ASTU</v>
          </cell>
          <cell r="AE597" t="str">
            <v>ASSENTAMENTO DE TUBOS E PECAS</v>
          </cell>
          <cell r="AF597">
            <v>254</v>
          </cell>
          <cell r="AG597" t="str">
            <v>FORNEC E/OU ASSENT DE VALVULAS E REGISTROS</v>
          </cell>
          <cell r="AH597">
            <v>73885</v>
          </cell>
          <cell r="AI597" t="str">
            <v>INSTALACAO DE VALVULA OU REGISTRO C/JUNTA ELASTICA</v>
          </cell>
        </row>
        <row r="598">
          <cell r="G598" t="str">
            <v>73885/11</v>
          </cell>
          <cell r="H598" t="str">
            <v>INSTALAÇÃO DE VÁLVULAS OU REGISTROS COM JUNTA ELÁSTICA - DN 500</v>
          </cell>
          <cell r="I598" t="str">
            <v>UN</v>
          </cell>
          <cell r="J598">
            <v>259.3</v>
          </cell>
          <cell r="K598" t="str">
            <v>COMPOSICAO</v>
          </cell>
          <cell r="L598">
            <v>73480</v>
          </cell>
          <cell r="M598" t="str">
            <v>CUSTO HORARIO PRODUTIVO - GUINDASTE MUNK 640/18 - 8T S/CAMINHAO MERCE-DES BENZ 1418/51 - 184 HP</v>
          </cell>
          <cell r="N598" t="str">
            <v>H</v>
          </cell>
          <cell r="O598">
            <v>2</v>
          </cell>
          <cell r="P598">
            <v>99.78</v>
          </cell>
          <cell r="Q598">
            <v>199.56</v>
          </cell>
          <cell r="AD598" t="str">
            <v>ASTU</v>
          </cell>
          <cell r="AE598" t="str">
            <v>ASSENTAMENTO DE TUBOS E PECAS</v>
          </cell>
          <cell r="AF598">
            <v>254</v>
          </cell>
          <cell r="AG598" t="str">
            <v>FORNEC E/OU ASSENT DE VALVULAS E REGISTROS</v>
          </cell>
          <cell r="AH598">
            <v>73885</v>
          </cell>
          <cell r="AI598" t="str">
            <v>INSTALACAO DE VALVULA OU REGISTRO C/JUNTA ELASTICA</v>
          </cell>
        </row>
        <row r="599">
          <cell r="G599" t="str">
            <v>73885/11</v>
          </cell>
          <cell r="H599" t="str">
            <v>INSTALAÇÃO DE VÁLVULAS OU REGISTROS COM JUNTA ELÁSTICA - DN 500</v>
          </cell>
          <cell r="I599" t="str">
            <v>UN</v>
          </cell>
          <cell r="J599">
            <v>259.3</v>
          </cell>
          <cell r="K599" t="str">
            <v>INSUMO</v>
          </cell>
          <cell r="L599">
            <v>2700</v>
          </cell>
          <cell r="M599" t="str">
            <v>MONTADOR</v>
          </cell>
          <cell r="N599" t="str">
            <v>H</v>
          </cell>
          <cell r="O599">
            <v>2</v>
          </cell>
          <cell r="P599">
            <v>14.96</v>
          </cell>
          <cell r="Q599">
            <v>29.93</v>
          </cell>
          <cell r="AD599" t="str">
            <v>ASTU</v>
          </cell>
          <cell r="AE599" t="str">
            <v>ASSENTAMENTO DE TUBOS E PECAS</v>
          </cell>
          <cell r="AF599">
            <v>254</v>
          </cell>
          <cell r="AG599" t="str">
            <v>FORNEC E/OU ASSENT DE VALVULAS E REGISTROS</v>
          </cell>
          <cell r="AH599">
            <v>73885</v>
          </cell>
          <cell r="AI599" t="str">
            <v>INSTALACAO DE VALVULA OU REGISTRO C/JUNTA ELASTICA</v>
          </cell>
        </row>
        <row r="600">
          <cell r="G600" t="str">
            <v>73885/11</v>
          </cell>
          <cell r="H600" t="str">
            <v>INSTALAÇÃO DE VÁLVULAS OU REGISTROS COM JUNTA ELÁSTICA - DN 500</v>
          </cell>
          <cell r="I600" t="str">
            <v>UN</v>
          </cell>
          <cell r="J600">
            <v>259.3</v>
          </cell>
          <cell r="K600" t="str">
            <v>INSUMO</v>
          </cell>
          <cell r="L600">
            <v>6111</v>
          </cell>
          <cell r="M600" t="str">
            <v>SERVENTE</v>
          </cell>
          <cell r="N600" t="str">
            <v>H</v>
          </cell>
          <cell r="O600">
            <v>4</v>
          </cell>
          <cell r="P600">
            <v>7.44</v>
          </cell>
          <cell r="Q600">
            <v>29.79</v>
          </cell>
          <cell r="AD600" t="str">
            <v>ASTU</v>
          </cell>
          <cell r="AE600" t="str">
            <v>ASSENTAMENTO DE TUBOS E PECAS</v>
          </cell>
          <cell r="AF600">
            <v>254</v>
          </cell>
          <cell r="AG600" t="str">
            <v>FORNEC E/OU ASSENT DE VALVULAS E REGISTROS</v>
          </cell>
          <cell r="AH600">
            <v>73885</v>
          </cell>
          <cell r="AI600" t="str">
            <v>INSTALACAO DE VALVULA OU REGISTRO C/JUNTA ELASTICA</v>
          </cell>
        </row>
        <row r="601">
          <cell r="G601" t="str">
            <v>73885/12</v>
          </cell>
          <cell r="H601" t="str">
            <v>INSTALAÇÃO DE VÁLVULAS OU REGISTROS COM JUNTA ELÁSTICA - DN 600</v>
          </cell>
          <cell r="I601" t="str">
            <v>UN</v>
          </cell>
          <cell r="J601">
            <v>295.60000000000002</v>
          </cell>
          <cell r="R601">
            <v>92.61</v>
          </cell>
          <cell r="S601">
            <v>31.33</v>
          </cell>
          <cell r="T601">
            <v>175.19</v>
          </cell>
          <cell r="U601">
            <v>59.26</v>
          </cell>
          <cell r="V601">
            <v>27.79</v>
          </cell>
          <cell r="W601">
            <v>9.4</v>
          </cell>
          <cell r="X601">
            <v>0</v>
          </cell>
          <cell r="Y601">
            <v>0</v>
          </cell>
          <cell r="Z601">
            <v>0</v>
          </cell>
          <cell r="AA601">
            <v>0</v>
          </cell>
          <cell r="AB601" t="str">
            <v>CAIXA REFERENCIAL</v>
          </cell>
          <cell r="AD601" t="str">
            <v>ASTU</v>
          </cell>
          <cell r="AE601" t="str">
            <v>ASSENTAMENTO DE TUBOS E PECAS</v>
          </cell>
          <cell r="AF601">
            <v>254</v>
          </cell>
          <cell r="AG601" t="str">
            <v>FORNEC E/OU ASSENT DE VALVULAS E REGISTROS</v>
          </cell>
          <cell r="AH601">
            <v>73885</v>
          </cell>
          <cell r="AI601" t="str">
            <v>INSTALACAO DE VALVULA OU REGISTRO C/JUNTA ELASTICA</v>
          </cell>
        </row>
        <row r="602">
          <cell r="G602" t="str">
            <v>73885/12</v>
          </cell>
          <cell r="H602" t="str">
            <v>INSTALAÇÃO DE VÁLVULAS OU REGISTROS COM JUNTA ELÁSTICA - DN 600</v>
          </cell>
          <cell r="I602" t="str">
            <v>UN</v>
          </cell>
          <cell r="J602">
            <v>295.60000000000002</v>
          </cell>
          <cell r="K602" t="str">
            <v>COMPOSICAO</v>
          </cell>
          <cell r="L602">
            <v>73480</v>
          </cell>
          <cell r="M602" t="str">
            <v>CUSTO HORARIO PRODUTIVO - GUINDASTE MUNK 640/18 - 8T S/CAMINHAO MERCE-DES BENZ 1418/51 - 184 HP</v>
          </cell>
          <cell r="N602" t="str">
            <v>H</v>
          </cell>
          <cell r="O602">
            <v>2.2799999999999998</v>
          </cell>
          <cell r="P602">
            <v>99.78</v>
          </cell>
          <cell r="Q602">
            <v>227.5</v>
          </cell>
          <cell r="AD602" t="str">
            <v>ASTU</v>
          </cell>
          <cell r="AE602" t="str">
            <v>ASSENTAMENTO DE TUBOS E PECAS</v>
          </cell>
          <cell r="AF602">
            <v>254</v>
          </cell>
          <cell r="AG602" t="str">
            <v>FORNEC E/OU ASSENT DE VALVULAS E REGISTROS</v>
          </cell>
          <cell r="AH602">
            <v>73885</v>
          </cell>
          <cell r="AI602" t="str">
            <v>INSTALACAO DE VALVULA OU REGISTRO C/JUNTA ELASTICA</v>
          </cell>
        </row>
        <row r="603">
          <cell r="G603" t="str">
            <v>73885/12</v>
          </cell>
          <cell r="H603" t="str">
            <v>INSTALAÇÃO DE VÁLVULAS OU REGISTROS COM JUNTA ELÁSTICA - DN 600</v>
          </cell>
          <cell r="I603" t="str">
            <v>UN</v>
          </cell>
          <cell r="J603">
            <v>295.60000000000002</v>
          </cell>
          <cell r="K603" t="str">
            <v>INSUMO</v>
          </cell>
          <cell r="L603">
            <v>2700</v>
          </cell>
          <cell r="M603" t="str">
            <v>MONTADOR</v>
          </cell>
          <cell r="N603" t="str">
            <v>H</v>
          </cell>
          <cell r="O603">
            <v>2.2799999999999998</v>
          </cell>
          <cell r="P603">
            <v>14.96</v>
          </cell>
          <cell r="Q603">
            <v>34.130000000000003</v>
          </cell>
          <cell r="AD603" t="str">
            <v>ASTU</v>
          </cell>
          <cell r="AE603" t="str">
            <v>ASSENTAMENTO DE TUBOS E PECAS</v>
          </cell>
          <cell r="AF603">
            <v>254</v>
          </cell>
          <cell r="AG603" t="str">
            <v>FORNEC E/OU ASSENT DE VALVULAS E REGISTROS</v>
          </cell>
          <cell r="AH603">
            <v>73885</v>
          </cell>
          <cell r="AI603" t="str">
            <v>INSTALACAO DE VALVULA OU REGISTRO C/JUNTA ELASTICA</v>
          </cell>
        </row>
        <row r="604">
          <cell r="G604" t="str">
            <v>73885/12</v>
          </cell>
          <cell r="H604" t="str">
            <v>INSTALAÇÃO DE VÁLVULAS OU REGISTROS COM JUNTA ELÁSTICA - DN 600</v>
          </cell>
          <cell r="I604" t="str">
            <v>UN</v>
          </cell>
          <cell r="J604">
            <v>295.60000000000002</v>
          </cell>
          <cell r="K604" t="str">
            <v>INSUMO</v>
          </cell>
          <cell r="L604">
            <v>6111</v>
          </cell>
          <cell r="M604" t="str">
            <v>SERVENTE</v>
          </cell>
          <cell r="N604" t="str">
            <v>H</v>
          </cell>
          <cell r="O604">
            <v>4.5599999999999996</v>
          </cell>
          <cell r="P604">
            <v>7.44</v>
          </cell>
          <cell r="Q604">
            <v>33.96</v>
          </cell>
          <cell r="AD604" t="str">
            <v>ASTU</v>
          </cell>
          <cell r="AE604" t="str">
            <v>ASSENTAMENTO DE TUBOS E PECAS</v>
          </cell>
          <cell r="AF604">
            <v>254</v>
          </cell>
          <cell r="AG604" t="str">
            <v>FORNEC E/OU ASSENT DE VALVULAS E REGISTROS</v>
          </cell>
          <cell r="AH604">
            <v>73885</v>
          </cell>
          <cell r="AI604" t="str">
            <v>INSTALACAO DE VALVULA OU REGISTRO C/JUNTA ELASTICA</v>
          </cell>
        </row>
        <row r="605">
          <cell r="G605" t="str">
            <v>73839/1</v>
          </cell>
          <cell r="H605" t="str">
            <v>ASSENTAMENTO DE TUBOS DE AÇO, COM JUNTA ELÁSTICA (COMPRIMENTO DE 6,00 M) - DN 150 MM</v>
          </cell>
          <cell r="I605" t="str">
            <v>M</v>
          </cell>
          <cell r="J605">
            <v>4.3</v>
          </cell>
          <cell r="R605">
            <v>3.08</v>
          </cell>
          <cell r="S605">
            <v>71.83</v>
          </cell>
          <cell r="T605">
            <v>0.92</v>
          </cell>
          <cell r="U605">
            <v>21.61</v>
          </cell>
          <cell r="V605">
            <v>0.28000000000000003</v>
          </cell>
          <cell r="W605">
            <v>6.54</v>
          </cell>
          <cell r="X605">
            <v>0</v>
          </cell>
          <cell r="Y605">
            <v>0</v>
          </cell>
          <cell r="Z605">
            <v>0</v>
          </cell>
          <cell r="AA605">
            <v>0</v>
          </cell>
          <cell r="AB605" t="str">
            <v>CAIXA REFERENCIAL</v>
          </cell>
          <cell r="AD605" t="str">
            <v>ASTU</v>
          </cell>
          <cell r="AE605" t="str">
            <v>ASSENTAMENTO DE TUBOS E PECAS</v>
          </cell>
          <cell r="AF605">
            <v>292</v>
          </cell>
          <cell r="AG605" t="str">
            <v>FORNEC E/OU ASSENT DE TUBO DE ACO COM JUNTA ELASTI</v>
          </cell>
          <cell r="AH605">
            <v>73839</v>
          </cell>
          <cell r="AI605" t="str">
            <v>ASSENTAMENTO DE TUBO DE ACO COM JUNTA ELASTICA - COMP = 6,0 M</v>
          </cell>
        </row>
        <row r="606">
          <cell r="G606" t="str">
            <v>73839/1</v>
          </cell>
          <cell r="H606" t="str">
            <v>ASSENTAMENTO DE TUBOS DE AÇO, COM JUNTA ELÁSTICA (COMPRIMENTO DE 6,00 M) - DN 150 MM</v>
          </cell>
          <cell r="I606" t="str">
            <v>M</v>
          </cell>
          <cell r="J606">
            <v>4.3</v>
          </cell>
          <cell r="K606" t="str">
            <v>COMPOSICAO</v>
          </cell>
          <cell r="L606">
            <v>73480</v>
          </cell>
          <cell r="M606" t="str">
            <v>CUSTO HORARIO PRODUTIVO - GUINDASTE MUNK 640/18 - 8T S/CAMINHAO MERCE-DES BENZ 1418/51 - 184 HP</v>
          </cell>
          <cell r="N606" t="str">
            <v>H</v>
          </cell>
          <cell r="O606">
            <v>1.21E-2</v>
          </cell>
          <cell r="P606">
            <v>99.78</v>
          </cell>
          <cell r="Q606">
            <v>1.2</v>
          </cell>
          <cell r="AD606" t="str">
            <v>ASTU</v>
          </cell>
          <cell r="AE606" t="str">
            <v>ASSENTAMENTO DE TUBOS E PECAS</v>
          </cell>
          <cell r="AF606">
            <v>292</v>
          </cell>
          <cell r="AG606" t="str">
            <v>FORNEC E/OU ASSENT DE TUBO DE ACO COM JUNTA ELASTI</v>
          </cell>
          <cell r="AH606">
            <v>73839</v>
          </cell>
          <cell r="AI606" t="str">
            <v>ASSENTAMENTO DE TUBO DE ACO COM JUNTA ELASTICA - COMP = 6,0 M</v>
          </cell>
        </row>
        <row r="607">
          <cell r="G607" t="str">
            <v>73839/1</v>
          </cell>
          <cell r="H607" t="str">
            <v>ASSENTAMENTO DE TUBOS DE AÇO, COM JUNTA ELÁSTICA (COMPRIMENTO DE 6,00 M) - DN 150 MM</v>
          </cell>
          <cell r="I607" t="str">
            <v>M</v>
          </cell>
          <cell r="J607">
            <v>4.3</v>
          </cell>
          <cell r="K607" t="str">
            <v>COMPOSICAO</v>
          </cell>
          <cell r="L607">
            <v>73524</v>
          </cell>
          <cell r="M607" t="str">
            <v>TRANSPORTE DE TUBOS DE FERRO DUTIL DN 150</v>
          </cell>
          <cell r="N607" t="str">
            <v>M</v>
          </cell>
          <cell r="O607">
            <v>1</v>
          </cell>
          <cell r="P607">
            <v>0.66</v>
          </cell>
          <cell r="Q607">
            <v>0.66</v>
          </cell>
          <cell r="AD607" t="str">
            <v>ASTU</v>
          </cell>
          <cell r="AE607" t="str">
            <v>ASSENTAMENTO DE TUBOS E PECAS</v>
          </cell>
          <cell r="AF607">
            <v>292</v>
          </cell>
          <cell r="AG607" t="str">
            <v>FORNEC E/OU ASSENT DE TUBO DE ACO COM JUNTA ELASTI</v>
          </cell>
          <cell r="AH607">
            <v>73839</v>
          </cell>
          <cell r="AI607" t="str">
            <v>ASSENTAMENTO DE TUBO DE ACO COM JUNTA ELASTICA - COMP = 6,0 M</v>
          </cell>
        </row>
        <row r="608">
          <cell r="G608" t="str">
            <v>73839/1</v>
          </cell>
          <cell r="H608" t="str">
            <v>ASSENTAMENTO DE TUBOS DE AÇO, COM JUNTA ELÁSTICA (COMPRIMENTO DE 6,00 M) - DN 150 MM</v>
          </cell>
          <cell r="I608" t="str">
            <v>M</v>
          </cell>
          <cell r="J608">
            <v>4.3</v>
          </cell>
          <cell r="K608" t="str">
            <v>INSUMO</v>
          </cell>
          <cell r="L608">
            <v>2700</v>
          </cell>
          <cell r="M608" t="str">
            <v>MONTADOR</v>
          </cell>
          <cell r="N608" t="str">
            <v>H</v>
          </cell>
          <cell r="O608">
            <v>8.14E-2</v>
          </cell>
          <cell r="P608">
            <v>14.96</v>
          </cell>
          <cell r="Q608">
            <v>1.21</v>
          </cell>
          <cell r="AD608" t="str">
            <v>ASTU</v>
          </cell>
          <cell r="AE608" t="str">
            <v>ASSENTAMENTO DE TUBOS E PECAS</v>
          </cell>
          <cell r="AF608">
            <v>292</v>
          </cell>
          <cell r="AG608" t="str">
            <v>FORNEC E/OU ASSENT DE TUBO DE ACO COM JUNTA ELASTI</v>
          </cell>
          <cell r="AH608">
            <v>73839</v>
          </cell>
          <cell r="AI608" t="str">
            <v>ASSENTAMENTO DE TUBO DE ACO COM JUNTA ELASTICA - COMP = 6,0 M</v>
          </cell>
        </row>
        <row r="609">
          <cell r="G609" t="str">
            <v>73839/1</v>
          </cell>
          <cell r="H609" t="str">
            <v>ASSENTAMENTO DE TUBOS DE AÇO, COM JUNTA ELÁSTICA (COMPRIMENTO DE 6,00 M) - DN 150 MM</v>
          </cell>
          <cell r="I609" t="str">
            <v>M</v>
          </cell>
          <cell r="J609">
            <v>4.3</v>
          </cell>
          <cell r="K609" t="str">
            <v>INSUMO</v>
          </cell>
          <cell r="L609">
            <v>6111</v>
          </cell>
          <cell r="M609" t="str">
            <v>SERVENTE</v>
          </cell>
          <cell r="N609" t="str">
            <v>H</v>
          </cell>
          <cell r="O609">
            <v>0.1628</v>
          </cell>
          <cell r="P609">
            <v>7.44</v>
          </cell>
          <cell r="Q609">
            <v>1.21</v>
          </cell>
          <cell r="AD609" t="str">
            <v>ASTU</v>
          </cell>
          <cell r="AE609" t="str">
            <v>ASSENTAMENTO DE TUBOS E PECAS</v>
          </cell>
          <cell r="AF609">
            <v>292</v>
          </cell>
          <cell r="AG609" t="str">
            <v>FORNEC E/OU ASSENT DE TUBO DE ACO COM JUNTA ELASTI</v>
          </cell>
          <cell r="AH609">
            <v>73839</v>
          </cell>
          <cell r="AI609" t="str">
            <v>ASSENTAMENTO DE TUBO DE ACO COM JUNTA ELASTICA - COMP = 6,0 M</v>
          </cell>
        </row>
        <row r="610">
          <cell r="G610" t="str">
            <v>73839/2</v>
          </cell>
          <cell r="H610" t="str">
            <v>ASSENTAMENTO DE TUBOS DE AÇO, COM JUNTA ELÁSTICA (COMPRIMENTO DE 6,00 M) - DN 200 MM</v>
          </cell>
          <cell r="I610" t="str">
            <v>M</v>
          </cell>
          <cell r="J610">
            <v>5.5</v>
          </cell>
          <cell r="R610">
            <v>3.96</v>
          </cell>
          <cell r="S610">
            <v>72.03</v>
          </cell>
          <cell r="T610">
            <v>1.18</v>
          </cell>
          <cell r="U610">
            <v>21.51</v>
          </cell>
          <cell r="V610">
            <v>0.35</v>
          </cell>
          <cell r="W610">
            <v>6.45</v>
          </cell>
          <cell r="X610">
            <v>0</v>
          </cell>
          <cell r="Y610">
            <v>0</v>
          </cell>
          <cell r="Z610">
            <v>0</v>
          </cell>
          <cell r="AA610">
            <v>0</v>
          </cell>
          <cell r="AB610" t="str">
            <v>CAIXA REFERENCIAL</v>
          </cell>
          <cell r="AD610" t="str">
            <v>ASTU</v>
          </cell>
          <cell r="AE610" t="str">
            <v>ASSENTAMENTO DE TUBOS E PECAS</v>
          </cell>
          <cell r="AF610">
            <v>292</v>
          </cell>
          <cell r="AG610" t="str">
            <v>FORNEC E/OU ASSENT DE TUBO DE ACO COM JUNTA ELASTI</v>
          </cell>
          <cell r="AH610">
            <v>73839</v>
          </cell>
          <cell r="AI610" t="str">
            <v>ASSENTAMENTO DE TUBO DE ACO COM JUNTA ELASTICA - COMP = 6,0 M</v>
          </cell>
        </row>
        <row r="611">
          <cell r="G611" t="str">
            <v>73839/2</v>
          </cell>
          <cell r="H611" t="str">
            <v>ASSENTAMENTO DE TUBOS DE AÇO, COM JUNTA ELÁSTICA (COMPRIMENTO DE 6,00 M) - DN 200 MM</v>
          </cell>
          <cell r="I611" t="str">
            <v>M</v>
          </cell>
          <cell r="J611">
            <v>5.5</v>
          </cell>
          <cell r="K611" t="str">
            <v>COMPOSICAO</v>
          </cell>
          <cell r="L611">
            <v>73480</v>
          </cell>
          <cell r="M611" t="str">
            <v>CUSTO HORARIO PRODUTIVO - GUINDASTE MUNK 640/18 - 8T S/CAMINHAO MERCE-DES BENZ 1418/51 - 184 HP</v>
          </cell>
          <cell r="N611" t="str">
            <v>H</v>
          </cell>
          <cell r="O611">
            <v>1.5399999999999999E-2</v>
          </cell>
          <cell r="P611">
            <v>99.78</v>
          </cell>
          <cell r="Q611">
            <v>1.53</v>
          </cell>
          <cell r="AD611" t="str">
            <v>ASTU</v>
          </cell>
          <cell r="AE611" t="str">
            <v>ASSENTAMENTO DE TUBOS E PECAS</v>
          </cell>
          <cell r="AF611">
            <v>292</v>
          </cell>
          <cell r="AG611" t="str">
            <v>FORNEC E/OU ASSENT DE TUBO DE ACO COM JUNTA ELASTI</v>
          </cell>
          <cell r="AH611">
            <v>73839</v>
          </cell>
          <cell r="AI611" t="str">
            <v>ASSENTAMENTO DE TUBO DE ACO COM JUNTA ELASTICA - COMP = 6,0 M</v>
          </cell>
        </row>
        <row r="612">
          <cell r="G612" t="str">
            <v>73839/2</v>
          </cell>
          <cell r="H612" t="str">
            <v>ASSENTAMENTO DE TUBOS DE AÇO, COM JUNTA ELÁSTICA (COMPRIMENTO DE 6,00 M) - DN 200 MM</v>
          </cell>
          <cell r="I612" t="str">
            <v>M</v>
          </cell>
          <cell r="J612">
            <v>5.5</v>
          </cell>
          <cell r="K612" t="str">
            <v>COMPOSICAO</v>
          </cell>
          <cell r="L612">
            <v>73523</v>
          </cell>
          <cell r="M612" t="str">
            <v>TRANSPORTE DE TUBOS DE FERRO DUTIL DN 200</v>
          </cell>
          <cell r="N612" t="str">
            <v>M</v>
          </cell>
          <cell r="O612">
            <v>1</v>
          </cell>
          <cell r="P612">
            <v>0.84</v>
          </cell>
          <cell r="Q612">
            <v>0.84</v>
          </cell>
          <cell r="AD612" t="str">
            <v>ASTU</v>
          </cell>
          <cell r="AE612" t="str">
            <v>ASSENTAMENTO DE TUBOS E PECAS</v>
          </cell>
          <cell r="AF612">
            <v>292</v>
          </cell>
          <cell r="AG612" t="str">
            <v>FORNEC E/OU ASSENT DE TUBO DE ACO COM JUNTA ELASTI</v>
          </cell>
          <cell r="AH612">
            <v>73839</v>
          </cell>
          <cell r="AI612" t="str">
            <v>ASSENTAMENTO DE TUBO DE ACO COM JUNTA ELASTICA - COMP = 6,0 M</v>
          </cell>
        </row>
        <row r="613">
          <cell r="G613" t="str">
            <v>73839/2</v>
          </cell>
          <cell r="H613" t="str">
            <v>ASSENTAMENTO DE TUBOS DE AÇO, COM JUNTA ELÁSTICA (COMPRIMENTO DE 6,00 M) - DN 200 MM</v>
          </cell>
          <cell r="I613" t="str">
            <v>M</v>
          </cell>
          <cell r="J613">
            <v>5.5</v>
          </cell>
          <cell r="K613" t="str">
            <v>INSUMO</v>
          </cell>
          <cell r="L613">
            <v>2700</v>
          </cell>
          <cell r="M613" t="str">
            <v>MONTADOR</v>
          </cell>
          <cell r="N613" t="str">
            <v>H</v>
          </cell>
          <cell r="O613">
            <v>0.1045</v>
          </cell>
          <cell r="P613">
            <v>14.96</v>
          </cell>
          <cell r="Q613">
            <v>1.56</v>
          </cell>
          <cell r="AD613" t="str">
            <v>ASTU</v>
          </cell>
          <cell r="AE613" t="str">
            <v>ASSENTAMENTO DE TUBOS E PECAS</v>
          </cell>
          <cell r="AF613">
            <v>292</v>
          </cell>
          <cell r="AG613" t="str">
            <v>FORNEC E/OU ASSENT DE TUBO DE ACO COM JUNTA ELASTI</v>
          </cell>
          <cell r="AH613">
            <v>73839</v>
          </cell>
          <cell r="AI613" t="str">
            <v>ASSENTAMENTO DE TUBO DE ACO COM JUNTA ELASTICA - COMP = 6,0 M</v>
          </cell>
        </row>
        <row r="614">
          <cell r="G614" t="str">
            <v>73839/2</v>
          </cell>
          <cell r="H614" t="str">
            <v>ASSENTAMENTO DE TUBOS DE AÇO, COM JUNTA ELÁSTICA (COMPRIMENTO DE 6,00 M) - DN 200 MM</v>
          </cell>
          <cell r="I614" t="str">
            <v>M</v>
          </cell>
          <cell r="J614">
            <v>5.5</v>
          </cell>
          <cell r="K614" t="str">
            <v>INSUMO</v>
          </cell>
          <cell r="L614">
            <v>6111</v>
          </cell>
          <cell r="M614" t="str">
            <v>SERVENTE</v>
          </cell>
          <cell r="N614" t="str">
            <v>H</v>
          </cell>
          <cell r="O614">
            <v>0.20899999999999999</v>
          </cell>
          <cell r="P614">
            <v>7.44</v>
          </cell>
          <cell r="Q614">
            <v>1.55</v>
          </cell>
          <cell r="AD614" t="str">
            <v>ASTU</v>
          </cell>
          <cell r="AE614" t="str">
            <v>ASSENTAMENTO DE TUBOS E PECAS</v>
          </cell>
          <cell r="AF614">
            <v>292</v>
          </cell>
          <cell r="AG614" t="str">
            <v>FORNEC E/OU ASSENT DE TUBO DE ACO COM JUNTA ELASTI</v>
          </cell>
          <cell r="AH614">
            <v>73839</v>
          </cell>
          <cell r="AI614" t="str">
            <v>ASSENTAMENTO DE TUBO DE ACO COM JUNTA ELASTICA - COMP = 6,0 M</v>
          </cell>
        </row>
        <row r="615">
          <cell r="G615" t="str">
            <v>73839/3</v>
          </cell>
          <cell r="H615" t="str">
            <v>ASSENTAMENTO DE TUBOS DE AÇO, COM JUNTA ELÁSTICA (COMPRIMENTO DE 6,00 M) - DN 250 MM</v>
          </cell>
          <cell r="I615" t="str">
            <v>M</v>
          </cell>
          <cell r="J615">
            <v>6.64</v>
          </cell>
          <cell r="R615">
            <v>4.75</v>
          </cell>
          <cell r="S615">
            <v>71.63</v>
          </cell>
          <cell r="T615">
            <v>1.43</v>
          </cell>
          <cell r="U615">
            <v>21.64</v>
          </cell>
          <cell r="V615">
            <v>0.44</v>
          </cell>
          <cell r="W615">
            <v>6.71</v>
          </cell>
          <cell r="X615">
            <v>0</v>
          </cell>
          <cell r="Y615">
            <v>0</v>
          </cell>
          <cell r="Z615">
            <v>0</v>
          </cell>
          <cell r="AA615">
            <v>0</v>
          </cell>
          <cell r="AB615" t="str">
            <v>CAIXA REFERENCIAL</v>
          </cell>
          <cell r="AD615" t="str">
            <v>ASTU</v>
          </cell>
          <cell r="AE615" t="str">
            <v>ASSENTAMENTO DE TUBOS E PECAS</v>
          </cell>
          <cell r="AF615">
            <v>292</v>
          </cell>
          <cell r="AG615" t="str">
            <v>FORNEC E/OU ASSENT DE TUBO DE ACO COM JUNTA ELASTI</v>
          </cell>
          <cell r="AH615">
            <v>73839</v>
          </cell>
          <cell r="AI615" t="str">
            <v>ASSENTAMENTO DE TUBO DE ACO COM JUNTA ELASTICA - COMP = 6,0 M</v>
          </cell>
        </row>
        <row r="616">
          <cell r="G616" t="str">
            <v>73839/3</v>
          </cell>
          <cell r="H616" t="str">
            <v>ASSENTAMENTO DE TUBOS DE AÇO, COM JUNTA ELÁSTICA (COMPRIMENTO DE 6,00 M) - DN 250 MM</v>
          </cell>
          <cell r="I616" t="str">
            <v>M</v>
          </cell>
          <cell r="J616">
            <v>6.64</v>
          </cell>
          <cell r="K616" t="str">
            <v>COMPOSICAO</v>
          </cell>
          <cell r="L616">
            <v>73480</v>
          </cell>
          <cell r="M616" t="str">
            <v>CUSTO HORARIO PRODUTIVO - GUINDASTE MUNK 640/18 - 8T S/CAMINHAO MERCE-DES BENZ 1418/51 - 184 HP</v>
          </cell>
          <cell r="N616" t="str">
            <v>H</v>
          </cell>
          <cell r="O616">
            <v>1.8699999999999998E-2</v>
          </cell>
          <cell r="P616">
            <v>99.78</v>
          </cell>
          <cell r="Q616">
            <v>1.86</v>
          </cell>
          <cell r="AD616" t="str">
            <v>ASTU</v>
          </cell>
          <cell r="AE616" t="str">
            <v>ASSENTAMENTO DE TUBOS E PECAS</v>
          </cell>
          <cell r="AF616">
            <v>292</v>
          </cell>
          <cell r="AG616" t="str">
            <v>FORNEC E/OU ASSENT DE TUBO DE ACO COM JUNTA ELASTI</v>
          </cell>
          <cell r="AH616">
            <v>73839</v>
          </cell>
          <cell r="AI616" t="str">
            <v>ASSENTAMENTO DE TUBO DE ACO COM JUNTA ELASTICA - COMP = 6,0 M</v>
          </cell>
        </row>
        <row r="617">
          <cell r="G617" t="str">
            <v>73839/3</v>
          </cell>
          <cell r="H617" t="str">
            <v>ASSENTAMENTO DE TUBOS DE AÇO, COM JUNTA ELÁSTICA (COMPRIMENTO DE 6,00 M) - DN 250 MM</v>
          </cell>
          <cell r="I617" t="str">
            <v>M</v>
          </cell>
          <cell r="J617">
            <v>6.64</v>
          </cell>
          <cell r="K617" t="str">
            <v>COMPOSICAO</v>
          </cell>
          <cell r="L617">
            <v>73522</v>
          </cell>
          <cell r="M617" t="str">
            <v>TRANSPORTE DE TUBOS DE FERRO DUTIL DN 250</v>
          </cell>
          <cell r="N617" t="str">
            <v>M</v>
          </cell>
          <cell r="O617">
            <v>1</v>
          </cell>
          <cell r="P617">
            <v>1.1200000000000001</v>
          </cell>
          <cell r="Q617">
            <v>1.1200000000000001</v>
          </cell>
          <cell r="AD617" t="str">
            <v>ASTU</v>
          </cell>
          <cell r="AE617" t="str">
            <v>ASSENTAMENTO DE TUBOS E PECAS</v>
          </cell>
          <cell r="AF617">
            <v>292</v>
          </cell>
          <cell r="AG617" t="str">
            <v>FORNEC E/OU ASSENT DE TUBO DE ACO COM JUNTA ELASTI</v>
          </cell>
          <cell r="AH617">
            <v>73839</v>
          </cell>
          <cell r="AI617" t="str">
            <v>ASSENTAMENTO DE TUBO DE ACO COM JUNTA ELASTICA - COMP = 6,0 M</v>
          </cell>
        </row>
        <row r="618">
          <cell r="G618" t="str">
            <v>73839/3</v>
          </cell>
          <cell r="H618" t="str">
            <v>ASSENTAMENTO DE TUBOS DE AÇO, COM JUNTA ELÁSTICA (COMPRIMENTO DE 6,00 M) - DN 250 MM</v>
          </cell>
          <cell r="I618" t="str">
            <v>M</v>
          </cell>
          <cell r="J618">
            <v>6.64</v>
          </cell>
          <cell r="K618" t="str">
            <v>INSUMO</v>
          </cell>
          <cell r="L618">
            <v>2700</v>
          </cell>
          <cell r="M618" t="str">
            <v>MONTADOR</v>
          </cell>
          <cell r="N618" t="str">
            <v>H</v>
          </cell>
          <cell r="O618">
            <v>0.1221</v>
          </cell>
          <cell r="P618">
            <v>14.96</v>
          </cell>
          <cell r="Q618">
            <v>1.82</v>
          </cell>
          <cell r="AD618" t="str">
            <v>ASTU</v>
          </cell>
          <cell r="AE618" t="str">
            <v>ASSENTAMENTO DE TUBOS E PECAS</v>
          </cell>
          <cell r="AF618">
            <v>292</v>
          </cell>
          <cell r="AG618" t="str">
            <v>FORNEC E/OU ASSENT DE TUBO DE ACO COM JUNTA ELASTI</v>
          </cell>
          <cell r="AH618">
            <v>73839</v>
          </cell>
          <cell r="AI618" t="str">
            <v>ASSENTAMENTO DE TUBO DE ACO COM JUNTA ELASTICA - COMP = 6,0 M</v>
          </cell>
        </row>
        <row r="619">
          <cell r="G619" t="str">
            <v>73839/3</v>
          </cell>
          <cell r="H619" t="str">
            <v>ASSENTAMENTO DE TUBOS DE AÇO, COM JUNTA ELÁSTICA (COMPRIMENTO DE 6,00 M) - DN 250 MM</v>
          </cell>
          <cell r="I619" t="str">
            <v>M</v>
          </cell>
          <cell r="J619">
            <v>6.64</v>
          </cell>
          <cell r="K619" t="str">
            <v>INSUMO</v>
          </cell>
          <cell r="L619">
            <v>6111</v>
          </cell>
          <cell r="M619" t="str">
            <v>SERVENTE</v>
          </cell>
          <cell r="N619" t="str">
            <v>H</v>
          </cell>
          <cell r="O619">
            <v>0.2442</v>
          </cell>
          <cell r="P619">
            <v>7.44</v>
          </cell>
          <cell r="Q619">
            <v>1.81</v>
          </cell>
          <cell r="AD619" t="str">
            <v>ASTU</v>
          </cell>
          <cell r="AE619" t="str">
            <v>ASSENTAMENTO DE TUBOS E PECAS</v>
          </cell>
          <cell r="AF619">
            <v>292</v>
          </cell>
          <cell r="AG619" t="str">
            <v>FORNEC E/OU ASSENT DE TUBO DE ACO COM JUNTA ELASTI</v>
          </cell>
          <cell r="AH619">
            <v>73839</v>
          </cell>
          <cell r="AI619" t="str">
            <v>ASSENTAMENTO DE TUBO DE ACO COM JUNTA ELASTICA - COMP = 6,0 M</v>
          </cell>
        </row>
        <row r="620">
          <cell r="G620" t="str">
            <v>73839/4</v>
          </cell>
          <cell r="H620" t="str">
            <v>ASSENTAMENTO DE TUBOS DE AÇO, COM JUNTA ELÁSTICA (COMPRIMENTO DE 6,00 M) - DN 300 MM</v>
          </cell>
          <cell r="I620" t="str">
            <v>M</v>
          </cell>
          <cell r="J620">
            <v>7.49</v>
          </cell>
          <cell r="R620">
            <v>5.33</v>
          </cell>
          <cell r="S620">
            <v>71.33</v>
          </cell>
          <cell r="T620">
            <v>1.6</v>
          </cell>
          <cell r="U620">
            <v>21.45</v>
          </cell>
          <cell r="V620">
            <v>0.53</v>
          </cell>
          <cell r="W620">
            <v>7.2</v>
          </cell>
          <cell r="X620">
            <v>0</v>
          </cell>
          <cell r="Y620">
            <v>0</v>
          </cell>
          <cell r="Z620">
            <v>0</v>
          </cell>
          <cell r="AA620">
            <v>0</v>
          </cell>
          <cell r="AB620" t="str">
            <v>CAIXA REFERENCIAL</v>
          </cell>
          <cell r="AD620" t="str">
            <v>ASTU</v>
          </cell>
          <cell r="AE620" t="str">
            <v>ASSENTAMENTO DE TUBOS E PECAS</v>
          </cell>
          <cell r="AF620">
            <v>292</v>
          </cell>
          <cell r="AG620" t="str">
            <v>FORNEC E/OU ASSENT DE TUBO DE ACO COM JUNTA ELASTI</v>
          </cell>
          <cell r="AH620">
            <v>73839</v>
          </cell>
          <cell r="AI620" t="str">
            <v>ASSENTAMENTO DE TUBO DE ACO COM JUNTA ELASTICA - COMP = 6,0 M</v>
          </cell>
        </row>
        <row r="621">
          <cell r="G621" t="str">
            <v>73839/4</v>
          </cell>
          <cell r="H621" t="str">
            <v>ASSENTAMENTO DE TUBOS DE AÇO, COM JUNTA ELÁSTICA (COMPRIMENTO DE 6,00 M) - DN 300 MM</v>
          </cell>
          <cell r="I621" t="str">
            <v>M</v>
          </cell>
          <cell r="J621">
            <v>7.49</v>
          </cell>
          <cell r="K621" t="str">
            <v>COMPOSICAO</v>
          </cell>
          <cell r="L621">
            <v>73480</v>
          </cell>
          <cell r="M621" t="str">
            <v>CUSTO HORARIO PRODUTIVO - GUINDASTE MUNK 640/18 - 8T S/CAMINHAO MERCE-DES BENZ 1418/51 - 184 HP</v>
          </cell>
          <cell r="N621" t="str">
            <v>H</v>
          </cell>
          <cell r="O621">
            <v>2.0899999999999998E-2</v>
          </cell>
          <cell r="P621">
            <v>99.78</v>
          </cell>
          <cell r="Q621">
            <v>2.08</v>
          </cell>
          <cell r="AD621" t="str">
            <v>ASTU</v>
          </cell>
          <cell r="AE621" t="str">
            <v>ASSENTAMENTO DE TUBOS E PECAS</v>
          </cell>
          <cell r="AF621">
            <v>292</v>
          </cell>
          <cell r="AG621" t="str">
            <v>FORNEC E/OU ASSENT DE TUBO DE ACO COM JUNTA ELASTI</v>
          </cell>
          <cell r="AH621">
            <v>73839</v>
          </cell>
          <cell r="AI621" t="str">
            <v>ASSENTAMENTO DE TUBO DE ACO COM JUNTA ELASTICA - COMP = 6,0 M</v>
          </cell>
        </row>
        <row r="622">
          <cell r="G622" t="str">
            <v>73839/4</v>
          </cell>
          <cell r="H622" t="str">
            <v>ASSENTAMENTO DE TUBOS DE AÇO, COM JUNTA ELÁSTICA (COMPRIMENTO DE 6,00 M) - DN 300 MM</v>
          </cell>
          <cell r="I622" t="str">
            <v>M</v>
          </cell>
          <cell r="J622">
            <v>7.49</v>
          </cell>
          <cell r="K622" t="str">
            <v>COMPOSICAO</v>
          </cell>
          <cell r="L622">
            <v>73521</v>
          </cell>
          <cell r="M622" t="str">
            <v>TRANSPORTE DE TUBOS DE FERRO DUTIL DN 300</v>
          </cell>
          <cell r="N622" t="str">
            <v>M</v>
          </cell>
          <cell r="O622">
            <v>1</v>
          </cell>
          <cell r="P622">
            <v>1.42</v>
          </cell>
          <cell r="Q622">
            <v>1.42</v>
          </cell>
          <cell r="AD622" t="str">
            <v>ASTU</v>
          </cell>
          <cell r="AE622" t="str">
            <v>ASSENTAMENTO DE TUBOS E PECAS</v>
          </cell>
          <cell r="AF622">
            <v>292</v>
          </cell>
          <cell r="AG622" t="str">
            <v>FORNEC E/OU ASSENT DE TUBO DE ACO COM JUNTA ELASTI</v>
          </cell>
          <cell r="AH622">
            <v>73839</v>
          </cell>
          <cell r="AI622" t="str">
            <v>ASSENTAMENTO DE TUBO DE ACO COM JUNTA ELASTICA - COMP = 6,0 M</v>
          </cell>
        </row>
        <row r="623">
          <cell r="G623" t="str">
            <v>73839/4</v>
          </cell>
          <cell r="H623" t="str">
            <v>ASSENTAMENTO DE TUBOS DE AÇO, COM JUNTA ELÁSTICA (COMPRIMENTO DE 6,00 M) - DN 300 MM</v>
          </cell>
          <cell r="I623" t="str">
            <v>M</v>
          </cell>
          <cell r="J623">
            <v>7.49</v>
          </cell>
          <cell r="K623" t="str">
            <v>INSUMO</v>
          </cell>
          <cell r="L623">
            <v>2700</v>
          </cell>
          <cell r="M623" t="str">
            <v>MONTADOR</v>
          </cell>
          <cell r="N623" t="str">
            <v>H</v>
          </cell>
          <cell r="O623">
            <v>0.1331</v>
          </cell>
          <cell r="P623">
            <v>14.96</v>
          </cell>
          <cell r="Q623">
            <v>1.99</v>
          </cell>
          <cell r="AD623" t="str">
            <v>ASTU</v>
          </cell>
          <cell r="AE623" t="str">
            <v>ASSENTAMENTO DE TUBOS E PECAS</v>
          </cell>
          <cell r="AF623">
            <v>292</v>
          </cell>
          <cell r="AG623" t="str">
            <v>FORNEC E/OU ASSENT DE TUBO DE ACO COM JUNTA ELASTI</v>
          </cell>
          <cell r="AH623">
            <v>73839</v>
          </cell>
          <cell r="AI623" t="str">
            <v>ASSENTAMENTO DE TUBO DE ACO COM JUNTA ELASTICA - COMP = 6,0 M</v>
          </cell>
        </row>
        <row r="624">
          <cell r="G624" t="str">
            <v>73839/4</v>
          </cell>
          <cell r="H624" t="str">
            <v>ASSENTAMENTO DE TUBOS DE AÇO, COM JUNTA ELÁSTICA (COMPRIMENTO DE 6,00 M) - DN 300 MM</v>
          </cell>
          <cell r="I624" t="str">
            <v>M</v>
          </cell>
          <cell r="J624">
            <v>7.49</v>
          </cell>
          <cell r="K624" t="str">
            <v>INSUMO</v>
          </cell>
          <cell r="L624">
            <v>6111</v>
          </cell>
          <cell r="M624" t="str">
            <v>SERVENTE</v>
          </cell>
          <cell r="N624" t="str">
            <v>H</v>
          </cell>
          <cell r="O624">
            <v>0.26619999999999999</v>
          </cell>
          <cell r="P624">
            <v>7.44</v>
          </cell>
          <cell r="Q624">
            <v>1.98</v>
          </cell>
          <cell r="AD624" t="str">
            <v>ASTU</v>
          </cell>
          <cell r="AE624" t="str">
            <v>ASSENTAMENTO DE TUBOS E PECAS</v>
          </cell>
          <cell r="AF624">
            <v>292</v>
          </cell>
          <cell r="AG624" t="str">
            <v>FORNEC E/OU ASSENT DE TUBO DE ACO COM JUNTA ELASTI</v>
          </cell>
          <cell r="AH624">
            <v>73839</v>
          </cell>
          <cell r="AI624" t="str">
            <v>ASSENTAMENTO DE TUBO DE ACO COM JUNTA ELASTICA - COMP = 6,0 M</v>
          </cell>
        </row>
        <row r="625">
          <cell r="G625" t="str">
            <v>73839/5</v>
          </cell>
          <cell r="H625" t="str">
            <v>ASSENTAMENTO DE TUBOS DE AÇO, COM JUNTA ELÁSTICA (COMPRIMENTO DE 6,00 M) - DN 350 MM</v>
          </cell>
          <cell r="I625" t="str">
            <v>M</v>
          </cell>
          <cell r="J625">
            <v>8.77</v>
          </cell>
          <cell r="R625">
            <v>6.07</v>
          </cell>
          <cell r="S625">
            <v>69.19</v>
          </cell>
          <cell r="T625">
            <v>2.02</v>
          </cell>
          <cell r="U625">
            <v>23.12</v>
          </cell>
          <cell r="V625">
            <v>0.67</v>
          </cell>
          <cell r="W625">
            <v>7.67</v>
          </cell>
          <cell r="X625">
            <v>0</v>
          </cell>
          <cell r="Y625">
            <v>0</v>
          </cell>
          <cell r="Z625">
            <v>0</v>
          </cell>
          <cell r="AA625">
            <v>0</v>
          </cell>
          <cell r="AB625" t="str">
            <v>CAIXA REFERENCIAL</v>
          </cell>
          <cell r="AD625" t="str">
            <v>ASTU</v>
          </cell>
          <cell r="AE625" t="str">
            <v>ASSENTAMENTO DE TUBOS E PECAS</v>
          </cell>
          <cell r="AF625">
            <v>292</v>
          </cell>
          <cell r="AG625" t="str">
            <v>FORNEC E/OU ASSENT DE TUBO DE ACO COM JUNTA ELASTI</v>
          </cell>
          <cell r="AH625">
            <v>73839</v>
          </cell>
          <cell r="AI625" t="str">
            <v>ASSENTAMENTO DE TUBO DE ACO COM JUNTA ELASTICA - COMP = 6,0 M</v>
          </cell>
        </row>
        <row r="626">
          <cell r="G626" t="str">
            <v>73839/5</v>
          </cell>
          <cell r="H626" t="str">
            <v>ASSENTAMENTO DE TUBOS DE AÇO, COM JUNTA ELÁSTICA (COMPRIMENTO DE 6,00 M) - DN 350 MM</v>
          </cell>
          <cell r="I626" t="str">
            <v>M</v>
          </cell>
          <cell r="J626">
            <v>8.77</v>
          </cell>
          <cell r="K626" t="str">
            <v>COMPOSICAO</v>
          </cell>
          <cell r="L626">
            <v>73480</v>
          </cell>
          <cell r="M626" t="str">
            <v>CUSTO HORARIO PRODUTIVO - GUINDASTE MUNK 640/18 - 8T S/CAMINHAO MERCE-DES BENZ 1418/51 - 184 HP</v>
          </cell>
          <cell r="N626" t="str">
            <v>H</v>
          </cell>
          <cell r="O626">
            <v>2.64E-2</v>
          </cell>
          <cell r="P626">
            <v>99.78</v>
          </cell>
          <cell r="Q626">
            <v>2.63</v>
          </cell>
          <cell r="AD626" t="str">
            <v>ASTU</v>
          </cell>
          <cell r="AE626" t="str">
            <v>ASSENTAMENTO DE TUBOS E PECAS</v>
          </cell>
          <cell r="AF626">
            <v>292</v>
          </cell>
          <cell r="AG626" t="str">
            <v>FORNEC E/OU ASSENT DE TUBO DE ACO COM JUNTA ELASTI</v>
          </cell>
          <cell r="AH626">
            <v>73839</v>
          </cell>
          <cell r="AI626" t="str">
            <v>ASSENTAMENTO DE TUBO DE ACO COM JUNTA ELASTICA - COMP = 6,0 M</v>
          </cell>
        </row>
        <row r="627">
          <cell r="G627" t="str">
            <v>73839/5</v>
          </cell>
          <cell r="H627" t="str">
            <v>ASSENTAMENTO DE TUBOS DE AÇO, COM JUNTA ELÁSTICA (COMPRIMENTO DE 6,00 M) - DN 350 MM</v>
          </cell>
          <cell r="I627" t="str">
            <v>M</v>
          </cell>
          <cell r="J627">
            <v>8.77</v>
          </cell>
          <cell r="K627" t="str">
            <v>COMPOSICAO</v>
          </cell>
          <cell r="L627">
            <v>73520</v>
          </cell>
          <cell r="M627" t="str">
            <v>TRANSPORTE DE TUBOS DE FERRO DUTIL DN 350</v>
          </cell>
          <cell r="N627" t="str">
            <v>M</v>
          </cell>
          <cell r="O627">
            <v>1</v>
          </cell>
          <cell r="P627">
            <v>1.76</v>
          </cell>
          <cell r="Q627">
            <v>1.76</v>
          </cell>
          <cell r="AD627" t="str">
            <v>ASTU</v>
          </cell>
          <cell r="AE627" t="str">
            <v>ASSENTAMENTO DE TUBOS E PECAS</v>
          </cell>
          <cell r="AF627">
            <v>292</v>
          </cell>
          <cell r="AG627" t="str">
            <v>FORNEC E/OU ASSENT DE TUBO DE ACO COM JUNTA ELASTI</v>
          </cell>
          <cell r="AH627">
            <v>73839</v>
          </cell>
          <cell r="AI627" t="str">
            <v>ASSENTAMENTO DE TUBO DE ACO COM JUNTA ELASTICA - COMP = 6,0 M</v>
          </cell>
        </row>
        <row r="628">
          <cell r="G628" t="str">
            <v>73839/5</v>
          </cell>
          <cell r="H628" t="str">
            <v>ASSENTAMENTO DE TUBOS DE AÇO, COM JUNTA ELÁSTICA (COMPRIMENTO DE 6,00 M) - DN 350 MM</v>
          </cell>
          <cell r="I628" t="str">
            <v>M</v>
          </cell>
          <cell r="J628">
            <v>8.77</v>
          </cell>
          <cell r="K628" t="str">
            <v>INSUMO</v>
          </cell>
          <cell r="L628">
            <v>2700</v>
          </cell>
          <cell r="M628" t="str">
            <v>MONTADOR</v>
          </cell>
          <cell r="N628" t="str">
            <v>H</v>
          </cell>
          <cell r="O628">
            <v>0.14629999999999999</v>
          </cell>
          <cell r="P628">
            <v>14.96</v>
          </cell>
          <cell r="Q628">
            <v>2.19</v>
          </cell>
          <cell r="AD628" t="str">
            <v>ASTU</v>
          </cell>
          <cell r="AE628" t="str">
            <v>ASSENTAMENTO DE TUBOS E PECAS</v>
          </cell>
          <cell r="AF628">
            <v>292</v>
          </cell>
          <cell r="AG628" t="str">
            <v>FORNEC E/OU ASSENT DE TUBO DE ACO COM JUNTA ELASTI</v>
          </cell>
          <cell r="AH628">
            <v>73839</v>
          </cell>
          <cell r="AI628" t="str">
            <v>ASSENTAMENTO DE TUBO DE ACO COM JUNTA ELASTICA - COMP = 6,0 M</v>
          </cell>
        </row>
        <row r="629">
          <cell r="G629" t="str">
            <v>73839/5</v>
          </cell>
          <cell r="H629" t="str">
            <v>ASSENTAMENTO DE TUBOS DE AÇO, COM JUNTA ELÁSTICA (COMPRIMENTO DE 6,00 M) - DN 350 MM</v>
          </cell>
          <cell r="I629" t="str">
            <v>M</v>
          </cell>
          <cell r="J629">
            <v>8.77</v>
          </cell>
          <cell r="K629" t="str">
            <v>INSUMO</v>
          </cell>
          <cell r="L629">
            <v>6111</v>
          </cell>
          <cell r="M629" t="str">
            <v>SERVENTE</v>
          </cell>
          <cell r="N629" t="str">
            <v>H</v>
          </cell>
          <cell r="O629">
            <v>0.29259999999999997</v>
          </cell>
          <cell r="P629">
            <v>7.44</v>
          </cell>
          <cell r="Q629">
            <v>2.17</v>
          </cell>
          <cell r="AD629" t="str">
            <v>ASTU</v>
          </cell>
          <cell r="AE629" t="str">
            <v>ASSENTAMENTO DE TUBOS E PECAS</v>
          </cell>
          <cell r="AF629">
            <v>292</v>
          </cell>
          <cell r="AG629" t="str">
            <v>FORNEC E/OU ASSENT DE TUBO DE ACO COM JUNTA ELASTI</v>
          </cell>
          <cell r="AH629">
            <v>73839</v>
          </cell>
          <cell r="AI629" t="str">
            <v>ASSENTAMENTO DE TUBO DE ACO COM JUNTA ELASTICA - COMP = 6,0 M</v>
          </cell>
        </row>
        <row r="630">
          <cell r="G630" t="str">
            <v>73839/6</v>
          </cell>
          <cell r="H630" t="str">
            <v>ASSENTAMENTO DE TUBOS DE AÇO, COM JUNTA ELÁSTICA (COMPRIMENTO DE 6,00 M) - DN 400 MM</v>
          </cell>
          <cell r="I630" t="str">
            <v>M</v>
          </cell>
          <cell r="J630">
            <v>10.039999999999999</v>
          </cell>
          <cell r="R630">
            <v>6.87</v>
          </cell>
          <cell r="S630">
            <v>68.510000000000005</v>
          </cell>
          <cell r="T630">
            <v>2.36</v>
          </cell>
          <cell r="U630">
            <v>23.57</v>
          </cell>
          <cell r="V630">
            <v>0.79</v>
          </cell>
          <cell r="W630">
            <v>7.91</v>
          </cell>
          <cell r="X630">
            <v>0</v>
          </cell>
          <cell r="Y630">
            <v>0</v>
          </cell>
          <cell r="Z630">
            <v>0</v>
          </cell>
          <cell r="AA630">
            <v>0</v>
          </cell>
          <cell r="AB630" t="str">
            <v>CAIXA REFERENCIAL</v>
          </cell>
          <cell r="AD630" t="str">
            <v>ASTU</v>
          </cell>
          <cell r="AE630" t="str">
            <v>ASSENTAMENTO DE TUBOS E PECAS</v>
          </cell>
          <cell r="AF630">
            <v>292</v>
          </cell>
          <cell r="AG630" t="str">
            <v>FORNEC E/OU ASSENT DE TUBO DE ACO COM JUNTA ELASTI</v>
          </cell>
          <cell r="AH630">
            <v>73839</v>
          </cell>
          <cell r="AI630" t="str">
            <v>ASSENTAMENTO DE TUBO DE ACO COM JUNTA ELASTICA - COMP = 6,0 M</v>
          </cell>
        </row>
        <row r="631">
          <cell r="G631" t="str">
            <v>73839/6</v>
          </cell>
          <cell r="H631" t="str">
            <v>ASSENTAMENTO DE TUBOS DE AÇO, COM JUNTA ELÁSTICA (COMPRIMENTO DE 6,00 M) - DN 400 MM</v>
          </cell>
          <cell r="I631" t="str">
            <v>M</v>
          </cell>
          <cell r="J631">
            <v>10.039999999999999</v>
          </cell>
          <cell r="K631" t="str">
            <v>COMPOSICAO</v>
          </cell>
          <cell r="L631">
            <v>73480</v>
          </cell>
          <cell r="M631" t="str">
            <v>CUSTO HORARIO PRODUTIVO - GUINDASTE MUNK 640/18 - 8T S/CAMINHAO MERCE-DES BENZ 1418/51 - 184 HP</v>
          </cell>
          <cell r="N631" t="str">
            <v>H</v>
          </cell>
          <cell r="O631">
            <v>3.0799999999999998E-2</v>
          </cell>
          <cell r="P631">
            <v>99.78</v>
          </cell>
          <cell r="Q631">
            <v>3.07</v>
          </cell>
          <cell r="AD631" t="str">
            <v>ASTU</v>
          </cell>
          <cell r="AE631" t="str">
            <v>ASSENTAMENTO DE TUBOS E PECAS</v>
          </cell>
          <cell r="AF631">
            <v>292</v>
          </cell>
          <cell r="AG631" t="str">
            <v>FORNEC E/OU ASSENT DE TUBO DE ACO COM JUNTA ELASTI</v>
          </cell>
          <cell r="AH631">
            <v>73839</v>
          </cell>
          <cell r="AI631" t="str">
            <v>ASSENTAMENTO DE TUBO DE ACO COM JUNTA ELASTICA - COMP = 6,0 M</v>
          </cell>
        </row>
        <row r="632">
          <cell r="G632" t="str">
            <v>73839/6</v>
          </cell>
          <cell r="H632" t="str">
            <v>ASSENTAMENTO DE TUBOS DE AÇO, COM JUNTA ELÁSTICA (COMPRIMENTO DE 6,00 M) - DN 400 MM</v>
          </cell>
          <cell r="I632" t="str">
            <v>M</v>
          </cell>
          <cell r="J632">
            <v>10.039999999999999</v>
          </cell>
          <cell r="K632" t="str">
            <v>COMPOSICAO</v>
          </cell>
          <cell r="L632">
            <v>73519</v>
          </cell>
          <cell r="M632" t="str">
            <v>TRANSPORTE DE TUBOS DE FERRO DUTIL DN 400</v>
          </cell>
          <cell r="N632" t="str">
            <v>M</v>
          </cell>
          <cell r="O632">
            <v>1</v>
          </cell>
          <cell r="P632">
            <v>2.1</v>
          </cell>
          <cell r="Q632">
            <v>2.1</v>
          </cell>
          <cell r="AD632" t="str">
            <v>ASTU</v>
          </cell>
          <cell r="AE632" t="str">
            <v>ASSENTAMENTO DE TUBOS E PECAS</v>
          </cell>
          <cell r="AF632">
            <v>292</v>
          </cell>
          <cell r="AG632" t="str">
            <v>FORNEC E/OU ASSENT DE TUBO DE ACO COM JUNTA ELASTI</v>
          </cell>
          <cell r="AH632">
            <v>73839</v>
          </cell>
          <cell r="AI632" t="str">
            <v>ASSENTAMENTO DE TUBO DE ACO COM JUNTA ELASTICA - COMP = 6,0 M</v>
          </cell>
        </row>
        <row r="633">
          <cell r="G633" t="str">
            <v>73839/6</v>
          </cell>
          <cell r="H633" t="str">
            <v>ASSENTAMENTO DE TUBOS DE AÇO, COM JUNTA ELÁSTICA (COMPRIMENTO DE 6,00 M) - DN 400 MM</v>
          </cell>
          <cell r="I633" t="str">
            <v>M</v>
          </cell>
          <cell r="J633">
            <v>10.039999999999999</v>
          </cell>
          <cell r="K633" t="str">
            <v>INSUMO</v>
          </cell>
          <cell r="L633">
            <v>2700</v>
          </cell>
          <cell r="M633" t="str">
            <v>MONTADOR</v>
          </cell>
          <cell r="N633" t="str">
            <v>H</v>
          </cell>
          <cell r="O633">
            <v>0.1628</v>
          </cell>
          <cell r="P633">
            <v>14.96</v>
          </cell>
          <cell r="Q633">
            <v>2.4300000000000002</v>
          </cell>
          <cell r="AD633" t="str">
            <v>ASTU</v>
          </cell>
          <cell r="AE633" t="str">
            <v>ASSENTAMENTO DE TUBOS E PECAS</v>
          </cell>
          <cell r="AF633">
            <v>292</v>
          </cell>
          <cell r="AG633" t="str">
            <v>FORNEC E/OU ASSENT DE TUBO DE ACO COM JUNTA ELASTI</v>
          </cell>
          <cell r="AH633">
            <v>73839</v>
          </cell>
          <cell r="AI633" t="str">
            <v>ASSENTAMENTO DE TUBO DE ACO COM JUNTA ELASTICA - COMP = 6,0 M</v>
          </cell>
        </row>
        <row r="634">
          <cell r="G634" t="str">
            <v>73839/6</v>
          </cell>
          <cell r="H634" t="str">
            <v>ASSENTAMENTO DE TUBOS DE AÇO, COM JUNTA ELÁSTICA (COMPRIMENTO DE 6,00 M) - DN 400 MM</v>
          </cell>
          <cell r="I634" t="str">
            <v>M</v>
          </cell>
          <cell r="J634">
            <v>10.039999999999999</v>
          </cell>
          <cell r="K634" t="str">
            <v>INSUMO</v>
          </cell>
          <cell r="L634">
            <v>6111</v>
          </cell>
          <cell r="M634" t="str">
            <v>SERVENTE</v>
          </cell>
          <cell r="N634" t="str">
            <v>H</v>
          </cell>
          <cell r="O634">
            <v>0.3256</v>
          </cell>
          <cell r="P634">
            <v>7.44</v>
          </cell>
          <cell r="Q634">
            <v>2.42</v>
          </cell>
          <cell r="AD634" t="str">
            <v>ASTU</v>
          </cell>
          <cell r="AE634" t="str">
            <v>ASSENTAMENTO DE TUBOS E PECAS</v>
          </cell>
          <cell r="AF634">
            <v>292</v>
          </cell>
          <cell r="AG634" t="str">
            <v>FORNEC E/OU ASSENT DE TUBO DE ACO COM JUNTA ELASTI</v>
          </cell>
          <cell r="AH634">
            <v>73839</v>
          </cell>
          <cell r="AI634" t="str">
            <v>ASSENTAMENTO DE TUBO DE ACO COM JUNTA ELASTICA - COMP = 6,0 M</v>
          </cell>
        </row>
        <row r="635">
          <cell r="G635" t="str">
            <v>73839/7</v>
          </cell>
          <cell r="H635" t="str">
            <v>ASSENTAMENTO DE TUBOS DE AÇO, COM JUNTA ELÁSTICA (COMPRIMENTO DE 6,00 M) - DN 450 MM</v>
          </cell>
          <cell r="I635" t="str">
            <v>M</v>
          </cell>
          <cell r="J635">
            <v>11.27</v>
          </cell>
          <cell r="R635">
            <v>7.73</v>
          </cell>
          <cell r="S635">
            <v>68.599999999999994</v>
          </cell>
          <cell r="T635">
            <v>2.62</v>
          </cell>
          <cell r="U635">
            <v>23.24</v>
          </cell>
          <cell r="V635">
            <v>0.91</v>
          </cell>
          <cell r="W635">
            <v>8.14</v>
          </cell>
          <cell r="X635">
            <v>0</v>
          </cell>
          <cell r="Y635">
            <v>0</v>
          </cell>
          <cell r="Z635">
            <v>0</v>
          </cell>
          <cell r="AA635">
            <v>0</v>
          </cell>
          <cell r="AB635" t="str">
            <v>CAIXA REFERENCIAL</v>
          </cell>
          <cell r="AD635" t="str">
            <v>ASTU</v>
          </cell>
          <cell r="AE635" t="str">
            <v>ASSENTAMENTO DE TUBOS E PECAS</v>
          </cell>
          <cell r="AF635">
            <v>292</v>
          </cell>
          <cell r="AG635" t="str">
            <v>FORNEC E/OU ASSENT DE TUBO DE ACO COM JUNTA ELASTI</v>
          </cell>
          <cell r="AH635">
            <v>73839</v>
          </cell>
          <cell r="AI635" t="str">
            <v>ASSENTAMENTO DE TUBO DE ACO COM JUNTA ELASTICA - COMP = 6,0 M</v>
          </cell>
        </row>
        <row r="636">
          <cell r="G636" t="str">
            <v>73839/7</v>
          </cell>
          <cell r="H636" t="str">
            <v>ASSENTAMENTO DE TUBOS DE AÇO, COM JUNTA ELÁSTICA (COMPRIMENTO DE 6,00 M) - DN 450 MM</v>
          </cell>
          <cell r="I636" t="str">
            <v>M</v>
          </cell>
          <cell r="J636">
            <v>11.27</v>
          </cell>
          <cell r="K636" t="str">
            <v>COMPOSICAO</v>
          </cell>
          <cell r="L636">
            <v>73480</v>
          </cell>
          <cell r="M636" t="str">
            <v>CUSTO HORARIO PRODUTIVO - GUINDASTE MUNK 640/18 - 8T S/CAMINHAO MERCE-DES BENZ 1418/51 - 184 HP</v>
          </cell>
          <cell r="N636" t="str">
            <v>H</v>
          </cell>
          <cell r="O636">
            <v>3.4099999999999998E-2</v>
          </cell>
          <cell r="P636">
            <v>99.78</v>
          </cell>
          <cell r="Q636">
            <v>3.4</v>
          </cell>
          <cell r="AD636" t="str">
            <v>ASTU</v>
          </cell>
          <cell r="AE636" t="str">
            <v>ASSENTAMENTO DE TUBOS E PECAS</v>
          </cell>
          <cell r="AF636">
            <v>292</v>
          </cell>
          <cell r="AG636" t="str">
            <v>FORNEC E/OU ASSENT DE TUBO DE ACO COM JUNTA ELASTI</v>
          </cell>
          <cell r="AH636">
            <v>73839</v>
          </cell>
          <cell r="AI636" t="str">
            <v>ASSENTAMENTO DE TUBO DE ACO COM JUNTA ELASTICA - COMP = 6,0 M</v>
          </cell>
        </row>
        <row r="637">
          <cell r="G637" t="str">
            <v>73839/7</v>
          </cell>
          <cell r="H637" t="str">
            <v>ASSENTAMENTO DE TUBOS DE AÇO, COM JUNTA ELÁSTICA (COMPRIMENTO DE 6,00 M) - DN 450 MM</v>
          </cell>
          <cell r="I637" t="str">
            <v>M</v>
          </cell>
          <cell r="J637">
            <v>11.27</v>
          </cell>
          <cell r="K637" t="str">
            <v>COMPOSICAO</v>
          </cell>
          <cell r="L637">
            <v>73518</v>
          </cell>
          <cell r="M637" t="str">
            <v>TRANSPORTE DE TUBOS DE FERRO DUTIL DN 450</v>
          </cell>
          <cell r="N637" t="str">
            <v>M</v>
          </cell>
          <cell r="O637">
            <v>1</v>
          </cell>
          <cell r="P637">
            <v>2.5099999999999998</v>
          </cell>
          <cell r="Q637">
            <v>2.5099999999999998</v>
          </cell>
          <cell r="AD637" t="str">
            <v>ASTU</v>
          </cell>
          <cell r="AE637" t="str">
            <v>ASSENTAMENTO DE TUBOS E PECAS</v>
          </cell>
          <cell r="AF637">
            <v>292</v>
          </cell>
          <cell r="AG637" t="str">
            <v>FORNEC E/OU ASSENT DE TUBO DE ACO COM JUNTA ELASTI</v>
          </cell>
          <cell r="AH637">
            <v>73839</v>
          </cell>
          <cell r="AI637" t="str">
            <v>ASSENTAMENTO DE TUBO DE ACO COM JUNTA ELASTICA - COMP = 6,0 M</v>
          </cell>
        </row>
        <row r="638">
          <cell r="G638" t="str">
            <v>73839/7</v>
          </cell>
          <cell r="H638" t="str">
            <v>ASSENTAMENTO DE TUBOS DE AÇO, COM JUNTA ELÁSTICA (COMPRIMENTO DE 6,00 M) - DN 450 MM</v>
          </cell>
          <cell r="I638" t="str">
            <v>M</v>
          </cell>
          <cell r="J638">
            <v>11.27</v>
          </cell>
          <cell r="K638" t="str">
            <v>INSUMO</v>
          </cell>
          <cell r="L638">
            <v>2700</v>
          </cell>
          <cell r="M638" t="str">
            <v>MONTADOR</v>
          </cell>
          <cell r="N638" t="str">
            <v>H</v>
          </cell>
          <cell r="O638">
            <v>0.17929999999999999</v>
          </cell>
          <cell r="P638">
            <v>14.96</v>
          </cell>
          <cell r="Q638">
            <v>2.68</v>
          </cell>
          <cell r="AD638" t="str">
            <v>ASTU</v>
          </cell>
          <cell r="AE638" t="str">
            <v>ASSENTAMENTO DE TUBOS E PECAS</v>
          </cell>
          <cell r="AF638">
            <v>292</v>
          </cell>
          <cell r="AG638" t="str">
            <v>FORNEC E/OU ASSENT DE TUBO DE ACO COM JUNTA ELASTI</v>
          </cell>
          <cell r="AH638">
            <v>73839</v>
          </cell>
          <cell r="AI638" t="str">
            <v>ASSENTAMENTO DE TUBO DE ACO COM JUNTA ELASTICA - COMP = 6,0 M</v>
          </cell>
        </row>
        <row r="639">
          <cell r="G639" t="str">
            <v>73839/7</v>
          </cell>
          <cell r="H639" t="str">
            <v>ASSENTAMENTO DE TUBOS DE AÇO, COM JUNTA ELÁSTICA (COMPRIMENTO DE 6,00 M) - DN 450 MM</v>
          </cell>
          <cell r="I639" t="str">
            <v>M</v>
          </cell>
          <cell r="J639">
            <v>11.27</v>
          </cell>
          <cell r="K639" t="str">
            <v>INSUMO</v>
          </cell>
          <cell r="L639">
            <v>6111</v>
          </cell>
          <cell r="M639" t="str">
            <v>SERVENTE</v>
          </cell>
          <cell r="N639" t="str">
            <v>H</v>
          </cell>
          <cell r="O639">
            <v>0.35859999999999997</v>
          </cell>
          <cell r="P639">
            <v>7.44</v>
          </cell>
          <cell r="Q639">
            <v>2.67</v>
          </cell>
          <cell r="AD639" t="str">
            <v>ASTU</v>
          </cell>
          <cell r="AE639" t="str">
            <v>ASSENTAMENTO DE TUBOS E PECAS</v>
          </cell>
          <cell r="AF639">
            <v>292</v>
          </cell>
          <cell r="AG639" t="str">
            <v>FORNEC E/OU ASSENT DE TUBO DE ACO COM JUNTA ELASTI</v>
          </cell>
          <cell r="AH639">
            <v>73839</v>
          </cell>
          <cell r="AI639" t="str">
            <v>ASSENTAMENTO DE TUBO DE ACO COM JUNTA ELASTICA - COMP = 6,0 M</v>
          </cell>
        </row>
        <row r="640">
          <cell r="G640" t="str">
            <v>73839/8</v>
          </cell>
          <cell r="H640" t="str">
            <v>ASSENTAMENTO DE TUBOS DE AÇO, COM JUNTA ELÁSTICA (COMPRIMENTO DE 6,00 M) - DN 500 MM</v>
          </cell>
          <cell r="I640" t="str">
            <v>M</v>
          </cell>
          <cell r="J640">
            <v>12.56</v>
          </cell>
          <cell r="R640">
            <v>8.25</v>
          </cell>
          <cell r="S640">
            <v>65.7</v>
          </cell>
          <cell r="T640">
            <v>3.21</v>
          </cell>
          <cell r="U640">
            <v>25.57</v>
          </cell>
          <cell r="V640">
            <v>1.0900000000000001</v>
          </cell>
          <cell r="W640">
            <v>8.7200000000000006</v>
          </cell>
          <cell r="X640">
            <v>0</v>
          </cell>
          <cell r="Y640">
            <v>0</v>
          </cell>
          <cell r="Z640">
            <v>0</v>
          </cell>
          <cell r="AA640">
            <v>0</v>
          </cell>
          <cell r="AB640" t="str">
            <v>CAIXA REFERENCIAL</v>
          </cell>
          <cell r="AD640" t="str">
            <v>ASTU</v>
          </cell>
          <cell r="AE640" t="str">
            <v>ASSENTAMENTO DE TUBOS E PECAS</v>
          </cell>
          <cell r="AF640">
            <v>292</v>
          </cell>
          <cell r="AG640" t="str">
            <v>FORNEC E/OU ASSENT DE TUBO DE ACO COM JUNTA ELASTI</v>
          </cell>
          <cell r="AH640">
            <v>73839</v>
          </cell>
          <cell r="AI640" t="str">
            <v>ASSENTAMENTO DE TUBO DE ACO COM JUNTA ELASTICA - COMP = 6,0 M</v>
          </cell>
        </row>
        <row r="641">
          <cell r="G641" t="str">
            <v>73839/8</v>
          </cell>
          <cell r="H641" t="str">
            <v>ASSENTAMENTO DE TUBOS DE AÇO, COM JUNTA ELÁSTICA (COMPRIMENTO DE 6,00 M) - DN 500 MM</v>
          </cell>
          <cell r="I641" t="str">
            <v>M</v>
          </cell>
          <cell r="J641">
            <v>12.56</v>
          </cell>
          <cell r="K641" t="str">
            <v>COMPOSICAO</v>
          </cell>
          <cell r="L641">
            <v>73480</v>
          </cell>
          <cell r="M641" t="str">
            <v>CUSTO HORARIO PRODUTIVO - GUINDASTE MUNK 640/18 - 8T S/CAMINHAO MERCE-DES BENZ 1418/51 - 184 HP</v>
          </cell>
          <cell r="N641" t="str">
            <v>H</v>
          </cell>
          <cell r="O641">
            <v>4.1799999999999997E-2</v>
          </cell>
          <cell r="P641">
            <v>99.78</v>
          </cell>
          <cell r="Q641">
            <v>4.17</v>
          </cell>
          <cell r="AD641" t="str">
            <v>ASTU</v>
          </cell>
          <cell r="AE641" t="str">
            <v>ASSENTAMENTO DE TUBOS E PECAS</v>
          </cell>
          <cell r="AF641">
            <v>292</v>
          </cell>
          <cell r="AG641" t="str">
            <v>FORNEC E/OU ASSENT DE TUBO DE ACO COM JUNTA ELASTI</v>
          </cell>
          <cell r="AH641">
            <v>73839</v>
          </cell>
          <cell r="AI641" t="str">
            <v>ASSENTAMENTO DE TUBO DE ACO COM JUNTA ELASTICA - COMP = 6,0 M</v>
          </cell>
        </row>
        <row r="642">
          <cell r="G642" t="str">
            <v>73839/8</v>
          </cell>
          <cell r="H642" t="str">
            <v>ASSENTAMENTO DE TUBOS DE AÇO, COM JUNTA ELÁSTICA (COMPRIMENTO DE 6,00 M) - DN 500 MM</v>
          </cell>
          <cell r="I642" t="str">
            <v>M</v>
          </cell>
          <cell r="J642">
            <v>12.56</v>
          </cell>
          <cell r="K642" t="str">
            <v>COMPOSICAO</v>
          </cell>
          <cell r="L642">
            <v>73517</v>
          </cell>
          <cell r="M642" t="str">
            <v>TRANSPORTE DE TUBOS DE FERRO DUTIL DN 500</v>
          </cell>
          <cell r="N642" t="str">
            <v>M</v>
          </cell>
          <cell r="O642">
            <v>1</v>
          </cell>
          <cell r="P642">
            <v>2.9</v>
          </cell>
          <cell r="Q642">
            <v>2.9</v>
          </cell>
          <cell r="AD642" t="str">
            <v>ASTU</v>
          </cell>
          <cell r="AE642" t="str">
            <v>ASSENTAMENTO DE TUBOS E PECAS</v>
          </cell>
          <cell r="AF642">
            <v>292</v>
          </cell>
          <cell r="AG642" t="str">
            <v>FORNEC E/OU ASSENT DE TUBO DE ACO COM JUNTA ELASTI</v>
          </cell>
          <cell r="AH642">
            <v>73839</v>
          </cell>
          <cell r="AI642" t="str">
            <v>ASSENTAMENTO DE TUBO DE ACO COM JUNTA ELASTICA - COMP = 6,0 M</v>
          </cell>
        </row>
        <row r="643">
          <cell r="G643" t="str">
            <v>73839/8</v>
          </cell>
          <cell r="H643" t="str">
            <v>ASSENTAMENTO DE TUBOS DE AÇO, COM JUNTA ELÁSTICA (COMPRIMENTO DE 6,00 M) - DN 500 MM</v>
          </cell>
          <cell r="I643" t="str">
            <v>M</v>
          </cell>
          <cell r="J643">
            <v>12.56</v>
          </cell>
          <cell r="K643" t="str">
            <v>INSUMO</v>
          </cell>
          <cell r="L643">
            <v>2700</v>
          </cell>
          <cell r="M643" t="str">
            <v>MONTADOR</v>
          </cell>
          <cell r="N643" t="str">
            <v>H</v>
          </cell>
          <cell r="O643">
            <v>0.1837</v>
          </cell>
          <cell r="P643">
            <v>14.96</v>
          </cell>
          <cell r="Q643">
            <v>2.74</v>
          </cell>
          <cell r="AD643" t="str">
            <v>ASTU</v>
          </cell>
          <cell r="AE643" t="str">
            <v>ASSENTAMENTO DE TUBOS E PECAS</v>
          </cell>
          <cell r="AF643">
            <v>292</v>
          </cell>
          <cell r="AG643" t="str">
            <v>FORNEC E/OU ASSENT DE TUBO DE ACO COM JUNTA ELASTI</v>
          </cell>
          <cell r="AH643">
            <v>73839</v>
          </cell>
          <cell r="AI643" t="str">
            <v>ASSENTAMENTO DE TUBO DE ACO COM JUNTA ELASTICA - COMP = 6,0 M</v>
          </cell>
        </row>
        <row r="644">
          <cell r="G644" t="str">
            <v>73839/8</v>
          </cell>
          <cell r="H644" t="str">
            <v>ASSENTAMENTO DE TUBOS DE AÇO, COM JUNTA ELÁSTICA (COMPRIMENTO DE 6,00 M) - DN 500 MM</v>
          </cell>
          <cell r="I644" t="str">
            <v>M</v>
          </cell>
          <cell r="J644">
            <v>12.56</v>
          </cell>
          <cell r="K644" t="str">
            <v>INSUMO</v>
          </cell>
          <cell r="L644">
            <v>6111</v>
          </cell>
          <cell r="M644" t="str">
            <v>SERVENTE</v>
          </cell>
          <cell r="N644" t="str">
            <v>H</v>
          </cell>
          <cell r="O644">
            <v>0.3674</v>
          </cell>
          <cell r="P644">
            <v>7.44</v>
          </cell>
          <cell r="Q644">
            <v>2.73</v>
          </cell>
          <cell r="AD644" t="str">
            <v>ASTU</v>
          </cell>
          <cell r="AE644" t="str">
            <v>ASSENTAMENTO DE TUBOS E PECAS</v>
          </cell>
          <cell r="AF644">
            <v>292</v>
          </cell>
          <cell r="AG644" t="str">
            <v>FORNEC E/OU ASSENT DE TUBO DE ACO COM JUNTA ELASTI</v>
          </cell>
          <cell r="AH644">
            <v>73839</v>
          </cell>
          <cell r="AI644" t="str">
            <v>ASSENTAMENTO DE TUBO DE ACO COM JUNTA ELASTICA - COMP = 6,0 M</v>
          </cell>
        </row>
        <row r="645">
          <cell r="G645" t="str">
            <v>73839/9</v>
          </cell>
          <cell r="H645" t="str">
            <v>ASSENTAMENTO DE TUBOS DE AÇO, COM JUNTA ELÁSTICA (COMPRIMENTO DE 6,00 M) - DN 600 MM</v>
          </cell>
          <cell r="I645" t="str">
            <v>M</v>
          </cell>
          <cell r="J645">
            <v>15.12</v>
          </cell>
          <cell r="R645">
            <v>9.84</v>
          </cell>
          <cell r="S645">
            <v>65.099999999999994</v>
          </cell>
          <cell r="T645">
            <v>3.88</v>
          </cell>
          <cell r="U645">
            <v>25.71</v>
          </cell>
          <cell r="V645">
            <v>1.38</v>
          </cell>
          <cell r="W645">
            <v>9.17</v>
          </cell>
          <cell r="X645">
            <v>0</v>
          </cell>
          <cell r="Y645">
            <v>0</v>
          </cell>
          <cell r="Z645">
            <v>0</v>
          </cell>
          <cell r="AA645">
            <v>0</v>
          </cell>
          <cell r="AB645" t="str">
            <v>CAIXA REFERENCIAL</v>
          </cell>
          <cell r="AD645" t="str">
            <v>ASTU</v>
          </cell>
          <cell r="AE645" t="str">
            <v>ASSENTAMENTO DE TUBOS E PECAS</v>
          </cell>
          <cell r="AF645">
            <v>292</v>
          </cell>
          <cell r="AG645" t="str">
            <v>FORNEC E/OU ASSENT DE TUBO DE ACO COM JUNTA ELASTI</v>
          </cell>
          <cell r="AH645">
            <v>73839</v>
          </cell>
          <cell r="AI645" t="str">
            <v>ASSENTAMENTO DE TUBO DE ACO COM JUNTA ELASTICA - COMP = 6,0 M</v>
          </cell>
        </row>
        <row r="646">
          <cell r="G646" t="str">
            <v>73839/9</v>
          </cell>
          <cell r="H646" t="str">
            <v>ASSENTAMENTO DE TUBOS DE AÇO, COM JUNTA ELÁSTICA (COMPRIMENTO DE 6,00 M) - DN 600 MM</v>
          </cell>
          <cell r="I646" t="str">
            <v>M</v>
          </cell>
          <cell r="J646">
            <v>15.12</v>
          </cell>
          <cell r="K646" t="str">
            <v>COMPOSICAO</v>
          </cell>
          <cell r="L646">
            <v>73480</v>
          </cell>
          <cell r="M646" t="str">
            <v>CUSTO HORARIO PRODUTIVO - GUINDASTE MUNK 640/18 - 8T S/CAMINHAO MERCE-DES BENZ 1418/51 - 184 HP</v>
          </cell>
          <cell r="N646" t="str">
            <v>H</v>
          </cell>
          <cell r="O646">
            <v>5.0599999999999999E-2</v>
          </cell>
          <cell r="P646">
            <v>99.78</v>
          </cell>
          <cell r="Q646">
            <v>5.04</v>
          </cell>
          <cell r="AD646" t="str">
            <v>ASTU</v>
          </cell>
          <cell r="AE646" t="str">
            <v>ASSENTAMENTO DE TUBOS E PECAS</v>
          </cell>
          <cell r="AF646">
            <v>292</v>
          </cell>
          <cell r="AG646" t="str">
            <v>FORNEC E/OU ASSENT DE TUBO DE ACO COM JUNTA ELASTI</v>
          </cell>
          <cell r="AH646">
            <v>73839</v>
          </cell>
          <cell r="AI646" t="str">
            <v>ASSENTAMENTO DE TUBO DE ACO COM JUNTA ELASTICA - COMP = 6,0 M</v>
          </cell>
        </row>
        <row r="647">
          <cell r="G647" t="str">
            <v>73839/9</v>
          </cell>
          <cell r="H647" t="str">
            <v>ASSENTAMENTO DE TUBOS DE AÇO, COM JUNTA ELÁSTICA (COMPRIMENTO DE 6,00 M) - DN 600 MM</v>
          </cell>
          <cell r="I647" t="str">
            <v>M</v>
          </cell>
          <cell r="J647">
            <v>15.12</v>
          </cell>
          <cell r="K647" t="str">
            <v>COMPOSICAO</v>
          </cell>
          <cell r="L647">
            <v>73516</v>
          </cell>
          <cell r="M647" t="str">
            <v>TRANSPORTE DE TUBOS DE FERRO DUTIL DN 600</v>
          </cell>
          <cell r="N647" t="str">
            <v>M</v>
          </cell>
          <cell r="O647">
            <v>1</v>
          </cell>
          <cell r="P647">
            <v>3.82</v>
          </cell>
          <cell r="Q647">
            <v>3.82</v>
          </cell>
          <cell r="AD647" t="str">
            <v>ASTU</v>
          </cell>
          <cell r="AE647" t="str">
            <v>ASSENTAMENTO DE TUBOS E PECAS</v>
          </cell>
          <cell r="AF647">
            <v>292</v>
          </cell>
          <cell r="AG647" t="str">
            <v>FORNEC E/OU ASSENT DE TUBO DE ACO COM JUNTA ELASTI</v>
          </cell>
          <cell r="AH647">
            <v>73839</v>
          </cell>
          <cell r="AI647" t="str">
            <v>ASSENTAMENTO DE TUBO DE ACO COM JUNTA ELASTICA - COMP = 6,0 M</v>
          </cell>
        </row>
        <row r="648">
          <cell r="G648" t="str">
            <v>73839/9</v>
          </cell>
          <cell r="H648" t="str">
            <v>ASSENTAMENTO DE TUBOS DE AÇO, COM JUNTA ELÁSTICA (COMPRIMENTO DE 6,00 M) - DN 600 MM</v>
          </cell>
          <cell r="I648" t="str">
            <v>M</v>
          </cell>
          <cell r="J648">
            <v>15.12</v>
          </cell>
          <cell r="K648" t="str">
            <v>INSUMO</v>
          </cell>
          <cell r="L648">
            <v>2700</v>
          </cell>
          <cell r="M648" t="str">
            <v>MONTADOR</v>
          </cell>
          <cell r="N648" t="str">
            <v>H</v>
          </cell>
          <cell r="O648">
            <v>0.20899999999999999</v>
          </cell>
          <cell r="P648">
            <v>14.96</v>
          </cell>
          <cell r="Q648">
            <v>3.12</v>
          </cell>
          <cell r="AD648" t="str">
            <v>ASTU</v>
          </cell>
          <cell r="AE648" t="str">
            <v>ASSENTAMENTO DE TUBOS E PECAS</v>
          </cell>
          <cell r="AF648">
            <v>292</v>
          </cell>
          <cell r="AG648" t="str">
            <v>FORNEC E/OU ASSENT DE TUBO DE ACO COM JUNTA ELASTI</v>
          </cell>
          <cell r="AH648">
            <v>73839</v>
          </cell>
          <cell r="AI648" t="str">
            <v>ASSENTAMENTO DE TUBO DE ACO COM JUNTA ELASTICA - COMP = 6,0 M</v>
          </cell>
        </row>
        <row r="649">
          <cell r="G649" t="str">
            <v>73839/9</v>
          </cell>
          <cell r="H649" t="str">
            <v>ASSENTAMENTO DE TUBOS DE AÇO, COM JUNTA ELÁSTICA (COMPRIMENTO DE 6,00 M) - DN 600 MM</v>
          </cell>
          <cell r="I649" t="str">
            <v>M</v>
          </cell>
          <cell r="J649">
            <v>15.12</v>
          </cell>
          <cell r="K649" t="str">
            <v>INSUMO</v>
          </cell>
          <cell r="L649">
            <v>6111</v>
          </cell>
          <cell r="M649" t="str">
            <v>SERVENTE</v>
          </cell>
          <cell r="N649" t="str">
            <v>H</v>
          </cell>
          <cell r="O649">
            <v>0.41799999999999998</v>
          </cell>
          <cell r="P649">
            <v>7.44</v>
          </cell>
          <cell r="Q649">
            <v>3.11</v>
          </cell>
          <cell r="AD649" t="str">
            <v>ASTU</v>
          </cell>
          <cell r="AE649" t="str">
            <v>ASSENTAMENTO DE TUBOS E PECAS</v>
          </cell>
          <cell r="AF649">
            <v>292</v>
          </cell>
          <cell r="AG649" t="str">
            <v>FORNEC E/OU ASSENT DE TUBO DE ACO COM JUNTA ELASTI</v>
          </cell>
          <cell r="AH649">
            <v>73839</v>
          </cell>
          <cell r="AI649" t="str">
            <v>ASSENTAMENTO DE TUBO DE ACO COM JUNTA ELASTICA - COMP = 6,0 M</v>
          </cell>
        </row>
        <row r="650">
          <cell r="G650" t="str">
            <v>73839/10</v>
          </cell>
          <cell r="H650" t="str">
            <v>ASSENTAMENTO DE TUBOS DE AÇO, COM JUNTA ELÁSTICA (COMPRIMENTO DE 6,00 M) - DN 700 MM</v>
          </cell>
          <cell r="I650" t="str">
            <v>M</v>
          </cell>
          <cell r="J650">
            <v>18.649999999999999</v>
          </cell>
          <cell r="R650">
            <v>12.88</v>
          </cell>
          <cell r="S650">
            <v>69.06</v>
          </cell>
          <cell r="T650">
            <v>4.1399999999999997</v>
          </cell>
          <cell r="U650">
            <v>22.2</v>
          </cell>
          <cell r="V650">
            <v>1.62</v>
          </cell>
          <cell r="W650">
            <v>8.7200000000000006</v>
          </cell>
          <cell r="X650">
            <v>0</v>
          </cell>
          <cell r="Y650">
            <v>0</v>
          </cell>
          <cell r="Z650">
            <v>0</v>
          </cell>
          <cell r="AA650">
            <v>0</v>
          </cell>
          <cell r="AB650" t="str">
            <v>CAIXA REFERENCIAL</v>
          </cell>
          <cell r="AD650" t="str">
            <v>ASTU</v>
          </cell>
          <cell r="AE650" t="str">
            <v>ASSENTAMENTO DE TUBOS E PECAS</v>
          </cell>
          <cell r="AF650">
            <v>292</v>
          </cell>
          <cell r="AG650" t="str">
            <v>FORNEC E/OU ASSENT DE TUBO DE ACO COM JUNTA ELASTI</v>
          </cell>
          <cell r="AH650">
            <v>73839</v>
          </cell>
          <cell r="AI650" t="str">
            <v>ASSENTAMENTO DE TUBO DE ACO COM JUNTA ELASTICA - COMP = 6,0 M</v>
          </cell>
        </row>
        <row r="651">
          <cell r="G651" t="str">
            <v>73839/10</v>
          </cell>
          <cell r="H651" t="str">
            <v>ASSENTAMENTO DE TUBOS DE AÇO, COM JUNTA ELÁSTICA (COMPRIMENTO DE 6,00 M) - DN 700 MM</v>
          </cell>
          <cell r="I651" t="str">
            <v>M</v>
          </cell>
          <cell r="J651">
            <v>18.649999999999999</v>
          </cell>
          <cell r="K651" t="str">
            <v>COMPOSICAO</v>
          </cell>
          <cell r="L651">
            <v>73480</v>
          </cell>
          <cell r="M651" t="str">
            <v>CUSTO HORARIO PRODUTIVO - GUINDASTE MUNK 640/18 - 8T S/CAMINHAO MERCE-DES BENZ 1418/51 - 184 HP</v>
          </cell>
          <cell r="N651" t="str">
            <v>H</v>
          </cell>
          <cell r="O651">
            <v>5.3899999999999997E-2</v>
          </cell>
          <cell r="P651">
            <v>99.78</v>
          </cell>
          <cell r="Q651">
            <v>5.37</v>
          </cell>
          <cell r="AD651" t="str">
            <v>ASTU</v>
          </cell>
          <cell r="AE651" t="str">
            <v>ASSENTAMENTO DE TUBOS E PECAS</v>
          </cell>
          <cell r="AF651">
            <v>292</v>
          </cell>
          <cell r="AG651" t="str">
            <v>FORNEC E/OU ASSENT DE TUBO DE ACO COM JUNTA ELASTI</v>
          </cell>
          <cell r="AH651">
            <v>73839</v>
          </cell>
          <cell r="AI651" t="str">
            <v>ASSENTAMENTO DE TUBO DE ACO COM JUNTA ELASTICA - COMP = 6,0 M</v>
          </cell>
        </row>
        <row r="652">
          <cell r="G652" t="str">
            <v>73839/10</v>
          </cell>
          <cell r="H652" t="str">
            <v>ASSENTAMENTO DE TUBOS DE AÇO, COM JUNTA ELÁSTICA (COMPRIMENTO DE 6,00 M) - DN 700 MM</v>
          </cell>
          <cell r="I652" t="str">
            <v>M</v>
          </cell>
          <cell r="J652">
            <v>18.649999999999999</v>
          </cell>
          <cell r="K652" t="str">
            <v>COMPOSICAO</v>
          </cell>
          <cell r="L652">
            <v>73515</v>
          </cell>
          <cell r="M652" t="str">
            <v>TRANSPORTE DE TUBOS DE FERRO DUTIL DN 700</v>
          </cell>
          <cell r="N652" t="str">
            <v>M</v>
          </cell>
          <cell r="O652">
            <v>1</v>
          </cell>
          <cell r="P652">
            <v>4.8600000000000003</v>
          </cell>
          <cell r="Q652">
            <v>4.8600000000000003</v>
          </cell>
          <cell r="AD652" t="str">
            <v>ASTU</v>
          </cell>
          <cell r="AE652" t="str">
            <v>ASSENTAMENTO DE TUBOS E PECAS</v>
          </cell>
          <cell r="AF652">
            <v>292</v>
          </cell>
          <cell r="AG652" t="str">
            <v>FORNEC E/OU ASSENT DE TUBO DE ACO COM JUNTA ELASTI</v>
          </cell>
          <cell r="AH652">
            <v>73839</v>
          </cell>
          <cell r="AI652" t="str">
            <v>ASSENTAMENTO DE TUBO DE ACO COM JUNTA ELASTICA - COMP = 6,0 M</v>
          </cell>
        </row>
        <row r="653">
          <cell r="G653" t="str">
            <v>73839/10</v>
          </cell>
          <cell r="H653" t="str">
            <v>ASSENTAMENTO DE TUBOS DE AÇO, COM JUNTA ELÁSTICA (COMPRIMENTO DE 6,00 M) - DN 700 MM</v>
          </cell>
          <cell r="I653" t="str">
            <v>M</v>
          </cell>
          <cell r="J653">
            <v>18.649999999999999</v>
          </cell>
          <cell r="K653" t="str">
            <v>INSUMO</v>
          </cell>
          <cell r="L653">
            <v>2700</v>
          </cell>
          <cell r="M653" t="str">
            <v>MONTADOR</v>
          </cell>
          <cell r="N653" t="str">
            <v>H</v>
          </cell>
          <cell r="O653">
            <v>0.22549999999999998</v>
          </cell>
          <cell r="P653">
            <v>14.96</v>
          </cell>
          <cell r="Q653">
            <v>3.37</v>
          </cell>
          <cell r="AD653" t="str">
            <v>ASTU</v>
          </cell>
          <cell r="AE653" t="str">
            <v>ASSENTAMENTO DE TUBOS E PECAS</v>
          </cell>
          <cell r="AF653">
            <v>292</v>
          </cell>
          <cell r="AG653" t="str">
            <v>FORNEC E/OU ASSENT DE TUBO DE ACO COM JUNTA ELASTI</v>
          </cell>
          <cell r="AH653">
            <v>73839</v>
          </cell>
          <cell r="AI653" t="str">
            <v>ASSENTAMENTO DE TUBO DE ACO COM JUNTA ELASTICA - COMP = 6,0 M</v>
          </cell>
        </row>
        <row r="654">
          <cell r="G654" t="str">
            <v>73839/10</v>
          </cell>
          <cell r="H654" t="str">
            <v>ASSENTAMENTO DE TUBOS DE AÇO, COM JUNTA ELÁSTICA (COMPRIMENTO DE 6,00 M) - DN 700 MM</v>
          </cell>
          <cell r="I654" t="str">
            <v>M</v>
          </cell>
          <cell r="J654">
            <v>18.649999999999999</v>
          </cell>
          <cell r="K654" t="str">
            <v>INSUMO</v>
          </cell>
          <cell r="L654">
            <v>6111</v>
          </cell>
          <cell r="M654" t="str">
            <v>SERVENTE</v>
          </cell>
          <cell r="N654" t="str">
            <v>H</v>
          </cell>
          <cell r="O654">
            <v>0.67649999999999999</v>
          </cell>
          <cell r="P654">
            <v>7.44</v>
          </cell>
          <cell r="Q654">
            <v>5.03</v>
          </cell>
          <cell r="AD654" t="str">
            <v>ASTU</v>
          </cell>
          <cell r="AE654" t="str">
            <v>ASSENTAMENTO DE TUBOS E PECAS</v>
          </cell>
          <cell r="AF654">
            <v>292</v>
          </cell>
          <cell r="AG654" t="str">
            <v>FORNEC E/OU ASSENT DE TUBO DE ACO COM JUNTA ELASTI</v>
          </cell>
          <cell r="AH654">
            <v>73839</v>
          </cell>
          <cell r="AI654" t="str">
            <v>ASSENTAMENTO DE TUBO DE ACO COM JUNTA ELASTICA - COMP = 6,0 M</v>
          </cell>
        </row>
        <row r="655">
          <cell r="G655" t="str">
            <v>73839/11</v>
          </cell>
          <cell r="H655" t="str">
            <v>ASSENTAMENTO DE TUBOS DE AÇO, COM JUNTA ELÁSTICA (COMPRIMENTO DE 6,00 M) - DN 800 MM</v>
          </cell>
          <cell r="I655" t="str">
            <v>M</v>
          </cell>
          <cell r="J655">
            <v>21.48</v>
          </cell>
          <cell r="R655">
            <v>14.59</v>
          </cell>
          <cell r="S655">
            <v>67.94</v>
          </cell>
          <cell r="T655">
            <v>4.9000000000000004</v>
          </cell>
          <cell r="U655">
            <v>22.82</v>
          </cell>
          <cell r="V655">
            <v>1.98</v>
          </cell>
          <cell r="W655">
            <v>9.23</v>
          </cell>
          <cell r="X655">
            <v>0</v>
          </cell>
          <cell r="Y655">
            <v>0</v>
          </cell>
          <cell r="Z655">
            <v>0</v>
          </cell>
          <cell r="AA655">
            <v>0</v>
          </cell>
          <cell r="AB655" t="str">
            <v>CAIXA REFERENCIAL</v>
          </cell>
          <cell r="AD655" t="str">
            <v>ASTU</v>
          </cell>
          <cell r="AE655" t="str">
            <v>ASSENTAMENTO DE TUBOS E PECAS</v>
          </cell>
          <cell r="AF655">
            <v>292</v>
          </cell>
          <cell r="AG655" t="str">
            <v>FORNEC E/OU ASSENT DE TUBO DE ACO COM JUNTA ELASTI</v>
          </cell>
          <cell r="AH655">
            <v>73839</v>
          </cell>
          <cell r="AI655" t="str">
            <v>ASSENTAMENTO DE TUBO DE ACO COM JUNTA ELASTICA - COMP = 6,0 M</v>
          </cell>
        </row>
        <row r="656">
          <cell r="G656" t="str">
            <v>73839/11</v>
          </cell>
          <cell r="H656" t="str">
            <v>ASSENTAMENTO DE TUBOS DE AÇO, COM JUNTA ELÁSTICA (COMPRIMENTO DE 6,00 M) - DN 800 MM</v>
          </cell>
          <cell r="I656" t="str">
            <v>M</v>
          </cell>
          <cell r="J656">
            <v>21.48</v>
          </cell>
          <cell r="K656" t="str">
            <v>COMPOSICAO</v>
          </cell>
          <cell r="L656">
            <v>73480</v>
          </cell>
          <cell r="M656" t="str">
            <v>CUSTO HORARIO PRODUTIVO - GUINDASTE MUNK 640/18 - 8T S/CAMINHAO MERCE-DES BENZ 1418/51 - 184 HP</v>
          </cell>
          <cell r="N656" t="str">
            <v>H</v>
          </cell>
          <cell r="O656">
            <v>6.3799999999999996E-2</v>
          </cell>
          <cell r="P656">
            <v>99.78</v>
          </cell>
          <cell r="Q656">
            <v>6.36</v>
          </cell>
          <cell r="AD656" t="str">
            <v>ASTU</v>
          </cell>
          <cell r="AE656" t="str">
            <v>ASSENTAMENTO DE TUBOS E PECAS</v>
          </cell>
          <cell r="AF656">
            <v>292</v>
          </cell>
          <cell r="AG656" t="str">
            <v>FORNEC E/OU ASSENT DE TUBO DE ACO COM JUNTA ELASTI</v>
          </cell>
          <cell r="AH656">
            <v>73839</v>
          </cell>
          <cell r="AI656" t="str">
            <v>ASSENTAMENTO DE TUBO DE ACO COM JUNTA ELASTICA - COMP = 6,0 M</v>
          </cell>
        </row>
        <row r="657">
          <cell r="G657" t="str">
            <v>73839/11</v>
          </cell>
          <cell r="H657" t="str">
            <v>ASSENTAMENTO DE TUBOS DE AÇO, COM JUNTA ELÁSTICA (COMPRIMENTO DE 6,00 M) - DN 800 MM</v>
          </cell>
          <cell r="I657" t="str">
            <v>M</v>
          </cell>
          <cell r="J657">
            <v>21.48</v>
          </cell>
          <cell r="K657" t="str">
            <v>COMPOSICAO</v>
          </cell>
          <cell r="L657">
            <v>73514</v>
          </cell>
          <cell r="M657" t="str">
            <v>TRANSPORTE DE TUBOS DE FERRO DUTIL DN 800</v>
          </cell>
          <cell r="N657" t="str">
            <v>M</v>
          </cell>
          <cell r="O657">
            <v>1</v>
          </cell>
          <cell r="P657">
            <v>6</v>
          </cell>
          <cell r="Q657">
            <v>6</v>
          </cell>
          <cell r="AD657" t="str">
            <v>ASTU</v>
          </cell>
          <cell r="AE657" t="str">
            <v>ASSENTAMENTO DE TUBOS E PECAS</v>
          </cell>
          <cell r="AF657">
            <v>292</v>
          </cell>
          <cell r="AG657" t="str">
            <v>FORNEC E/OU ASSENT DE TUBO DE ACO COM JUNTA ELASTI</v>
          </cell>
          <cell r="AH657">
            <v>73839</v>
          </cell>
          <cell r="AI657" t="str">
            <v>ASSENTAMENTO DE TUBO DE ACO COM JUNTA ELASTICA - COMP = 6,0 M</v>
          </cell>
        </row>
        <row r="658">
          <cell r="G658" t="str">
            <v>73839/11</v>
          </cell>
          <cell r="H658" t="str">
            <v>ASSENTAMENTO DE TUBOS DE AÇO, COM JUNTA ELÁSTICA (COMPRIMENTO DE 6,00 M) - DN 800 MM</v>
          </cell>
          <cell r="I658" t="str">
            <v>M</v>
          </cell>
          <cell r="J658">
            <v>21.48</v>
          </cell>
          <cell r="K658" t="str">
            <v>INSUMO</v>
          </cell>
          <cell r="L658">
            <v>2700</v>
          </cell>
          <cell r="M658" t="str">
            <v>MONTADOR</v>
          </cell>
          <cell r="N658" t="str">
            <v>H</v>
          </cell>
          <cell r="O658">
            <v>0.2442</v>
          </cell>
          <cell r="P658">
            <v>14.96</v>
          </cell>
          <cell r="Q658">
            <v>3.65</v>
          </cell>
          <cell r="AD658" t="str">
            <v>ASTU</v>
          </cell>
          <cell r="AE658" t="str">
            <v>ASSENTAMENTO DE TUBOS E PECAS</v>
          </cell>
          <cell r="AF658">
            <v>292</v>
          </cell>
          <cell r="AG658" t="str">
            <v>FORNEC E/OU ASSENT DE TUBO DE ACO COM JUNTA ELASTI</v>
          </cell>
          <cell r="AH658">
            <v>73839</v>
          </cell>
          <cell r="AI658" t="str">
            <v>ASSENTAMENTO DE TUBO DE ACO COM JUNTA ELASTICA - COMP = 6,0 M</v>
          </cell>
        </row>
        <row r="659">
          <cell r="G659" t="str">
            <v>73839/11</v>
          </cell>
          <cell r="H659" t="str">
            <v>ASSENTAMENTO DE TUBOS DE AÇO, COM JUNTA ELÁSTICA (COMPRIMENTO DE 6,00 M) - DN 800 MM</v>
          </cell>
          <cell r="I659" t="str">
            <v>M</v>
          </cell>
          <cell r="J659">
            <v>21.48</v>
          </cell>
          <cell r="K659" t="str">
            <v>INSUMO</v>
          </cell>
          <cell r="L659">
            <v>6111</v>
          </cell>
          <cell r="M659" t="str">
            <v>SERVENTE</v>
          </cell>
          <cell r="N659" t="str">
            <v>H</v>
          </cell>
          <cell r="O659">
            <v>0.73259999999999992</v>
          </cell>
          <cell r="P659">
            <v>7.44</v>
          </cell>
          <cell r="Q659">
            <v>5.45</v>
          </cell>
          <cell r="AD659" t="str">
            <v>ASTU</v>
          </cell>
          <cell r="AE659" t="str">
            <v>ASSENTAMENTO DE TUBOS E PECAS</v>
          </cell>
          <cell r="AF659">
            <v>292</v>
          </cell>
          <cell r="AG659" t="str">
            <v>FORNEC E/OU ASSENT DE TUBO DE ACO COM JUNTA ELASTI</v>
          </cell>
          <cell r="AH659">
            <v>73839</v>
          </cell>
          <cell r="AI659" t="str">
            <v>ASSENTAMENTO DE TUBO DE ACO COM JUNTA ELASTICA - COMP = 6,0 M</v>
          </cell>
        </row>
        <row r="660">
          <cell r="G660" t="str">
            <v>73839/12</v>
          </cell>
          <cell r="H660" t="str">
            <v>ASSENTAMENTO DE TUBOS DE AÇO, COM JUNTA ELÁSTICA (COMPRIMENTO DE 6,00 M) - DN 900 MM</v>
          </cell>
          <cell r="I660" t="str">
            <v>M</v>
          </cell>
          <cell r="J660">
            <v>25.27</v>
          </cell>
          <cell r="R660">
            <v>16.36</v>
          </cell>
          <cell r="S660">
            <v>64.77</v>
          </cell>
          <cell r="T660">
            <v>6.42</v>
          </cell>
          <cell r="U660">
            <v>25.42</v>
          </cell>
          <cell r="V660">
            <v>2.4700000000000002</v>
          </cell>
          <cell r="W660">
            <v>9.8000000000000007</v>
          </cell>
          <cell r="X660">
            <v>0</v>
          </cell>
          <cell r="Y660">
            <v>0</v>
          </cell>
          <cell r="Z660">
            <v>0</v>
          </cell>
          <cell r="AA660">
            <v>0</v>
          </cell>
          <cell r="AB660" t="str">
            <v>CAIXA REFERENCIAL</v>
          </cell>
          <cell r="AD660" t="str">
            <v>ASTU</v>
          </cell>
          <cell r="AE660" t="str">
            <v>ASSENTAMENTO DE TUBOS E PECAS</v>
          </cell>
          <cell r="AF660">
            <v>292</v>
          </cell>
          <cell r="AG660" t="str">
            <v>FORNEC E/OU ASSENT DE TUBO DE ACO COM JUNTA ELASTI</v>
          </cell>
          <cell r="AH660">
            <v>73839</v>
          </cell>
          <cell r="AI660" t="str">
            <v>ASSENTAMENTO DE TUBO DE ACO COM JUNTA ELASTICA - COMP = 6,0 M</v>
          </cell>
        </row>
        <row r="661">
          <cell r="G661" t="str">
            <v>73839/12</v>
          </cell>
          <cell r="H661" t="str">
            <v>ASSENTAMENTO DE TUBOS DE AÇO, COM JUNTA ELÁSTICA (COMPRIMENTO DE 6,00 M) - DN 900 MM</v>
          </cell>
          <cell r="I661" t="str">
            <v>M</v>
          </cell>
          <cell r="J661">
            <v>25.27</v>
          </cell>
          <cell r="K661" t="str">
            <v>COMPOSICAO</v>
          </cell>
          <cell r="L661">
            <v>73480</v>
          </cell>
          <cell r="M661" t="str">
            <v>CUSTO HORARIO PRODUTIVO - GUINDASTE MUNK 640/18 - 8T S/CAMINHAO MERCE-DES BENZ 1418/51 - 184 HP</v>
          </cell>
          <cell r="N661" t="str">
            <v>H</v>
          </cell>
          <cell r="O661">
            <v>8.3599999999999994E-2</v>
          </cell>
          <cell r="P661">
            <v>99.78</v>
          </cell>
          <cell r="Q661">
            <v>8.34</v>
          </cell>
          <cell r="AD661" t="str">
            <v>ASTU</v>
          </cell>
          <cell r="AE661" t="str">
            <v>ASSENTAMENTO DE TUBOS E PECAS</v>
          </cell>
          <cell r="AF661">
            <v>292</v>
          </cell>
          <cell r="AG661" t="str">
            <v>FORNEC E/OU ASSENT DE TUBO DE ACO COM JUNTA ELASTI</v>
          </cell>
          <cell r="AH661">
            <v>73839</v>
          </cell>
          <cell r="AI661" t="str">
            <v>ASSENTAMENTO DE TUBO DE ACO COM JUNTA ELASTICA - COMP = 6,0 M</v>
          </cell>
        </row>
        <row r="662">
          <cell r="G662" t="str">
            <v>73839/12</v>
          </cell>
          <cell r="H662" t="str">
            <v>ASSENTAMENTO DE TUBOS DE AÇO, COM JUNTA ELÁSTICA (COMPRIMENTO DE 6,00 M) - DN 900 MM</v>
          </cell>
          <cell r="I662" t="str">
            <v>M</v>
          </cell>
          <cell r="J662">
            <v>25.27</v>
          </cell>
          <cell r="K662" t="str">
            <v>COMPOSICAO</v>
          </cell>
          <cell r="L662">
            <v>73513</v>
          </cell>
          <cell r="M662" t="str">
            <v>TRANSPORTE DE TUBOS DE FERRO DUTIL DN 900</v>
          </cell>
          <cell r="N662" t="str">
            <v>M</v>
          </cell>
          <cell r="O662">
            <v>1</v>
          </cell>
          <cell r="P662">
            <v>7.23</v>
          </cell>
          <cell r="Q662">
            <v>7.23</v>
          </cell>
          <cell r="AD662" t="str">
            <v>ASTU</v>
          </cell>
          <cell r="AE662" t="str">
            <v>ASSENTAMENTO DE TUBOS E PECAS</v>
          </cell>
          <cell r="AF662">
            <v>292</v>
          </cell>
          <cell r="AG662" t="str">
            <v>FORNEC E/OU ASSENT DE TUBO DE ACO COM JUNTA ELASTI</v>
          </cell>
          <cell r="AH662">
            <v>73839</v>
          </cell>
          <cell r="AI662" t="str">
            <v>ASSENTAMENTO DE TUBO DE ACO COM JUNTA ELASTICA - COMP = 6,0 M</v>
          </cell>
        </row>
        <row r="663">
          <cell r="G663" t="str">
            <v>73839/12</v>
          </cell>
          <cell r="H663" t="str">
            <v>ASSENTAMENTO DE TUBOS DE AÇO, COM JUNTA ELÁSTICA (COMPRIMENTO DE 6,00 M) - DN 900 MM</v>
          </cell>
          <cell r="I663" t="str">
            <v>M</v>
          </cell>
          <cell r="J663">
            <v>25.27</v>
          </cell>
          <cell r="K663" t="str">
            <v>INSUMO</v>
          </cell>
          <cell r="L663">
            <v>2700</v>
          </cell>
          <cell r="M663" t="str">
            <v>MONTADOR</v>
          </cell>
          <cell r="N663" t="str">
            <v>H</v>
          </cell>
          <cell r="O663">
            <v>0.2596</v>
          </cell>
          <cell r="P663">
            <v>14.96</v>
          </cell>
          <cell r="Q663">
            <v>3.88</v>
          </cell>
          <cell r="AD663" t="str">
            <v>ASTU</v>
          </cell>
          <cell r="AE663" t="str">
            <v>ASSENTAMENTO DE TUBOS E PECAS</v>
          </cell>
          <cell r="AF663">
            <v>292</v>
          </cell>
          <cell r="AG663" t="str">
            <v>FORNEC E/OU ASSENT DE TUBO DE ACO COM JUNTA ELASTI</v>
          </cell>
          <cell r="AH663">
            <v>73839</v>
          </cell>
          <cell r="AI663" t="str">
            <v>ASSENTAMENTO DE TUBO DE ACO COM JUNTA ELASTICA - COMP = 6,0 M</v>
          </cell>
        </row>
        <row r="664">
          <cell r="G664" t="str">
            <v>73839/12</v>
          </cell>
          <cell r="H664" t="str">
            <v>ASSENTAMENTO DE TUBOS DE AÇO, COM JUNTA ELÁSTICA (COMPRIMENTO DE 6,00 M) - DN 900 MM</v>
          </cell>
          <cell r="I664" t="str">
            <v>M</v>
          </cell>
          <cell r="J664">
            <v>25.27</v>
          </cell>
          <cell r="K664" t="str">
            <v>INSUMO</v>
          </cell>
          <cell r="L664">
            <v>6111</v>
          </cell>
          <cell r="M664" t="str">
            <v>SERVENTE</v>
          </cell>
          <cell r="N664" t="str">
            <v>H</v>
          </cell>
          <cell r="O664">
            <v>0.77879999999999994</v>
          </cell>
          <cell r="P664">
            <v>7.44</v>
          </cell>
          <cell r="Q664">
            <v>5.8</v>
          </cell>
          <cell r="AD664" t="str">
            <v>ASTU</v>
          </cell>
          <cell r="AE664" t="str">
            <v>ASSENTAMENTO DE TUBOS E PECAS</v>
          </cell>
          <cell r="AF664">
            <v>292</v>
          </cell>
          <cell r="AG664" t="str">
            <v>FORNEC E/OU ASSENT DE TUBO DE ACO COM JUNTA ELASTI</v>
          </cell>
          <cell r="AH664">
            <v>73839</v>
          </cell>
          <cell r="AI664" t="str">
            <v>ASSENTAMENTO DE TUBO DE ACO COM JUNTA ELASTICA - COMP = 6,0 M</v>
          </cell>
        </row>
        <row r="665">
          <cell r="G665" t="str">
            <v>73839/13</v>
          </cell>
          <cell r="H665" t="str">
            <v>ASSENTAMENTO DE TUBOS DE AÇO, COM JUNTA ELÁSTICA (COMPRIMENTO DE 6,00 M) - DN 1000 MM</v>
          </cell>
          <cell r="I665" t="str">
            <v>M</v>
          </cell>
          <cell r="J665">
            <v>26.99</v>
          </cell>
          <cell r="R665">
            <v>17.62</v>
          </cell>
          <cell r="S665">
            <v>65.3</v>
          </cell>
          <cell r="T665">
            <v>6.59</v>
          </cell>
          <cell r="U665">
            <v>24.42</v>
          </cell>
          <cell r="V665">
            <v>2.77</v>
          </cell>
          <cell r="W665">
            <v>10.26</v>
          </cell>
          <cell r="X665">
            <v>0</v>
          </cell>
          <cell r="Y665">
            <v>0</v>
          </cell>
          <cell r="Z665">
            <v>0</v>
          </cell>
          <cell r="AA665">
            <v>0</v>
          </cell>
          <cell r="AB665" t="str">
            <v>CAIXA REFERENCIAL</v>
          </cell>
          <cell r="AD665" t="str">
            <v>ASTU</v>
          </cell>
          <cell r="AE665" t="str">
            <v>ASSENTAMENTO DE TUBOS E PECAS</v>
          </cell>
          <cell r="AF665">
            <v>292</v>
          </cell>
          <cell r="AG665" t="str">
            <v>FORNEC E/OU ASSENT DE TUBO DE ACO COM JUNTA ELASTI</v>
          </cell>
          <cell r="AH665">
            <v>73839</v>
          </cell>
          <cell r="AI665" t="str">
            <v>ASSENTAMENTO DE TUBO DE ACO COM JUNTA ELASTICA - COMP = 6,0 M</v>
          </cell>
        </row>
        <row r="666">
          <cell r="G666" t="str">
            <v>73839/13</v>
          </cell>
          <cell r="H666" t="str">
            <v>ASSENTAMENTO DE TUBOS DE AÇO, COM JUNTA ELÁSTICA (COMPRIMENTO DE 6,00 M) - DN 1000 MM</v>
          </cell>
          <cell r="I666" t="str">
            <v>M</v>
          </cell>
          <cell r="J666">
            <v>26.99</v>
          </cell>
          <cell r="K666" t="str">
            <v>COMPOSICAO</v>
          </cell>
          <cell r="L666">
            <v>73480</v>
          </cell>
          <cell r="M666" t="str">
            <v>CUSTO HORARIO PRODUTIVO - GUINDASTE MUNK 640/18 - 8T S/CAMINHAO MERCE-DES BENZ 1418/51 - 184 HP</v>
          </cell>
          <cell r="N666" t="str">
            <v>H</v>
          </cell>
          <cell r="O666">
            <v>8.5800000000000001E-2</v>
          </cell>
          <cell r="P666">
            <v>99.78</v>
          </cell>
          <cell r="Q666">
            <v>8.56</v>
          </cell>
          <cell r="AD666" t="str">
            <v>ASTU</v>
          </cell>
          <cell r="AE666" t="str">
            <v>ASSENTAMENTO DE TUBOS E PECAS</v>
          </cell>
          <cell r="AF666">
            <v>292</v>
          </cell>
          <cell r="AG666" t="str">
            <v>FORNEC E/OU ASSENT DE TUBO DE ACO COM JUNTA ELASTI</v>
          </cell>
          <cell r="AH666">
            <v>73839</v>
          </cell>
          <cell r="AI666" t="str">
            <v>ASSENTAMENTO DE TUBO DE ACO COM JUNTA ELASTICA - COMP = 6,0 M</v>
          </cell>
        </row>
        <row r="667">
          <cell r="G667" t="str">
            <v>73839/13</v>
          </cell>
          <cell r="H667" t="str">
            <v>ASSENTAMENTO DE TUBOS DE AÇO, COM JUNTA ELÁSTICA (COMPRIMENTO DE 6,00 M) - DN 1000 MM</v>
          </cell>
          <cell r="I667" t="str">
            <v>M</v>
          </cell>
          <cell r="J667">
            <v>26.99</v>
          </cell>
          <cell r="K667" t="str">
            <v>COMPOSICAO</v>
          </cell>
          <cell r="L667">
            <v>73512</v>
          </cell>
          <cell r="M667" t="str">
            <v>TRANSPORTE DE TUBOS DE FERRO DUTIL DN 1000</v>
          </cell>
          <cell r="N667" t="str">
            <v>M</v>
          </cell>
          <cell r="O667">
            <v>1</v>
          </cell>
          <cell r="P667">
            <v>8.58</v>
          </cell>
          <cell r="Q667">
            <v>8.58</v>
          </cell>
          <cell r="AD667" t="str">
            <v>ASTU</v>
          </cell>
          <cell r="AE667" t="str">
            <v>ASSENTAMENTO DE TUBOS E PECAS</v>
          </cell>
          <cell r="AF667">
            <v>292</v>
          </cell>
          <cell r="AG667" t="str">
            <v>FORNEC E/OU ASSENT DE TUBO DE ACO COM JUNTA ELASTI</v>
          </cell>
          <cell r="AH667">
            <v>73839</v>
          </cell>
          <cell r="AI667" t="str">
            <v>ASSENTAMENTO DE TUBO DE ACO COM JUNTA ELASTICA - COMP = 6,0 M</v>
          </cell>
        </row>
        <row r="668">
          <cell r="G668" t="str">
            <v>73839/13</v>
          </cell>
          <cell r="H668" t="str">
            <v>ASSENTAMENTO DE TUBOS DE AÇO, COM JUNTA ELÁSTICA (COMPRIMENTO DE 6,00 M) - DN 1000 MM</v>
          </cell>
          <cell r="I668" t="str">
            <v>M</v>
          </cell>
          <cell r="J668">
            <v>26.99</v>
          </cell>
          <cell r="K668" t="str">
            <v>INSUMO</v>
          </cell>
          <cell r="L668">
            <v>2700</v>
          </cell>
          <cell r="M668" t="str">
            <v>MONTADOR</v>
          </cell>
          <cell r="N668" t="str">
            <v>H</v>
          </cell>
          <cell r="O668">
            <v>0.26400000000000001</v>
          </cell>
          <cell r="P668">
            <v>14.96</v>
          </cell>
          <cell r="Q668">
            <v>3.95</v>
          </cell>
          <cell r="AD668" t="str">
            <v>ASTU</v>
          </cell>
          <cell r="AE668" t="str">
            <v>ASSENTAMENTO DE TUBOS E PECAS</v>
          </cell>
          <cell r="AF668">
            <v>292</v>
          </cell>
          <cell r="AG668" t="str">
            <v>FORNEC E/OU ASSENT DE TUBO DE ACO COM JUNTA ELASTI</v>
          </cell>
          <cell r="AH668">
            <v>73839</v>
          </cell>
          <cell r="AI668" t="str">
            <v>ASSENTAMENTO DE TUBO DE ACO COM JUNTA ELASTICA - COMP = 6,0 M</v>
          </cell>
        </row>
        <row r="669">
          <cell r="G669" t="str">
            <v>73839/13</v>
          </cell>
          <cell r="H669" t="str">
            <v>ASSENTAMENTO DE TUBOS DE AÇO, COM JUNTA ELÁSTICA (COMPRIMENTO DE 6,00 M) - DN 1000 MM</v>
          </cell>
          <cell r="I669" t="str">
            <v>M</v>
          </cell>
          <cell r="J669">
            <v>26.99</v>
          </cell>
          <cell r="K669" t="str">
            <v>INSUMO</v>
          </cell>
          <cell r="L669">
            <v>6111</v>
          </cell>
          <cell r="M669" t="str">
            <v>SERVENTE</v>
          </cell>
          <cell r="N669" t="str">
            <v>H</v>
          </cell>
          <cell r="O669">
            <v>0.79199999999999993</v>
          </cell>
          <cell r="P669">
            <v>7.44</v>
          </cell>
          <cell r="Q669">
            <v>5.89</v>
          </cell>
          <cell r="AD669" t="str">
            <v>ASTU</v>
          </cell>
          <cell r="AE669" t="str">
            <v>ASSENTAMENTO DE TUBOS E PECAS</v>
          </cell>
          <cell r="AF669">
            <v>292</v>
          </cell>
          <cell r="AG669" t="str">
            <v>FORNEC E/OU ASSENT DE TUBO DE ACO COM JUNTA ELASTI</v>
          </cell>
          <cell r="AH669">
            <v>73839</v>
          </cell>
          <cell r="AI669" t="str">
            <v>ASSENTAMENTO DE TUBO DE ACO COM JUNTA ELASTICA - COMP = 6,0 M</v>
          </cell>
        </row>
        <row r="670">
          <cell r="G670" t="str">
            <v>73839/14</v>
          </cell>
          <cell r="H670" t="str">
            <v>ASSENTAMENTO DE TUBOS DE AÇO, COM JUNTA ELÁSTICA (COMPRIMENTO DE 6,00 M) - DN 1100 MM</v>
          </cell>
          <cell r="I670" t="str">
            <v>M</v>
          </cell>
          <cell r="J670">
            <v>32</v>
          </cell>
          <cell r="R670">
            <v>21.07</v>
          </cell>
          <cell r="S670">
            <v>65.86</v>
          </cell>
          <cell r="T670">
            <v>7.69</v>
          </cell>
          <cell r="U670">
            <v>24.03</v>
          </cell>
          <cell r="V670">
            <v>3.23</v>
          </cell>
          <cell r="W670">
            <v>10.09</v>
          </cell>
          <cell r="X670">
            <v>0</v>
          </cell>
          <cell r="Y670">
            <v>0</v>
          </cell>
          <cell r="Z670">
            <v>0</v>
          </cell>
          <cell r="AA670">
            <v>0</v>
          </cell>
          <cell r="AB670" t="str">
            <v>CAIXA REFERENCIAL</v>
          </cell>
          <cell r="AD670" t="str">
            <v>ASTU</v>
          </cell>
          <cell r="AE670" t="str">
            <v>ASSENTAMENTO DE TUBOS E PECAS</v>
          </cell>
          <cell r="AF670">
            <v>292</v>
          </cell>
          <cell r="AG670" t="str">
            <v>FORNEC E/OU ASSENT DE TUBO DE ACO COM JUNTA ELASTI</v>
          </cell>
          <cell r="AH670">
            <v>73839</v>
          </cell>
          <cell r="AI670" t="str">
            <v>ASSENTAMENTO DE TUBO DE ACO COM JUNTA ELASTICA - COMP = 6,0 M</v>
          </cell>
        </row>
        <row r="671">
          <cell r="G671" t="str">
            <v>73839/14</v>
          </cell>
          <cell r="H671" t="str">
            <v>ASSENTAMENTO DE TUBOS DE AÇO, COM JUNTA ELÁSTICA (COMPRIMENTO DE 6,00 M) - DN 1100 MM</v>
          </cell>
          <cell r="I671" t="str">
            <v>M</v>
          </cell>
          <cell r="J671">
            <v>32</v>
          </cell>
          <cell r="K671" t="str">
            <v>COMPOSICAO</v>
          </cell>
          <cell r="L671">
            <v>73480</v>
          </cell>
          <cell r="M671" t="str">
            <v>CUSTO HORARIO PRODUTIVO - GUINDASTE MUNK 640/18 - 8T S/CAMINHAO MERCE-DES BENZ 1418/51 - 184 HP</v>
          </cell>
          <cell r="N671" t="str">
            <v>H</v>
          </cell>
          <cell r="O671">
            <v>0.10009999999999999</v>
          </cell>
          <cell r="P671">
            <v>99.78</v>
          </cell>
          <cell r="Q671">
            <v>9.98</v>
          </cell>
          <cell r="AD671" t="str">
            <v>ASTU</v>
          </cell>
          <cell r="AE671" t="str">
            <v>ASSENTAMENTO DE TUBOS E PECAS</v>
          </cell>
          <cell r="AF671">
            <v>292</v>
          </cell>
          <cell r="AG671" t="str">
            <v>FORNEC E/OU ASSENT DE TUBO DE ACO COM JUNTA ELASTI</v>
          </cell>
          <cell r="AH671">
            <v>73839</v>
          </cell>
          <cell r="AI671" t="str">
            <v>ASSENTAMENTO DE TUBO DE ACO COM JUNTA ELASTICA - COMP = 6,0 M</v>
          </cell>
        </row>
        <row r="672">
          <cell r="G672" t="str">
            <v>73839/14</v>
          </cell>
          <cell r="H672" t="str">
            <v>ASSENTAMENTO DE TUBOS DE AÇO, COM JUNTA ELÁSTICA (COMPRIMENTO DE 6,00 M) - DN 1100 MM</v>
          </cell>
          <cell r="I672" t="str">
            <v>M</v>
          </cell>
          <cell r="J672">
            <v>32</v>
          </cell>
          <cell r="K672" t="str">
            <v>COMPOSICAO</v>
          </cell>
          <cell r="L672">
            <v>73511</v>
          </cell>
          <cell r="M672" t="str">
            <v>TRANSPORTE DE TUBOS DE FERRO DUTIL DN 1100</v>
          </cell>
          <cell r="N672" t="str">
            <v>M</v>
          </cell>
          <cell r="O672">
            <v>1</v>
          </cell>
          <cell r="P672">
            <v>9.9</v>
          </cell>
          <cell r="Q672">
            <v>9.9</v>
          </cell>
          <cell r="AD672" t="str">
            <v>ASTU</v>
          </cell>
          <cell r="AE672" t="str">
            <v>ASSENTAMENTO DE TUBOS E PECAS</v>
          </cell>
          <cell r="AF672">
            <v>292</v>
          </cell>
          <cell r="AG672" t="str">
            <v>FORNEC E/OU ASSENT DE TUBO DE ACO COM JUNTA ELASTI</v>
          </cell>
          <cell r="AH672">
            <v>73839</v>
          </cell>
          <cell r="AI672" t="str">
            <v>ASSENTAMENTO DE TUBO DE ACO COM JUNTA ELASTICA - COMP = 6,0 M</v>
          </cell>
        </row>
        <row r="673">
          <cell r="G673" t="str">
            <v>73839/14</v>
          </cell>
          <cell r="H673" t="str">
            <v>ASSENTAMENTO DE TUBOS DE AÇO, COM JUNTA ELÁSTICA (COMPRIMENTO DE 6,00 M) - DN 1100 MM</v>
          </cell>
          <cell r="I673" t="str">
            <v>M</v>
          </cell>
          <cell r="J673">
            <v>32</v>
          </cell>
          <cell r="K673" t="str">
            <v>INSUMO</v>
          </cell>
          <cell r="L673">
            <v>2700</v>
          </cell>
          <cell r="M673" t="str">
            <v>MONTADOR</v>
          </cell>
          <cell r="N673" t="str">
            <v>H</v>
          </cell>
          <cell r="O673">
            <v>0.32450000000000001</v>
          </cell>
          <cell r="P673">
            <v>14.96</v>
          </cell>
          <cell r="Q673">
            <v>4.8499999999999996</v>
          </cell>
          <cell r="AD673" t="str">
            <v>ASTU</v>
          </cell>
          <cell r="AE673" t="str">
            <v>ASSENTAMENTO DE TUBOS E PECAS</v>
          </cell>
          <cell r="AF673">
            <v>292</v>
          </cell>
          <cell r="AG673" t="str">
            <v>FORNEC E/OU ASSENT DE TUBO DE ACO COM JUNTA ELASTI</v>
          </cell>
          <cell r="AH673">
            <v>73839</v>
          </cell>
          <cell r="AI673" t="str">
            <v>ASSENTAMENTO DE TUBO DE ACO COM JUNTA ELASTICA - COMP = 6,0 M</v>
          </cell>
        </row>
        <row r="674">
          <cell r="G674" t="str">
            <v>73839/14</v>
          </cell>
          <cell r="H674" t="str">
            <v>ASSENTAMENTO DE TUBOS DE AÇO, COM JUNTA ELÁSTICA (COMPRIMENTO DE 6,00 M) - DN 1100 MM</v>
          </cell>
          <cell r="I674" t="str">
            <v>M</v>
          </cell>
          <cell r="J674">
            <v>32</v>
          </cell>
          <cell r="K674" t="str">
            <v>INSUMO</v>
          </cell>
          <cell r="L674">
            <v>6111</v>
          </cell>
          <cell r="M674" t="str">
            <v>SERVENTE</v>
          </cell>
          <cell r="N674" t="str">
            <v>H</v>
          </cell>
          <cell r="O674">
            <v>0.97349999999999992</v>
          </cell>
          <cell r="P674">
            <v>7.44</v>
          </cell>
          <cell r="Q674">
            <v>7.25</v>
          </cell>
          <cell r="AD674" t="str">
            <v>ASTU</v>
          </cell>
          <cell r="AE674" t="str">
            <v>ASSENTAMENTO DE TUBOS E PECAS</v>
          </cell>
          <cell r="AF674">
            <v>292</v>
          </cell>
          <cell r="AG674" t="str">
            <v>FORNEC E/OU ASSENT DE TUBO DE ACO COM JUNTA ELASTI</v>
          </cell>
          <cell r="AH674">
            <v>73839</v>
          </cell>
          <cell r="AI674" t="str">
            <v>ASSENTAMENTO DE TUBO DE ACO COM JUNTA ELASTICA - COMP = 6,0 M</v>
          </cell>
        </row>
        <row r="675">
          <cell r="G675" t="str">
            <v>73839/15</v>
          </cell>
          <cell r="H675" t="str">
            <v>ASSENTAMENTO DE TUBOS DE AÇO, COM JUNTA ELÁSTICA (COMPRIMENTO DE 6,00 M) - DN 1200 MM</v>
          </cell>
          <cell r="I675" t="str">
            <v>M</v>
          </cell>
          <cell r="J675">
            <v>37.9</v>
          </cell>
          <cell r="R675">
            <v>24.52</v>
          </cell>
          <cell r="S675">
            <v>64.7</v>
          </cell>
          <cell r="T675">
            <v>9.5500000000000007</v>
          </cell>
          <cell r="U675">
            <v>25.2</v>
          </cell>
          <cell r="V675">
            <v>3.82</v>
          </cell>
          <cell r="W675">
            <v>10.09</v>
          </cell>
          <cell r="X675">
            <v>0</v>
          </cell>
          <cell r="Y675">
            <v>0</v>
          </cell>
          <cell r="Z675">
            <v>0</v>
          </cell>
          <cell r="AA675">
            <v>0</v>
          </cell>
          <cell r="AB675" t="str">
            <v>CAIXA REFERENCIAL</v>
          </cell>
          <cell r="AD675" t="str">
            <v>ASTU</v>
          </cell>
          <cell r="AE675" t="str">
            <v>ASSENTAMENTO DE TUBOS E PECAS</v>
          </cell>
          <cell r="AF675">
            <v>292</v>
          </cell>
          <cell r="AG675" t="str">
            <v>FORNEC E/OU ASSENT DE TUBO DE ACO COM JUNTA ELASTI</v>
          </cell>
          <cell r="AH675">
            <v>73839</v>
          </cell>
          <cell r="AI675" t="str">
            <v>ASSENTAMENTO DE TUBO DE ACO COM JUNTA ELASTICA - COMP = 6,0 M</v>
          </cell>
        </row>
        <row r="676">
          <cell r="G676" t="str">
            <v>73839/15</v>
          </cell>
          <cell r="H676" t="str">
            <v>ASSENTAMENTO DE TUBOS DE AÇO, COM JUNTA ELÁSTICA (COMPRIMENTO DE 6,00 M) - DN 1200 MM</v>
          </cell>
          <cell r="I676" t="str">
            <v>M</v>
          </cell>
          <cell r="J676">
            <v>37.9</v>
          </cell>
          <cell r="K676" t="str">
            <v>COMPOSICAO</v>
          </cell>
          <cell r="L676">
            <v>73480</v>
          </cell>
          <cell r="M676" t="str">
            <v>CUSTO HORARIO PRODUTIVO - GUINDASTE MUNK 640/18 - 8T S/CAMINHAO MERCE-DES BENZ 1418/51 - 184 HP</v>
          </cell>
          <cell r="N676" t="str">
            <v>H</v>
          </cell>
          <cell r="O676">
            <v>0.12429999999999999</v>
          </cell>
          <cell r="P676">
            <v>99.78</v>
          </cell>
          <cell r="Q676">
            <v>12.4</v>
          </cell>
          <cell r="AD676" t="str">
            <v>ASTU</v>
          </cell>
          <cell r="AE676" t="str">
            <v>ASSENTAMENTO DE TUBOS E PECAS</v>
          </cell>
          <cell r="AF676">
            <v>292</v>
          </cell>
          <cell r="AG676" t="str">
            <v>FORNEC E/OU ASSENT DE TUBO DE ACO COM JUNTA ELASTI</v>
          </cell>
          <cell r="AH676">
            <v>73839</v>
          </cell>
          <cell r="AI676" t="str">
            <v>ASSENTAMENTO DE TUBO DE ACO COM JUNTA ELASTICA - COMP = 6,0 M</v>
          </cell>
        </row>
        <row r="677">
          <cell r="G677" t="str">
            <v>73839/15</v>
          </cell>
          <cell r="H677" t="str">
            <v>ASSENTAMENTO DE TUBOS DE AÇO, COM JUNTA ELÁSTICA (COMPRIMENTO DE 6,00 M) - DN 1200 MM</v>
          </cell>
          <cell r="I677" t="str">
            <v>M</v>
          </cell>
          <cell r="J677">
            <v>37.9</v>
          </cell>
          <cell r="K677" t="str">
            <v>COMPOSICAO</v>
          </cell>
          <cell r="L677">
            <v>73510</v>
          </cell>
          <cell r="M677" t="str">
            <v>TRANSPORTE DE TUBOS DE FERRO DUTIL DN 1200</v>
          </cell>
          <cell r="N677" t="str">
            <v>M</v>
          </cell>
          <cell r="O677">
            <v>1</v>
          </cell>
          <cell r="P677">
            <v>11.45</v>
          </cell>
          <cell r="Q677">
            <v>11.45</v>
          </cell>
          <cell r="AD677" t="str">
            <v>ASTU</v>
          </cell>
          <cell r="AE677" t="str">
            <v>ASSENTAMENTO DE TUBOS E PECAS</v>
          </cell>
          <cell r="AF677">
            <v>292</v>
          </cell>
          <cell r="AG677" t="str">
            <v>FORNEC E/OU ASSENT DE TUBO DE ACO COM JUNTA ELASTI</v>
          </cell>
          <cell r="AH677">
            <v>73839</v>
          </cell>
          <cell r="AI677" t="str">
            <v>ASSENTAMENTO DE TUBO DE ACO COM JUNTA ELASTICA - COMP = 6,0 M</v>
          </cell>
        </row>
        <row r="678">
          <cell r="G678" t="str">
            <v>73839/15</v>
          </cell>
          <cell r="H678" t="str">
            <v>ASSENTAMENTO DE TUBOS DE AÇO, COM JUNTA ELÁSTICA (COMPRIMENTO DE 6,00 M) - DN 1200 MM</v>
          </cell>
          <cell r="I678" t="str">
            <v>M</v>
          </cell>
          <cell r="J678">
            <v>37.9</v>
          </cell>
          <cell r="K678" t="str">
            <v>INSUMO</v>
          </cell>
          <cell r="L678">
            <v>2700</v>
          </cell>
          <cell r="M678" t="str">
            <v>MONTADOR</v>
          </cell>
          <cell r="N678" t="str">
            <v>H</v>
          </cell>
          <cell r="O678">
            <v>0.37619999999999998</v>
          </cell>
          <cell r="P678">
            <v>14.96</v>
          </cell>
          <cell r="Q678">
            <v>5.63</v>
          </cell>
          <cell r="AD678" t="str">
            <v>ASTU</v>
          </cell>
          <cell r="AE678" t="str">
            <v>ASSENTAMENTO DE TUBOS E PECAS</v>
          </cell>
          <cell r="AF678">
            <v>292</v>
          </cell>
          <cell r="AG678" t="str">
            <v>FORNEC E/OU ASSENT DE TUBO DE ACO COM JUNTA ELASTI</v>
          </cell>
          <cell r="AH678">
            <v>73839</v>
          </cell>
          <cell r="AI678" t="str">
            <v>ASSENTAMENTO DE TUBO DE ACO COM JUNTA ELASTICA - COMP = 6,0 M</v>
          </cell>
        </row>
        <row r="679">
          <cell r="G679" t="str">
            <v>73839/15</v>
          </cell>
          <cell r="H679" t="str">
            <v>ASSENTAMENTO DE TUBOS DE AÇO, COM JUNTA ELÁSTICA (COMPRIMENTO DE 6,00 M) - DN 1200 MM</v>
          </cell>
          <cell r="I679" t="str">
            <v>M</v>
          </cell>
          <cell r="J679">
            <v>37.9</v>
          </cell>
          <cell r="K679" t="str">
            <v>INSUMO</v>
          </cell>
          <cell r="L679">
            <v>6111</v>
          </cell>
          <cell r="M679" t="str">
            <v>SERVENTE</v>
          </cell>
          <cell r="N679" t="str">
            <v>H</v>
          </cell>
          <cell r="O679">
            <v>1.1286</v>
          </cell>
          <cell r="P679">
            <v>7.44</v>
          </cell>
          <cell r="Q679">
            <v>8.4</v>
          </cell>
          <cell r="AD679" t="str">
            <v>ASTU</v>
          </cell>
          <cell r="AE679" t="str">
            <v>ASSENTAMENTO DE TUBOS E PECAS</v>
          </cell>
          <cell r="AF679">
            <v>292</v>
          </cell>
          <cell r="AG679" t="str">
            <v>FORNEC E/OU ASSENT DE TUBO DE ACO COM JUNTA ELASTI</v>
          </cell>
          <cell r="AH679">
            <v>73839</v>
          </cell>
          <cell r="AI679" t="str">
            <v>ASSENTAMENTO DE TUBO DE ACO COM JUNTA ELASTICA - COMP = 6,0 M</v>
          </cell>
        </row>
        <row r="680">
          <cell r="G680" t="str">
            <v>73752/1</v>
          </cell>
          <cell r="H680" t="str">
            <v>SANITARIO COM VASO E CHUVEIRO PARA PESSOAL DE OBRA, COLETIVO DE 2 MODULOS, INCLUSIVE INSTALACAO E APARELHOS, REAPROVEITADO 2 VEZES</v>
          </cell>
          <cell r="I680" t="str">
            <v>UN</v>
          </cell>
          <cell r="J680">
            <v>2570.12</v>
          </cell>
          <cell r="R680">
            <v>994.59</v>
          </cell>
          <cell r="S680">
            <v>38.69</v>
          </cell>
          <cell r="T680">
            <v>1575.27</v>
          </cell>
          <cell r="U680">
            <v>61.29</v>
          </cell>
          <cell r="V680">
            <v>0.25</v>
          </cell>
          <cell r="W680">
            <v>0</v>
          </cell>
          <cell r="X680">
            <v>0</v>
          </cell>
          <cell r="Y680">
            <v>0</v>
          </cell>
          <cell r="Z680">
            <v>0</v>
          </cell>
          <cell r="AA680">
            <v>0</v>
          </cell>
          <cell r="AB680" t="str">
            <v>CAIXA REFERENCIAL</v>
          </cell>
          <cell r="AD680" t="str">
            <v>CANT</v>
          </cell>
          <cell r="AE680" t="str">
            <v>CANTEIRO DE OBRAS</v>
          </cell>
          <cell r="AF680">
            <v>1</v>
          </cell>
          <cell r="AG680" t="str">
            <v>CONSTRUCAO DO CANTEIRO</v>
          </cell>
          <cell r="AH680">
            <v>73752</v>
          </cell>
          <cell r="AI680" t="str">
            <v>SANITARIO C/VASO/CHUVEIRO PARA PESSOAL DE OBRA</v>
          </cell>
        </row>
        <row r="681">
          <cell r="G681" t="str">
            <v>73752/1</v>
          </cell>
          <cell r="H681" t="str">
            <v>SANITARIO COM VASO E CHUVEIRO PARA PESSOAL DE OBRA, COLETIVO DE 2 MODULOS, INCLUSIVE INSTALACAO E APARELHOS, REAPROVEITADO 2 VEZES</v>
          </cell>
          <cell r="I681" t="str">
            <v>UN</v>
          </cell>
          <cell r="J681">
            <v>2570.12</v>
          </cell>
          <cell r="K681" t="str">
            <v>COMPOSICAO</v>
          </cell>
          <cell r="L681">
            <v>6042</v>
          </cell>
          <cell r="M681" t="str">
            <v>CONCRETO NAO ESTRUTURAL, CONSUMO 210KG/M3, PREPARO COM BETONEIRA, SEM LANCAMENTO</v>
          </cell>
          <cell r="N681" t="str">
            <v>M3</v>
          </cell>
          <cell r="O681">
            <v>0.24</v>
          </cell>
          <cell r="P681">
            <v>237.16</v>
          </cell>
          <cell r="Q681">
            <v>56.91</v>
          </cell>
          <cell r="AD681" t="str">
            <v>CANT</v>
          </cell>
          <cell r="AE681" t="str">
            <v>CANTEIRO DE OBRAS</v>
          </cell>
          <cell r="AF681">
            <v>1</v>
          </cell>
          <cell r="AG681" t="str">
            <v>CONSTRUCAO DO CANTEIRO</v>
          </cell>
          <cell r="AH681">
            <v>73752</v>
          </cell>
          <cell r="AI681" t="str">
            <v>SANITARIO C/VASO/CHUVEIRO PARA PESSOAL DE OBRA</v>
          </cell>
        </row>
        <row r="682">
          <cell r="G682" t="str">
            <v>73752/1</v>
          </cell>
          <cell r="H682" t="str">
            <v>SANITARIO COM VASO E CHUVEIRO PARA PESSOAL DE OBRA, COLETIVO DE 2 MODULOS, INCLUSIVE INSTALACAO E APARELHOS, REAPROVEITADO 2 VEZES</v>
          </cell>
          <cell r="I682" t="str">
            <v>UN</v>
          </cell>
          <cell r="J682">
            <v>2570.12</v>
          </cell>
          <cell r="K682" t="str">
            <v>COMPOSICAO</v>
          </cell>
          <cell r="L682">
            <v>73372</v>
          </cell>
          <cell r="M682" t="str">
            <v>PINHO DE TERCEIRA 1" X 12" E 1" X 9"</v>
          </cell>
          <cell r="N682" t="str">
            <v>M2</v>
          </cell>
          <cell r="O682">
            <v>23.1</v>
          </cell>
          <cell r="P682">
            <v>34.229999999999997</v>
          </cell>
          <cell r="Q682">
            <v>790.76</v>
          </cell>
          <cell r="AD682" t="str">
            <v>CANT</v>
          </cell>
          <cell r="AE682" t="str">
            <v>CANTEIRO DE OBRAS</v>
          </cell>
          <cell r="AF682">
            <v>1</v>
          </cell>
          <cell r="AG682" t="str">
            <v>CONSTRUCAO DO CANTEIRO</v>
          </cell>
          <cell r="AH682">
            <v>73752</v>
          </cell>
          <cell r="AI682" t="str">
            <v>SANITARIO C/VASO/CHUVEIRO PARA PESSOAL DE OBRA</v>
          </cell>
        </row>
        <row r="683">
          <cell r="G683" t="str">
            <v>73752/1</v>
          </cell>
          <cell r="H683" t="str">
            <v>SANITARIO COM VASO E CHUVEIRO PARA PESSOAL DE OBRA, COLETIVO DE 2 MODULOS, INCLUSIVE INSTALACAO E APARELHOS, REAPROVEITADO 2 VEZES</v>
          </cell>
          <cell r="I683" t="str">
            <v>UN</v>
          </cell>
          <cell r="J683">
            <v>2570.12</v>
          </cell>
          <cell r="K683" t="str">
            <v>COMPOSICAO</v>
          </cell>
          <cell r="L683">
            <v>73465</v>
          </cell>
          <cell r="M683" t="str">
            <v>PISO CIMENTADO E=1,5CM C/ARGAMASSA 1:3 CIMENTO AREIA ALISADO COLHER   SOBRE BASE EXISTENTE.</v>
          </cell>
          <cell r="N683" t="str">
            <v>M2</v>
          </cell>
          <cell r="O683">
            <v>4</v>
          </cell>
          <cell r="P683">
            <v>19.66</v>
          </cell>
          <cell r="Q683">
            <v>78.66</v>
          </cell>
          <cell r="AD683" t="str">
            <v>CANT</v>
          </cell>
          <cell r="AE683" t="str">
            <v>CANTEIRO DE OBRAS</v>
          </cell>
          <cell r="AF683">
            <v>1</v>
          </cell>
          <cell r="AG683" t="str">
            <v>CONSTRUCAO DO CANTEIRO</v>
          </cell>
          <cell r="AH683">
            <v>73752</v>
          </cell>
          <cell r="AI683" t="str">
            <v>SANITARIO C/VASO/CHUVEIRO PARA PESSOAL DE OBRA</v>
          </cell>
        </row>
        <row r="684">
          <cell r="G684" t="str">
            <v>73752/1</v>
          </cell>
          <cell r="H684" t="str">
            <v>SANITARIO COM VASO E CHUVEIRO PARA PESSOAL DE OBRA, COLETIVO DE 2 MODULOS, INCLUSIVE INSTALACAO E APARELHOS, REAPROVEITADO 2 VEZES</v>
          </cell>
          <cell r="I684" t="str">
            <v>UN</v>
          </cell>
          <cell r="J684">
            <v>2570.12</v>
          </cell>
          <cell r="K684" t="str">
            <v>COMPOSICAO</v>
          </cell>
          <cell r="L684" t="str">
            <v>74157/003</v>
          </cell>
          <cell r="M684" t="str">
            <v>LANCAMENTO/APLICACAO MANUAL DE CONCRETO EM ESTRUTURAS</v>
          </cell>
          <cell r="N684" t="str">
            <v>M3</v>
          </cell>
          <cell r="O684">
            <v>0.24</v>
          </cell>
          <cell r="P684">
            <v>116.74</v>
          </cell>
          <cell r="Q684">
            <v>28.01</v>
          </cell>
          <cell r="AD684" t="str">
            <v>CANT</v>
          </cell>
          <cell r="AE684" t="str">
            <v>CANTEIRO DE OBRAS</v>
          </cell>
          <cell r="AF684">
            <v>1</v>
          </cell>
          <cell r="AG684" t="str">
            <v>CONSTRUCAO DO CANTEIRO</v>
          </cell>
          <cell r="AH684">
            <v>73752</v>
          </cell>
          <cell r="AI684" t="str">
            <v>SANITARIO C/VASO/CHUVEIRO PARA PESSOAL DE OBRA</v>
          </cell>
        </row>
        <row r="685">
          <cell r="G685" t="str">
            <v>73752/1</v>
          </cell>
          <cell r="H685" t="str">
            <v>SANITARIO COM VASO E CHUVEIRO PARA PESSOAL DE OBRA, COLETIVO DE 2 MODULOS, INCLUSIVE INSTALACAO E APARELHOS, REAPROVEITADO 2 VEZES</v>
          </cell>
          <cell r="I685" t="str">
            <v>UN</v>
          </cell>
          <cell r="J685">
            <v>2570.12</v>
          </cell>
          <cell r="K685" t="str">
            <v>INSUMO</v>
          </cell>
          <cell r="L685">
            <v>119</v>
          </cell>
          <cell r="M685" t="str">
            <v>ADESIVO PARA PVC BISNAGA COM 75 GR</v>
          </cell>
          <cell r="N685" t="str">
            <v>UN</v>
          </cell>
          <cell r="O685">
            <v>0.25</v>
          </cell>
          <cell r="P685">
            <v>3.76</v>
          </cell>
          <cell r="Q685">
            <v>0.94</v>
          </cell>
          <cell r="AD685" t="str">
            <v>CANT</v>
          </cell>
          <cell r="AE685" t="str">
            <v>CANTEIRO DE OBRAS</v>
          </cell>
          <cell r="AF685">
            <v>1</v>
          </cell>
          <cell r="AG685" t="str">
            <v>CONSTRUCAO DO CANTEIRO</v>
          </cell>
          <cell r="AH685">
            <v>73752</v>
          </cell>
          <cell r="AI685" t="str">
            <v>SANITARIO C/VASO/CHUVEIRO PARA PESSOAL DE OBRA</v>
          </cell>
        </row>
        <row r="686">
          <cell r="G686" t="str">
            <v>73752/1</v>
          </cell>
          <cell r="H686" t="str">
            <v>SANITARIO COM VASO E CHUVEIRO PARA PESSOAL DE OBRA, COLETIVO DE 2 MODULOS, INCLUSIVE INSTALACAO E APARELHOS, REAPROVEITADO 2 VEZES</v>
          </cell>
          <cell r="I686" t="str">
            <v>UN</v>
          </cell>
          <cell r="J686">
            <v>2570.12</v>
          </cell>
          <cell r="K686" t="str">
            <v>INSUMO</v>
          </cell>
          <cell r="L686">
            <v>377</v>
          </cell>
          <cell r="M686" t="str">
            <v>TAMPO PLASTICO STANDARD P/ VASO SANITARIO</v>
          </cell>
          <cell r="N686" t="str">
            <v>UN</v>
          </cell>
          <cell r="O686">
            <v>1</v>
          </cell>
          <cell r="P686">
            <v>18.399999999999999</v>
          </cell>
          <cell r="Q686">
            <v>18.399999999999999</v>
          </cell>
          <cell r="AD686" t="str">
            <v>CANT</v>
          </cell>
          <cell r="AE686" t="str">
            <v>CANTEIRO DE OBRAS</v>
          </cell>
          <cell r="AF686">
            <v>1</v>
          </cell>
          <cell r="AG686" t="str">
            <v>CONSTRUCAO DO CANTEIRO</v>
          </cell>
          <cell r="AH686">
            <v>73752</v>
          </cell>
          <cell r="AI686" t="str">
            <v>SANITARIO C/VASO/CHUVEIRO PARA PESSOAL DE OBRA</v>
          </cell>
        </row>
        <row r="687">
          <cell r="G687" t="str">
            <v>73752/1</v>
          </cell>
          <cell r="H687" t="str">
            <v>SANITARIO COM VASO E CHUVEIRO PARA PESSOAL DE OBRA, COLETIVO DE 2 MODULOS, INCLUSIVE INSTALACAO E APARELHOS, REAPROVEITADO 2 VEZES</v>
          </cell>
          <cell r="I687" t="str">
            <v>UN</v>
          </cell>
          <cell r="J687">
            <v>2570.12</v>
          </cell>
          <cell r="K687" t="str">
            <v>INSUMO</v>
          </cell>
          <cell r="L687">
            <v>1030</v>
          </cell>
          <cell r="M687" t="str">
            <v>CAIXA DESCARGA PLASTICA, EXTERNA, COMPLETA COM TUBO DE DESCARGA, ENGATE FLEXIVEL, BOIA E SUPORTE PARA FIXACAO - CAPACIDADE 9L</v>
          </cell>
          <cell r="N687" t="str">
            <v>UN</v>
          </cell>
          <cell r="O687">
            <v>1</v>
          </cell>
          <cell r="P687">
            <v>22.83</v>
          </cell>
          <cell r="Q687">
            <v>22.83</v>
          </cell>
          <cell r="AD687" t="str">
            <v>CANT</v>
          </cell>
          <cell r="AE687" t="str">
            <v>CANTEIRO DE OBRAS</v>
          </cell>
          <cell r="AF687">
            <v>1</v>
          </cell>
          <cell r="AG687" t="str">
            <v>CONSTRUCAO DO CANTEIRO</v>
          </cell>
          <cell r="AH687">
            <v>73752</v>
          </cell>
          <cell r="AI687" t="str">
            <v>SANITARIO C/VASO/CHUVEIRO PARA PESSOAL DE OBRA</v>
          </cell>
        </row>
        <row r="688">
          <cell r="G688" t="str">
            <v>73752/1</v>
          </cell>
          <cell r="H688" t="str">
            <v>SANITARIO COM VASO E CHUVEIRO PARA PESSOAL DE OBRA, COLETIVO DE 2 MODULOS, INCLUSIVE INSTALACAO E APARELHOS, REAPROVEITADO 2 VEZES</v>
          </cell>
          <cell r="I688" t="str">
            <v>UN</v>
          </cell>
          <cell r="J688">
            <v>2570.12</v>
          </cell>
          <cell r="K688" t="str">
            <v>INSUMO</v>
          </cell>
          <cell r="L688">
            <v>1213</v>
          </cell>
          <cell r="M688" t="str">
            <v>CARPINTEIRO DE FORMAS</v>
          </cell>
          <cell r="N688" t="str">
            <v>H</v>
          </cell>
          <cell r="O688">
            <v>35</v>
          </cell>
          <cell r="P688">
            <v>11.39</v>
          </cell>
          <cell r="Q688">
            <v>398.75</v>
          </cell>
          <cell r="AD688" t="str">
            <v>CANT</v>
          </cell>
          <cell r="AE688" t="str">
            <v>CANTEIRO DE OBRAS</v>
          </cell>
          <cell r="AF688">
            <v>1</v>
          </cell>
          <cell r="AG688" t="str">
            <v>CONSTRUCAO DO CANTEIRO</v>
          </cell>
          <cell r="AH688">
            <v>73752</v>
          </cell>
          <cell r="AI688" t="str">
            <v>SANITARIO C/VASO/CHUVEIRO PARA PESSOAL DE OBRA</v>
          </cell>
        </row>
        <row r="689">
          <cell r="G689" t="str">
            <v>73752/1</v>
          </cell>
          <cell r="H689" t="str">
            <v>SANITARIO COM VASO E CHUVEIRO PARA PESSOAL DE OBRA, COLETIVO DE 2 MODULOS, INCLUSIVE INSTALACAO E APARELHOS, REAPROVEITADO 2 VEZES</v>
          </cell>
          <cell r="I689" t="str">
            <v>UN</v>
          </cell>
          <cell r="J689">
            <v>2570.12</v>
          </cell>
          <cell r="K689" t="str">
            <v>INSUMO</v>
          </cell>
          <cell r="L689">
            <v>1966</v>
          </cell>
          <cell r="M689" t="str">
            <v>CURVA PVC 90G CURTA PVC P/ ESG PREDIAL DN 100MM</v>
          </cell>
          <cell r="N689" t="str">
            <v>UN</v>
          </cell>
          <cell r="O689">
            <v>1</v>
          </cell>
          <cell r="P689">
            <v>13.64</v>
          </cell>
          <cell r="Q689">
            <v>13.64</v>
          </cell>
          <cell r="AD689" t="str">
            <v>CANT</v>
          </cell>
          <cell r="AE689" t="str">
            <v>CANTEIRO DE OBRAS</v>
          </cell>
          <cell r="AF689">
            <v>1</v>
          </cell>
          <cell r="AG689" t="str">
            <v>CONSTRUCAO DO CANTEIRO</v>
          </cell>
          <cell r="AH689">
            <v>73752</v>
          </cell>
          <cell r="AI689" t="str">
            <v>SANITARIO C/VASO/CHUVEIRO PARA PESSOAL DE OBRA</v>
          </cell>
        </row>
        <row r="690">
          <cell r="G690" t="str">
            <v>73752/1</v>
          </cell>
          <cell r="H690" t="str">
            <v>SANITARIO COM VASO E CHUVEIRO PARA PESSOAL DE OBRA, COLETIVO DE 2 MODULOS, INCLUSIVE INSTALACAO E APARELHOS, REAPROVEITADO 2 VEZES</v>
          </cell>
          <cell r="I690" t="str">
            <v>UN</v>
          </cell>
          <cell r="J690">
            <v>2570.12</v>
          </cell>
          <cell r="K690" t="str">
            <v>INSUMO</v>
          </cell>
          <cell r="L690">
            <v>2436</v>
          </cell>
          <cell r="M690" t="str">
            <v>ELETRICISTA OU OFICIAL ELETRICISTA</v>
          </cell>
          <cell r="N690" t="str">
            <v>H</v>
          </cell>
          <cell r="O690">
            <v>2.5</v>
          </cell>
          <cell r="P690">
            <v>11.39</v>
          </cell>
          <cell r="Q690">
            <v>28.48</v>
          </cell>
          <cell r="AD690" t="str">
            <v>CANT</v>
          </cell>
          <cell r="AE690" t="str">
            <v>CANTEIRO DE OBRAS</v>
          </cell>
          <cell r="AF690">
            <v>1</v>
          </cell>
          <cell r="AG690" t="str">
            <v>CONSTRUCAO DO CANTEIRO</v>
          </cell>
          <cell r="AH690">
            <v>73752</v>
          </cell>
          <cell r="AI690" t="str">
            <v>SANITARIO C/VASO/CHUVEIRO PARA PESSOAL DE OBRA</v>
          </cell>
        </row>
        <row r="691">
          <cell r="G691" t="str">
            <v>73752/1</v>
          </cell>
          <cell r="H691" t="str">
            <v>SANITARIO COM VASO E CHUVEIRO PARA PESSOAL DE OBRA, COLETIVO DE 2 MODULOS, INCLUSIVE INSTALACAO E APARELHOS, REAPROVEITADO 2 VEZES</v>
          </cell>
          <cell r="I691" t="str">
            <v>UN</v>
          </cell>
          <cell r="J691">
            <v>2570.12</v>
          </cell>
          <cell r="K691" t="str">
            <v>INSUMO</v>
          </cell>
          <cell r="L691">
            <v>2696</v>
          </cell>
          <cell r="M691" t="str">
            <v>ENCANADOR OU BOMBEIRO HIDRAULICO</v>
          </cell>
          <cell r="N691" t="str">
            <v>H</v>
          </cell>
          <cell r="O691">
            <v>10</v>
          </cell>
          <cell r="P691">
            <v>11.39</v>
          </cell>
          <cell r="Q691">
            <v>113.93</v>
          </cell>
          <cell r="AD691" t="str">
            <v>CANT</v>
          </cell>
          <cell r="AE691" t="str">
            <v>CANTEIRO DE OBRAS</v>
          </cell>
          <cell r="AF691">
            <v>1</v>
          </cell>
          <cell r="AG691" t="str">
            <v>CONSTRUCAO DO CANTEIRO</v>
          </cell>
          <cell r="AH691">
            <v>73752</v>
          </cell>
          <cell r="AI691" t="str">
            <v>SANITARIO C/VASO/CHUVEIRO PARA PESSOAL DE OBRA</v>
          </cell>
        </row>
        <row r="692">
          <cell r="G692" t="str">
            <v>73752/1</v>
          </cell>
          <cell r="H692" t="str">
            <v>SANITARIO COM VASO E CHUVEIRO PARA PESSOAL DE OBRA, COLETIVO DE 2 MODULOS, INCLUSIVE INSTALACAO E APARELHOS, REAPROVEITADO 2 VEZES</v>
          </cell>
          <cell r="I692" t="str">
            <v>UN</v>
          </cell>
          <cell r="J692">
            <v>2570.12</v>
          </cell>
          <cell r="K692" t="str">
            <v>INSUMO</v>
          </cell>
          <cell r="L692">
            <v>3118</v>
          </cell>
          <cell r="M692" t="str">
            <v>FERROLHO/FECHO/TARJETA OU TRINCO PINO REDONDO 2" SOBREPOR FERRO CROMADO</v>
          </cell>
          <cell r="N692" t="str">
            <v>UN</v>
          </cell>
          <cell r="O692">
            <v>2</v>
          </cell>
          <cell r="P692">
            <v>1.17</v>
          </cell>
          <cell r="Q692">
            <v>2.34</v>
          </cell>
          <cell r="AD692" t="str">
            <v>CANT</v>
          </cell>
          <cell r="AE692" t="str">
            <v>CANTEIRO DE OBRAS</v>
          </cell>
          <cell r="AF692">
            <v>1</v>
          </cell>
          <cell r="AG692" t="str">
            <v>CONSTRUCAO DO CANTEIRO</v>
          </cell>
          <cell r="AH692">
            <v>73752</v>
          </cell>
          <cell r="AI692" t="str">
            <v>SANITARIO C/VASO/CHUVEIRO PARA PESSOAL DE OBRA</v>
          </cell>
        </row>
        <row r="693">
          <cell r="G693" t="str">
            <v>73752/1</v>
          </cell>
          <cell r="H693" t="str">
            <v>SANITARIO COM VASO E CHUVEIRO PARA PESSOAL DE OBRA, COLETIVO DE 2 MODULOS, INCLUSIVE INSTALACAO E APARELHOS, REAPROVEITADO 2 VEZES</v>
          </cell>
          <cell r="I693" t="str">
            <v>UN</v>
          </cell>
          <cell r="J693">
            <v>2570.12</v>
          </cell>
          <cell r="K693" t="str">
            <v>INSUMO</v>
          </cell>
          <cell r="L693">
            <v>3543</v>
          </cell>
          <cell r="M693" t="str">
            <v>JOELHO PVC C/ROSCA 90G P/AGUA FRIA PREDIAL 1/2"</v>
          </cell>
          <cell r="N693" t="str">
            <v>UN</v>
          </cell>
          <cell r="O693">
            <v>2</v>
          </cell>
          <cell r="P693">
            <v>1.08</v>
          </cell>
          <cell r="Q693">
            <v>2.16</v>
          </cell>
          <cell r="AD693" t="str">
            <v>CANT</v>
          </cell>
          <cell r="AE693" t="str">
            <v>CANTEIRO DE OBRAS</v>
          </cell>
          <cell r="AF693">
            <v>1</v>
          </cell>
          <cell r="AG693" t="str">
            <v>CONSTRUCAO DO CANTEIRO</v>
          </cell>
          <cell r="AH693">
            <v>73752</v>
          </cell>
          <cell r="AI693" t="str">
            <v>SANITARIO C/VASO/CHUVEIRO PARA PESSOAL DE OBRA</v>
          </cell>
        </row>
        <row r="694">
          <cell r="G694" t="str">
            <v>73752/1</v>
          </cell>
          <cell r="H694" t="str">
            <v>SANITARIO COM VASO E CHUVEIRO PARA PESSOAL DE OBRA, COLETIVO DE 2 MODULOS, INCLUSIVE INSTALACAO E APARELHOS, REAPROVEITADO 2 VEZES</v>
          </cell>
          <cell r="I694" t="str">
            <v>UN</v>
          </cell>
          <cell r="J694">
            <v>2570.12</v>
          </cell>
          <cell r="K694" t="str">
            <v>INSUMO</v>
          </cell>
          <cell r="L694">
            <v>4351</v>
          </cell>
          <cell r="M694" t="str">
            <v>PARAFUSO NIQUELADO P/ FIXAR PECA SANITARIA - INCL PORCA CEGA, ARRUELA E BUCHA DE NYLON S-8</v>
          </cell>
          <cell r="N694" t="str">
            <v>UN</v>
          </cell>
          <cell r="O694">
            <v>2</v>
          </cell>
          <cell r="P694">
            <v>1.21</v>
          </cell>
          <cell r="Q694">
            <v>2.42</v>
          </cell>
          <cell r="AD694" t="str">
            <v>CANT</v>
          </cell>
          <cell r="AE694" t="str">
            <v>CANTEIRO DE OBRAS</v>
          </cell>
          <cell r="AF694">
            <v>1</v>
          </cell>
          <cell r="AG694" t="str">
            <v>CONSTRUCAO DO CANTEIRO</v>
          </cell>
          <cell r="AH694">
            <v>73752</v>
          </cell>
          <cell r="AI694" t="str">
            <v>SANITARIO C/VASO/CHUVEIRO PARA PESSOAL DE OBRA</v>
          </cell>
        </row>
        <row r="695">
          <cell r="G695" t="str">
            <v>73752/1</v>
          </cell>
          <cell r="H695" t="str">
            <v>SANITARIO COM VASO E CHUVEIRO PARA PESSOAL DE OBRA, COLETIVO DE 2 MODULOS, INCLUSIVE INSTALACAO E APARELHOS, REAPROVEITADO 2 VEZES</v>
          </cell>
          <cell r="I695" t="str">
            <v>UN</v>
          </cell>
          <cell r="J695">
            <v>2570.12</v>
          </cell>
          <cell r="K695" t="str">
            <v>INSUMO</v>
          </cell>
          <cell r="L695">
            <v>4381</v>
          </cell>
          <cell r="M695" t="str">
            <v>PARAFUSO ROSCA SOBERBA ACO ZINC CABECA CHATA FENDA SIMPLES 8 X 100MM</v>
          </cell>
          <cell r="N695" t="str">
            <v>UN</v>
          </cell>
          <cell r="O695">
            <v>12</v>
          </cell>
          <cell r="P695">
            <v>0.36</v>
          </cell>
          <cell r="Q695">
            <v>4.3600000000000003</v>
          </cell>
          <cell r="AD695" t="str">
            <v>CANT</v>
          </cell>
          <cell r="AE695" t="str">
            <v>CANTEIRO DE OBRAS</v>
          </cell>
          <cell r="AF695">
            <v>1</v>
          </cell>
          <cell r="AG695" t="str">
            <v>CONSTRUCAO DO CANTEIRO</v>
          </cell>
          <cell r="AH695">
            <v>73752</v>
          </cell>
          <cell r="AI695" t="str">
            <v>SANITARIO C/VASO/CHUVEIRO PARA PESSOAL DE OBRA</v>
          </cell>
        </row>
        <row r="696">
          <cell r="G696" t="str">
            <v>73752/1</v>
          </cell>
          <cell r="H696" t="str">
            <v>SANITARIO COM VASO E CHUVEIRO PARA PESSOAL DE OBRA, COLETIVO DE 2 MODULOS, INCLUSIVE INSTALACAO E APARELHOS, REAPROVEITADO 2 VEZES</v>
          </cell>
          <cell r="I696" t="str">
            <v>UN</v>
          </cell>
          <cell r="J696">
            <v>2570.12</v>
          </cell>
          <cell r="K696" t="str">
            <v>INSUMO</v>
          </cell>
          <cell r="L696">
            <v>4491</v>
          </cell>
          <cell r="M696" t="str">
            <v>PECA DE MADEIRA NATIVA / REGIONAL 7,5 X 7,5CM (3X3) NAO APARELHADA (P/FORMA)</v>
          </cell>
          <cell r="N696" t="str">
            <v>M</v>
          </cell>
          <cell r="O696">
            <v>36.75</v>
          </cell>
          <cell r="P696">
            <v>6.2</v>
          </cell>
          <cell r="Q696">
            <v>227.85</v>
          </cell>
          <cell r="AD696" t="str">
            <v>CANT</v>
          </cell>
          <cell r="AE696" t="str">
            <v>CANTEIRO DE OBRAS</v>
          </cell>
          <cell r="AF696">
            <v>1</v>
          </cell>
          <cell r="AG696" t="str">
            <v>CONSTRUCAO DO CANTEIRO</v>
          </cell>
          <cell r="AH696">
            <v>73752</v>
          </cell>
          <cell r="AI696" t="str">
            <v>SANITARIO C/VASO/CHUVEIRO PARA PESSOAL DE OBRA</v>
          </cell>
        </row>
        <row r="697">
          <cell r="G697" t="str">
            <v>73752/1</v>
          </cell>
          <cell r="H697" t="str">
            <v>SANITARIO COM VASO E CHUVEIRO PARA PESSOAL DE OBRA, COLETIVO DE 2 MODULOS, INCLUSIVE INSTALACAO E APARELHOS, REAPROVEITADO 2 VEZES</v>
          </cell>
          <cell r="I697" t="str">
            <v>UN</v>
          </cell>
          <cell r="J697">
            <v>2570.12</v>
          </cell>
          <cell r="K697" t="str">
            <v>INSUMO</v>
          </cell>
          <cell r="L697">
            <v>5075</v>
          </cell>
          <cell r="M697" t="str">
            <v>PREGO POLIDO COM CABECA 18 X 30</v>
          </cell>
          <cell r="N697" t="str">
            <v>KG</v>
          </cell>
          <cell r="O697">
            <v>3.05</v>
          </cell>
          <cell r="P697">
            <v>6.32</v>
          </cell>
          <cell r="Q697">
            <v>19.3</v>
          </cell>
          <cell r="AD697" t="str">
            <v>CANT</v>
          </cell>
          <cell r="AE697" t="str">
            <v>CANTEIRO DE OBRAS</v>
          </cell>
          <cell r="AF697">
            <v>1</v>
          </cell>
          <cell r="AG697" t="str">
            <v>CONSTRUCAO DO CANTEIRO</v>
          </cell>
          <cell r="AH697">
            <v>73752</v>
          </cell>
          <cell r="AI697" t="str">
            <v>SANITARIO C/VASO/CHUVEIRO PARA PESSOAL DE OBRA</v>
          </cell>
        </row>
        <row r="698">
          <cell r="G698" t="str">
            <v>73752/1</v>
          </cell>
          <cell r="H698" t="str">
            <v>SANITARIO COM VASO E CHUVEIRO PARA PESSOAL DE OBRA, COLETIVO DE 2 MODULOS, INCLUSIVE INSTALACAO E APARELHOS, REAPROVEITADO 2 VEZES</v>
          </cell>
          <cell r="I698" t="str">
            <v>UN</v>
          </cell>
          <cell r="J698">
            <v>2570.12</v>
          </cell>
          <cell r="K698" t="str">
            <v>INSUMO</v>
          </cell>
          <cell r="L698">
            <v>6020</v>
          </cell>
          <cell r="M698" t="str">
            <v>REGISTRO GAVETA 1/2" BRUTO LATAO REF 1502-B</v>
          </cell>
          <cell r="N698" t="str">
            <v>UN</v>
          </cell>
          <cell r="O698">
            <v>1.5</v>
          </cell>
          <cell r="P698">
            <v>26.54</v>
          </cell>
          <cell r="Q698">
            <v>39.82</v>
          </cell>
          <cell r="AD698" t="str">
            <v>CANT</v>
          </cell>
          <cell r="AE698" t="str">
            <v>CANTEIRO DE OBRAS</v>
          </cell>
          <cell r="AF698">
            <v>1</v>
          </cell>
          <cell r="AG698" t="str">
            <v>CONSTRUCAO DO CANTEIRO</v>
          </cell>
          <cell r="AH698">
            <v>73752</v>
          </cell>
          <cell r="AI698" t="str">
            <v>SANITARIO C/VASO/CHUVEIRO PARA PESSOAL DE OBRA</v>
          </cell>
        </row>
        <row r="699">
          <cell r="G699" t="str">
            <v>73752/1</v>
          </cell>
          <cell r="H699" t="str">
            <v>SANITARIO COM VASO E CHUVEIRO PARA PESSOAL DE OBRA, COLETIVO DE 2 MODULOS, INCLUSIVE INSTALACAO E APARELHOS, REAPROVEITADO 2 VEZES</v>
          </cell>
          <cell r="I699" t="str">
            <v>UN</v>
          </cell>
          <cell r="J699">
            <v>2570.12</v>
          </cell>
          <cell r="K699" t="str">
            <v>INSUMO</v>
          </cell>
          <cell r="L699">
            <v>6111</v>
          </cell>
          <cell r="M699" t="str">
            <v>SERVENTE</v>
          </cell>
          <cell r="N699" t="str">
            <v>H</v>
          </cell>
          <cell r="O699">
            <v>47.5</v>
          </cell>
          <cell r="P699">
            <v>7.44</v>
          </cell>
          <cell r="Q699">
            <v>353.8</v>
          </cell>
          <cell r="AD699" t="str">
            <v>CANT</v>
          </cell>
          <cell r="AE699" t="str">
            <v>CANTEIRO DE OBRAS</v>
          </cell>
          <cell r="AF699">
            <v>1</v>
          </cell>
          <cell r="AG699" t="str">
            <v>CONSTRUCAO DO CANTEIRO</v>
          </cell>
          <cell r="AH699">
            <v>73752</v>
          </cell>
          <cell r="AI699" t="str">
            <v>SANITARIO C/VASO/CHUVEIRO PARA PESSOAL DE OBRA</v>
          </cell>
        </row>
        <row r="700">
          <cell r="G700" t="str">
            <v>73752/1</v>
          </cell>
          <cell r="H700" t="str">
            <v>SANITARIO COM VASO E CHUVEIRO PARA PESSOAL DE OBRA, COLETIVO DE 2 MODULOS, INCLUSIVE INSTALACAO E APARELHOS, REAPROVEITADO 2 VEZES</v>
          </cell>
          <cell r="I700" t="str">
            <v>UN</v>
          </cell>
          <cell r="J700">
            <v>2570.12</v>
          </cell>
          <cell r="K700" t="str">
            <v>INSUMO</v>
          </cell>
          <cell r="L700">
            <v>6140</v>
          </cell>
          <cell r="M700" t="str">
            <v>BOLSA DE LIGACAO EM PVC FLEXIVEL P/ VASO SANITARIO 1.1/2" (40MM)</v>
          </cell>
          <cell r="N700" t="str">
            <v>UN</v>
          </cell>
          <cell r="O700">
            <v>1</v>
          </cell>
          <cell r="P700">
            <v>1.88</v>
          </cell>
          <cell r="Q700">
            <v>1.88</v>
          </cell>
          <cell r="AD700" t="str">
            <v>CANT</v>
          </cell>
          <cell r="AE700" t="str">
            <v>CANTEIRO DE OBRAS</v>
          </cell>
          <cell r="AF700">
            <v>1</v>
          </cell>
          <cell r="AG700" t="str">
            <v>CONSTRUCAO DO CANTEIRO</v>
          </cell>
          <cell r="AH700">
            <v>73752</v>
          </cell>
          <cell r="AI700" t="str">
            <v>SANITARIO C/VASO/CHUVEIRO PARA PESSOAL DE OBRA</v>
          </cell>
        </row>
        <row r="701">
          <cell r="G701" t="str">
            <v>73752/1</v>
          </cell>
          <cell r="H701" t="str">
            <v>SANITARIO COM VASO E CHUVEIRO PARA PESSOAL DE OBRA, COLETIVO DE 2 MODULOS, INCLUSIVE INSTALACAO E APARELHOS, REAPROVEITADO 2 VEZES</v>
          </cell>
          <cell r="I701" t="str">
            <v>UN</v>
          </cell>
          <cell r="J701">
            <v>2570.12</v>
          </cell>
          <cell r="K701" t="str">
            <v>INSUMO</v>
          </cell>
          <cell r="L701">
            <v>6141</v>
          </cell>
          <cell r="M701" t="str">
            <v>ENGATE OU RABICHO FLEXIVEL PLASTICO (PVC OU ABS) BRANCO 1/2" X 30CM</v>
          </cell>
          <cell r="N701" t="str">
            <v>UN</v>
          </cell>
          <cell r="O701">
            <v>1</v>
          </cell>
          <cell r="P701">
            <v>2.4500000000000002</v>
          </cell>
          <cell r="Q701">
            <v>2.4500000000000002</v>
          </cell>
          <cell r="AD701" t="str">
            <v>CANT</v>
          </cell>
          <cell r="AE701" t="str">
            <v>CANTEIRO DE OBRAS</v>
          </cell>
          <cell r="AF701">
            <v>1</v>
          </cell>
          <cell r="AG701" t="str">
            <v>CONSTRUCAO DO CANTEIRO</v>
          </cell>
          <cell r="AH701">
            <v>73752</v>
          </cell>
          <cell r="AI701" t="str">
            <v>SANITARIO C/VASO/CHUVEIRO PARA PESSOAL DE OBRA</v>
          </cell>
        </row>
        <row r="702">
          <cell r="G702" t="str">
            <v>73752/1</v>
          </cell>
          <cell r="H702" t="str">
            <v>SANITARIO COM VASO E CHUVEIRO PARA PESSOAL DE OBRA, COLETIVO DE 2 MODULOS, INCLUSIVE INSTALACAO E APARELHOS, REAPROVEITADO 2 VEZES</v>
          </cell>
          <cell r="I702" t="str">
            <v>UN</v>
          </cell>
          <cell r="J702">
            <v>2570.12</v>
          </cell>
          <cell r="K702" t="str">
            <v>INSUMO</v>
          </cell>
          <cell r="L702">
            <v>6149</v>
          </cell>
          <cell r="M702" t="str">
            <v>SIFAO PLASTICO P/ LAVATORIO/PIA TIPO COPO 1"</v>
          </cell>
          <cell r="N702" t="str">
            <v>UN</v>
          </cell>
          <cell r="O702">
            <v>4</v>
          </cell>
          <cell r="P702">
            <v>8.0299999999999994</v>
          </cell>
          <cell r="Q702">
            <v>32.15</v>
          </cell>
          <cell r="AD702" t="str">
            <v>CANT</v>
          </cell>
          <cell r="AE702" t="str">
            <v>CANTEIRO DE OBRAS</v>
          </cell>
          <cell r="AF702">
            <v>1</v>
          </cell>
          <cell r="AG702" t="str">
            <v>CONSTRUCAO DO CANTEIRO</v>
          </cell>
          <cell r="AH702">
            <v>73752</v>
          </cell>
          <cell r="AI702" t="str">
            <v>SANITARIO C/VASO/CHUVEIRO PARA PESSOAL DE OBRA</v>
          </cell>
        </row>
        <row r="703">
          <cell r="G703" t="str">
            <v>73752/1</v>
          </cell>
          <cell r="H703" t="str">
            <v>SANITARIO COM VASO E CHUVEIRO PARA PESSOAL DE OBRA, COLETIVO DE 2 MODULOS, INCLUSIVE INSTALACAO E APARELHOS, REAPROVEITADO 2 VEZES</v>
          </cell>
          <cell r="I703" t="str">
            <v>UN</v>
          </cell>
          <cell r="J703">
            <v>2570.12</v>
          </cell>
          <cell r="K703" t="str">
            <v>INSUMO</v>
          </cell>
          <cell r="L703">
            <v>7098</v>
          </cell>
          <cell r="M703" t="str">
            <v>TE PVC C/ROSCA 90G P/ AGUA FRIA PREDIAL 1/2"</v>
          </cell>
          <cell r="N703" t="str">
            <v>UN</v>
          </cell>
          <cell r="O703">
            <v>1.5</v>
          </cell>
          <cell r="P703">
            <v>1.6</v>
          </cell>
          <cell r="Q703">
            <v>2.4</v>
          </cell>
          <cell r="AD703" t="str">
            <v>CANT</v>
          </cell>
          <cell r="AE703" t="str">
            <v>CANTEIRO DE OBRAS</v>
          </cell>
          <cell r="AF703">
            <v>1</v>
          </cell>
          <cell r="AG703" t="str">
            <v>CONSTRUCAO DO CANTEIRO</v>
          </cell>
          <cell r="AH703">
            <v>73752</v>
          </cell>
          <cell r="AI703" t="str">
            <v>SANITARIO C/VASO/CHUVEIRO PARA PESSOAL DE OBRA</v>
          </cell>
        </row>
        <row r="704">
          <cell r="G704" t="str">
            <v>73752/1</v>
          </cell>
          <cell r="H704" t="str">
            <v>SANITARIO COM VASO E CHUVEIRO PARA PESSOAL DE OBRA, COLETIVO DE 2 MODULOS, INCLUSIVE INSTALACAO E APARELHOS, REAPROVEITADO 2 VEZES</v>
          </cell>
          <cell r="I704" t="str">
            <v>UN</v>
          </cell>
          <cell r="J704">
            <v>2570.12</v>
          </cell>
          <cell r="K704" t="str">
            <v>INSUMO</v>
          </cell>
          <cell r="L704">
            <v>7194</v>
          </cell>
          <cell r="M704" t="str">
            <v>TELHA FIBROCIMENTO ONDULADA 6MM - 2,44 X 1,10M</v>
          </cell>
          <cell r="N704" t="str">
            <v>M2</v>
          </cell>
          <cell r="O704">
            <v>6.25</v>
          </cell>
          <cell r="P704">
            <v>11.77</v>
          </cell>
          <cell r="Q704">
            <v>73.61</v>
          </cell>
          <cell r="AD704" t="str">
            <v>CANT</v>
          </cell>
          <cell r="AE704" t="str">
            <v>CANTEIRO DE OBRAS</v>
          </cell>
          <cell r="AF704">
            <v>1</v>
          </cell>
          <cell r="AG704" t="str">
            <v>CONSTRUCAO DO CANTEIRO</v>
          </cell>
          <cell r="AH704">
            <v>73752</v>
          </cell>
          <cell r="AI704" t="str">
            <v>SANITARIO C/VASO/CHUVEIRO PARA PESSOAL DE OBRA</v>
          </cell>
        </row>
        <row r="705">
          <cell r="G705" t="str">
            <v>73752/1</v>
          </cell>
          <cell r="H705" t="str">
            <v>SANITARIO COM VASO E CHUVEIRO PARA PESSOAL DE OBRA, COLETIVO DE 2 MODULOS, INCLUSIVE INSTALACAO E APARELHOS, REAPROVEITADO 2 VEZES</v>
          </cell>
          <cell r="I705" t="str">
            <v>UN</v>
          </cell>
          <cell r="J705">
            <v>2570.12</v>
          </cell>
          <cell r="K705" t="str">
            <v>INSUMO</v>
          </cell>
          <cell r="L705">
            <v>7608</v>
          </cell>
          <cell r="M705" t="str">
            <v>CHUVEIRO PLASTICO BRANCO SIMPLES</v>
          </cell>
          <cell r="N705" t="str">
            <v>UN</v>
          </cell>
          <cell r="O705">
            <v>1</v>
          </cell>
          <cell r="P705">
            <v>6.35</v>
          </cell>
          <cell r="Q705">
            <v>6.35</v>
          </cell>
          <cell r="AD705" t="str">
            <v>CANT</v>
          </cell>
          <cell r="AE705" t="str">
            <v>CANTEIRO DE OBRAS</v>
          </cell>
          <cell r="AF705">
            <v>1</v>
          </cell>
          <cell r="AG705" t="str">
            <v>CONSTRUCAO DO CANTEIRO</v>
          </cell>
          <cell r="AH705">
            <v>73752</v>
          </cell>
          <cell r="AI705" t="str">
            <v>SANITARIO C/VASO/CHUVEIRO PARA PESSOAL DE OBRA</v>
          </cell>
        </row>
        <row r="706">
          <cell r="G706" t="str">
            <v>73752/1</v>
          </cell>
          <cell r="H706" t="str">
            <v>SANITARIO COM VASO E CHUVEIRO PARA PESSOAL DE OBRA, COLETIVO DE 2 MODULOS, INCLUSIVE INSTALACAO E APARELHOS, REAPROVEITADO 2 VEZES</v>
          </cell>
          <cell r="I706" t="str">
            <v>UN</v>
          </cell>
          <cell r="J706">
            <v>2570.12</v>
          </cell>
          <cell r="K706" t="str">
            <v>INSUMO</v>
          </cell>
          <cell r="L706">
            <v>9836</v>
          </cell>
          <cell r="M706" t="str">
            <v>TUBO PVC  SERIE NORMAL - ESGOTO  PREDIAL DN 100MM - NBR 5688</v>
          </cell>
          <cell r="N706" t="str">
            <v>M</v>
          </cell>
          <cell r="O706">
            <v>1.5</v>
          </cell>
          <cell r="P706">
            <v>9.32</v>
          </cell>
          <cell r="Q706">
            <v>13.98</v>
          </cell>
          <cell r="AD706" t="str">
            <v>CANT</v>
          </cell>
          <cell r="AE706" t="str">
            <v>CANTEIRO DE OBRAS</v>
          </cell>
          <cell r="AF706">
            <v>1</v>
          </cell>
          <cell r="AG706" t="str">
            <v>CONSTRUCAO DO CANTEIRO</v>
          </cell>
          <cell r="AH706">
            <v>73752</v>
          </cell>
          <cell r="AI706" t="str">
            <v>SANITARIO C/VASO/CHUVEIRO PARA PESSOAL DE OBRA</v>
          </cell>
        </row>
        <row r="707">
          <cell r="G707" t="str">
            <v>73752/1</v>
          </cell>
          <cell r="H707" t="str">
            <v>SANITARIO COM VASO E CHUVEIRO PARA PESSOAL DE OBRA, COLETIVO DE 2 MODULOS, INCLUSIVE INSTALACAO E APARELHOS, REAPROVEITADO 2 VEZES</v>
          </cell>
          <cell r="I707" t="str">
            <v>UN</v>
          </cell>
          <cell r="J707">
            <v>2570.12</v>
          </cell>
          <cell r="K707" t="str">
            <v>INSUMO</v>
          </cell>
          <cell r="L707">
            <v>9837</v>
          </cell>
          <cell r="M707" t="str">
            <v>TUBO PVC SERIE NORMAL - ESGOTO PREDIAL DN 75MM - NBR 5688</v>
          </cell>
          <cell r="N707" t="str">
            <v>M</v>
          </cell>
          <cell r="O707">
            <v>1.5</v>
          </cell>
          <cell r="P707">
            <v>7.69</v>
          </cell>
          <cell r="Q707">
            <v>11.54</v>
          </cell>
          <cell r="AD707" t="str">
            <v>CANT</v>
          </cell>
          <cell r="AE707" t="str">
            <v>CANTEIRO DE OBRAS</v>
          </cell>
          <cell r="AF707">
            <v>1</v>
          </cell>
          <cell r="AG707" t="str">
            <v>CONSTRUCAO DO CANTEIRO</v>
          </cell>
          <cell r="AH707">
            <v>73752</v>
          </cell>
          <cell r="AI707" t="str">
            <v>SANITARIO C/VASO/CHUVEIRO PARA PESSOAL DE OBRA</v>
          </cell>
        </row>
        <row r="708">
          <cell r="G708" t="str">
            <v>73752/1</v>
          </cell>
          <cell r="H708" t="str">
            <v>SANITARIO COM VASO E CHUVEIRO PARA PESSOAL DE OBRA, COLETIVO DE 2 MODULOS, INCLUSIVE INSTALACAO E APARELHOS, REAPROVEITADO 2 VEZES</v>
          </cell>
          <cell r="I708" t="str">
            <v>UN</v>
          </cell>
          <cell r="J708">
            <v>2570.12</v>
          </cell>
          <cell r="K708" t="str">
            <v>INSUMO</v>
          </cell>
          <cell r="L708">
            <v>9856</v>
          </cell>
          <cell r="M708" t="str">
            <v>TUBO PVC ROSCAVEL EB-892 P/ AGUA FRIA PREDIAL 1/2"</v>
          </cell>
          <cell r="N708" t="str">
            <v>M</v>
          </cell>
          <cell r="O708">
            <v>4.5</v>
          </cell>
          <cell r="P708">
            <v>3.83</v>
          </cell>
          <cell r="Q708">
            <v>17.23</v>
          </cell>
          <cell r="AD708" t="str">
            <v>CANT</v>
          </cell>
          <cell r="AE708" t="str">
            <v>CANTEIRO DE OBRAS</v>
          </cell>
          <cell r="AF708">
            <v>1</v>
          </cell>
          <cell r="AG708" t="str">
            <v>CONSTRUCAO DO CANTEIRO</v>
          </cell>
          <cell r="AH708">
            <v>73752</v>
          </cell>
          <cell r="AI708" t="str">
            <v>SANITARIO C/VASO/CHUVEIRO PARA PESSOAL DE OBRA</v>
          </cell>
        </row>
        <row r="709">
          <cell r="G709" t="str">
            <v>73752/1</v>
          </cell>
          <cell r="H709" t="str">
            <v>SANITARIO COM VASO E CHUVEIRO PARA PESSOAL DE OBRA, COLETIVO DE 2 MODULOS, INCLUSIVE INSTALACAO E APARELHOS, REAPROVEITADO 2 VEZES</v>
          </cell>
          <cell r="I709" t="str">
            <v>UN</v>
          </cell>
          <cell r="J709">
            <v>2570.12</v>
          </cell>
          <cell r="K709" t="str">
            <v>INSUMO</v>
          </cell>
          <cell r="L709">
            <v>10420</v>
          </cell>
          <cell r="M709" t="str">
            <v>VASO SANITARIO SIFONADO LOUCA BRANCA - PADRAO POPULAR</v>
          </cell>
          <cell r="N709" t="str">
            <v>UN</v>
          </cell>
          <cell r="O709">
            <v>1</v>
          </cell>
          <cell r="P709">
            <v>89</v>
          </cell>
          <cell r="Q709">
            <v>89</v>
          </cell>
          <cell r="AD709" t="str">
            <v>CANT</v>
          </cell>
          <cell r="AE709" t="str">
            <v>CANTEIRO DE OBRAS</v>
          </cell>
          <cell r="AF709">
            <v>1</v>
          </cell>
          <cell r="AG709" t="str">
            <v>CONSTRUCAO DO CANTEIRO</v>
          </cell>
          <cell r="AH709">
            <v>73752</v>
          </cell>
          <cell r="AI709" t="str">
            <v>SANITARIO C/VASO/CHUVEIRO PARA PESSOAL DE OBRA</v>
          </cell>
        </row>
        <row r="710">
          <cell r="G710" t="str">
            <v>73752/1</v>
          </cell>
          <cell r="H710" t="str">
            <v>SANITARIO COM VASO E CHUVEIRO PARA PESSOAL DE OBRA, COLETIVO DE 2 MODULOS, INCLUSIVE INSTALACAO E APARELHOS, REAPROVEITADO 2 VEZES</v>
          </cell>
          <cell r="I710" t="str">
            <v>UN</v>
          </cell>
          <cell r="J710">
            <v>2570.12</v>
          </cell>
          <cell r="K710" t="str">
            <v>INSUMO</v>
          </cell>
          <cell r="L710">
            <v>11443</v>
          </cell>
          <cell r="M710" t="str">
            <v>DOBRADICA FERRO POLIDO OU GALV 3 X 3" E=2MM PINO SOLTO OU REVERSIVEL SEM ANEIS</v>
          </cell>
          <cell r="N710" t="str">
            <v>UN</v>
          </cell>
          <cell r="O710">
            <v>6</v>
          </cell>
          <cell r="P710">
            <v>4.75</v>
          </cell>
          <cell r="Q710">
            <v>28.55</v>
          </cell>
          <cell r="AD710" t="str">
            <v>CANT</v>
          </cell>
          <cell r="AE710" t="str">
            <v>CANTEIRO DE OBRAS</v>
          </cell>
          <cell r="AF710">
            <v>1</v>
          </cell>
          <cell r="AG710" t="str">
            <v>CONSTRUCAO DO CANTEIRO</v>
          </cell>
          <cell r="AH710">
            <v>73752</v>
          </cell>
          <cell r="AI710" t="str">
            <v>SANITARIO C/VASO/CHUVEIRO PARA PESSOAL DE OBRA</v>
          </cell>
        </row>
        <row r="711">
          <cell r="G711" t="str">
            <v>73752/1</v>
          </cell>
          <cell r="H711" t="str">
            <v>SANITARIO COM VASO E CHUVEIRO PARA PESSOAL DE OBRA, COLETIVO DE 2 MODULOS, INCLUSIVE INSTALACAO E APARELHOS, REAPROVEITADO 2 VEZES</v>
          </cell>
          <cell r="I711" t="str">
            <v>UN</v>
          </cell>
          <cell r="J711">
            <v>2570.12</v>
          </cell>
          <cell r="K711" t="str">
            <v>INSUMO</v>
          </cell>
          <cell r="L711">
            <v>11680</v>
          </cell>
          <cell r="M711" t="str">
            <v>BRACO OU HASTE C/CANOPLA PLASTICA 1/2" P/ CHUVEIRO SIMPLES</v>
          </cell>
          <cell r="N711" t="str">
            <v>UN</v>
          </cell>
          <cell r="O711">
            <v>1</v>
          </cell>
          <cell r="P711">
            <v>4.5600000000000005</v>
          </cell>
          <cell r="Q711">
            <v>4.5600000000000005</v>
          </cell>
          <cell r="AD711" t="str">
            <v>CANT</v>
          </cell>
          <cell r="AE711" t="str">
            <v>CANTEIRO DE OBRAS</v>
          </cell>
          <cell r="AF711">
            <v>1</v>
          </cell>
          <cell r="AG711" t="str">
            <v>CONSTRUCAO DO CANTEIRO</v>
          </cell>
          <cell r="AH711">
            <v>73752</v>
          </cell>
          <cell r="AI711" t="str">
            <v>SANITARIO C/VASO/CHUVEIRO PARA PESSOAL DE OBRA</v>
          </cell>
        </row>
        <row r="712">
          <cell r="G712" t="str">
            <v>73752/1</v>
          </cell>
          <cell r="H712" t="str">
            <v>SANITARIO COM VASO E CHUVEIRO PARA PESSOAL DE OBRA, COLETIVO DE 2 MODULOS, INCLUSIVE INSTALACAO E APARELHOS, REAPROVEITADO 2 VEZES</v>
          </cell>
          <cell r="I712" t="str">
            <v>UN</v>
          </cell>
          <cell r="J712">
            <v>2570.12</v>
          </cell>
          <cell r="K712" t="str">
            <v>INSUMO</v>
          </cell>
          <cell r="L712">
            <v>11714</v>
          </cell>
          <cell r="M712" t="str">
            <v>CAIXA SIFONADA PVC 150 X 185 X 75MM C/ GRELHA QUADRADA BRANCA</v>
          </cell>
          <cell r="N712" t="str">
            <v>UN</v>
          </cell>
          <cell r="O712">
            <v>1</v>
          </cell>
          <cell r="P712">
            <v>23.42</v>
          </cell>
          <cell r="Q712">
            <v>23.42</v>
          </cell>
          <cell r="AD712" t="str">
            <v>CANT</v>
          </cell>
          <cell r="AE712" t="str">
            <v>CANTEIRO DE OBRAS</v>
          </cell>
          <cell r="AF712">
            <v>1</v>
          </cell>
          <cell r="AG712" t="str">
            <v>CONSTRUCAO DO CANTEIRO</v>
          </cell>
          <cell r="AH712">
            <v>73752</v>
          </cell>
          <cell r="AI712" t="str">
            <v>SANITARIO C/VASO/CHUVEIRO PARA PESSOAL DE OBRA</v>
          </cell>
        </row>
        <row r="713">
          <cell r="G713" t="str">
            <v>73752/1</v>
          </cell>
          <cell r="H713" t="str">
            <v>SANITARIO COM VASO E CHUVEIRO PARA PESSOAL DE OBRA, COLETIVO DE 2 MODULOS, INCLUSIVE INSTALACAO E APARELHOS, REAPROVEITADO 2 VEZES</v>
          </cell>
          <cell r="I713" t="str">
            <v>UN</v>
          </cell>
          <cell r="J713">
            <v>2570.12</v>
          </cell>
          <cell r="K713" t="str">
            <v>INSUMO</v>
          </cell>
          <cell r="L713">
            <v>11891</v>
          </cell>
          <cell r="M713" t="str">
            <v>FIO/CORDAO COBRE ISOLADO PARALELO OU TORCIDO 2 X 2,5MM2, TIPO PLASTIFLEX PIRELLI OU EQUIV</v>
          </cell>
          <cell r="N713" t="str">
            <v>M</v>
          </cell>
          <cell r="O713">
            <v>6</v>
          </cell>
          <cell r="P713">
            <v>1.9300000000000002</v>
          </cell>
          <cell r="Q713">
            <v>11.63</v>
          </cell>
          <cell r="AD713" t="str">
            <v>CANT</v>
          </cell>
          <cell r="AE713" t="str">
            <v>CANTEIRO DE OBRAS</v>
          </cell>
          <cell r="AF713">
            <v>1</v>
          </cell>
          <cell r="AG713" t="str">
            <v>CONSTRUCAO DO CANTEIRO</v>
          </cell>
          <cell r="AH713">
            <v>73752</v>
          </cell>
          <cell r="AI713" t="str">
            <v>SANITARIO C/VASO/CHUVEIRO PARA PESSOAL DE OBRA</v>
          </cell>
        </row>
        <row r="714">
          <cell r="G714" t="str">
            <v>73752/1</v>
          </cell>
          <cell r="H714" t="str">
            <v>SANITARIO COM VASO E CHUVEIRO PARA PESSOAL DE OBRA, COLETIVO DE 2 MODULOS, INCLUSIVE INSTALACAO E APARELHOS, REAPROVEITADO 2 VEZES</v>
          </cell>
          <cell r="I714" t="str">
            <v>UN</v>
          </cell>
          <cell r="J714">
            <v>2570.12</v>
          </cell>
          <cell r="K714" t="str">
            <v>INSUMO</v>
          </cell>
          <cell r="L714">
            <v>12128</v>
          </cell>
          <cell r="M714" t="str">
            <v>INTERRUPTOR SOBREPOR 1 TECLA SIMPLES, TIPO SILENTOQUE PIAL OU EQUIV</v>
          </cell>
          <cell r="N714" t="str">
            <v>UN</v>
          </cell>
          <cell r="O714">
            <v>1</v>
          </cell>
          <cell r="P714">
            <v>4.09</v>
          </cell>
          <cell r="Q714">
            <v>4.09</v>
          </cell>
          <cell r="AD714" t="str">
            <v>CANT</v>
          </cell>
          <cell r="AE714" t="str">
            <v>CANTEIRO DE OBRAS</v>
          </cell>
          <cell r="AF714">
            <v>1</v>
          </cell>
          <cell r="AG714" t="str">
            <v>CONSTRUCAO DO CANTEIRO</v>
          </cell>
          <cell r="AH714">
            <v>73752</v>
          </cell>
          <cell r="AI714" t="str">
            <v>SANITARIO C/VASO/CHUVEIRO PARA PESSOAL DE OBRA</v>
          </cell>
        </row>
        <row r="715">
          <cell r="G715" t="str">
            <v>73752/1</v>
          </cell>
          <cell r="H715" t="str">
            <v>SANITARIO COM VASO E CHUVEIRO PARA PESSOAL DE OBRA, COLETIVO DE 2 MODULOS, INCLUSIVE INSTALACAO E APARELHOS, REAPROVEITADO 2 VEZES</v>
          </cell>
          <cell r="I715" t="str">
            <v>UN</v>
          </cell>
          <cell r="J715">
            <v>2570.12</v>
          </cell>
          <cell r="K715" t="str">
            <v>INSUMO</v>
          </cell>
          <cell r="L715">
            <v>12296</v>
          </cell>
          <cell r="M715" t="str">
            <v>BOCAL/SOQUETE/RECEPTACULO DE PORCELANA</v>
          </cell>
          <cell r="N715" t="str">
            <v>UN</v>
          </cell>
          <cell r="O715">
            <v>1</v>
          </cell>
          <cell r="P715">
            <v>1.43</v>
          </cell>
          <cell r="Q715">
            <v>1.43</v>
          </cell>
          <cell r="AD715" t="str">
            <v>CANT</v>
          </cell>
          <cell r="AE715" t="str">
            <v>CANTEIRO DE OBRAS</v>
          </cell>
          <cell r="AF715">
            <v>1</v>
          </cell>
          <cell r="AG715" t="str">
            <v>CONSTRUCAO DO CANTEIRO</v>
          </cell>
          <cell r="AH715">
            <v>73752</v>
          </cell>
          <cell r="AI715" t="str">
            <v>SANITARIO C/VASO/CHUVEIRO PARA PESSOAL DE OBRA</v>
          </cell>
        </row>
        <row r="716">
          <cell r="G716" t="str">
            <v>73752/1</v>
          </cell>
          <cell r="H716" t="str">
            <v>SANITARIO COM VASO E CHUVEIRO PARA PESSOAL DE OBRA, COLETIVO DE 2 MODULOS, INCLUSIVE INSTALACAO E APARELHOS, REAPROVEITADO 2 VEZES</v>
          </cell>
          <cell r="I716" t="str">
            <v>UN</v>
          </cell>
          <cell r="J716">
            <v>2570.12</v>
          </cell>
          <cell r="K716" t="str">
            <v>INSUMO</v>
          </cell>
          <cell r="L716">
            <v>12298</v>
          </cell>
          <cell r="M716" t="str">
            <v>GLOBO ESFERICO DE VIDRO LISO TAMANHO MEDIO</v>
          </cell>
          <cell r="N716" t="str">
            <v>UN</v>
          </cell>
          <cell r="O716">
            <v>1</v>
          </cell>
          <cell r="P716">
            <v>7.42</v>
          </cell>
          <cell r="Q716">
            <v>7.42</v>
          </cell>
          <cell r="AD716" t="str">
            <v>CANT</v>
          </cell>
          <cell r="AE716" t="str">
            <v>CANTEIRO DE OBRAS</v>
          </cell>
          <cell r="AF716">
            <v>1</v>
          </cell>
          <cell r="AG716" t="str">
            <v>CONSTRUCAO DO CANTEIRO</v>
          </cell>
          <cell r="AH716">
            <v>73752</v>
          </cell>
          <cell r="AI716" t="str">
            <v>SANITARIO C/VASO/CHUVEIRO PARA PESSOAL DE OBRA</v>
          </cell>
        </row>
        <row r="717">
          <cell r="G717" t="str">
            <v>73752/1</v>
          </cell>
          <cell r="H717" t="str">
            <v>SANITARIO COM VASO E CHUVEIRO PARA PESSOAL DE OBRA, COLETIVO DE 2 MODULOS, INCLUSIVE INSTALACAO E APARELHOS, REAPROVEITADO 2 VEZES</v>
          </cell>
          <cell r="I717" t="str">
            <v>UN</v>
          </cell>
          <cell r="J717">
            <v>2570.12</v>
          </cell>
          <cell r="K717" t="str">
            <v>INSUMO</v>
          </cell>
          <cell r="L717">
            <v>12530</v>
          </cell>
          <cell r="M717" t="str">
            <v>ANEL OU ADUELA CONCRETO ARMADO D = 0,60M, H = 0,30M</v>
          </cell>
          <cell r="N717" t="str">
            <v>UN</v>
          </cell>
          <cell r="O717">
            <v>0.5</v>
          </cell>
          <cell r="P717">
            <v>33.42</v>
          </cell>
          <cell r="Q717">
            <v>16.71</v>
          </cell>
          <cell r="AD717" t="str">
            <v>CANT</v>
          </cell>
          <cell r="AE717" t="str">
            <v>CANTEIRO DE OBRAS</v>
          </cell>
          <cell r="AF717">
            <v>1</v>
          </cell>
          <cell r="AG717" t="str">
            <v>CONSTRUCAO DO CANTEIRO</v>
          </cell>
          <cell r="AH717">
            <v>73752</v>
          </cell>
          <cell r="AI717" t="str">
            <v>SANITARIO C/VASO/CHUVEIRO PARA PESSOAL DE OBRA</v>
          </cell>
        </row>
        <row r="718">
          <cell r="G718" t="str">
            <v>73752/1</v>
          </cell>
          <cell r="H718" t="str">
            <v>SANITARIO COM VASO E CHUVEIRO PARA PESSOAL DE OBRA, COLETIVO DE 2 MODULOS, INCLUSIVE INSTALACAO E APARELHOS, REAPROVEITADO 2 VEZES</v>
          </cell>
          <cell r="I718" t="str">
            <v>UN</v>
          </cell>
          <cell r="J718">
            <v>2570.12</v>
          </cell>
          <cell r="K718" t="str">
            <v>INSUMO</v>
          </cell>
          <cell r="L718">
            <v>13114</v>
          </cell>
          <cell r="M718" t="str">
            <v>ANEL OU ADUELA CONCRETO ARMADO D = 0,60M, H = 0,15M</v>
          </cell>
          <cell r="N718" t="str">
            <v>UN</v>
          </cell>
          <cell r="O718">
            <v>0.5</v>
          </cell>
          <cell r="P718">
            <v>15.2</v>
          </cell>
          <cell r="Q718">
            <v>7.6</v>
          </cell>
          <cell r="AD718" t="str">
            <v>CANT</v>
          </cell>
          <cell r="AE718" t="str">
            <v>CANTEIRO DE OBRAS</v>
          </cell>
          <cell r="AF718">
            <v>1</v>
          </cell>
          <cell r="AG718" t="str">
            <v>CONSTRUCAO DO CANTEIRO</v>
          </cell>
          <cell r="AH718">
            <v>73752</v>
          </cell>
          <cell r="AI718" t="str">
            <v>SANITARIO C/VASO/CHUVEIRO PARA PESSOAL DE OBRA</v>
          </cell>
        </row>
        <row r="719">
          <cell r="G719" t="str">
            <v>73752/1</v>
          </cell>
          <cell r="H719" t="str">
            <v>SANITARIO COM VASO E CHUVEIRO PARA PESSOAL DE OBRA, COLETIVO DE 2 MODULOS, INCLUSIVE INSTALACAO E APARELHOS, REAPROVEITADO 2 VEZES</v>
          </cell>
          <cell r="I719" t="str">
            <v>UN</v>
          </cell>
          <cell r="J719">
            <v>2570.12</v>
          </cell>
          <cell r="K719" t="str">
            <v>INSUMO</v>
          </cell>
          <cell r="L719">
            <v>13255</v>
          </cell>
          <cell r="M719" t="str">
            <v>TAMPA CONCRETO P/PV E/OU CX. INSPECAO 60 X 60 X 8CM</v>
          </cell>
          <cell r="N719" t="str">
            <v>UN</v>
          </cell>
          <cell r="O719">
            <v>0.25</v>
          </cell>
          <cell r="P719">
            <v>41.42</v>
          </cell>
          <cell r="Q719">
            <v>10.35</v>
          </cell>
          <cell r="AD719" t="str">
            <v>CANT</v>
          </cell>
          <cell r="AE719" t="str">
            <v>CANTEIRO DE OBRAS</v>
          </cell>
          <cell r="AF719">
            <v>1</v>
          </cell>
          <cell r="AG719" t="str">
            <v>CONSTRUCAO DO CANTEIRO</v>
          </cell>
          <cell r="AH719">
            <v>73752</v>
          </cell>
          <cell r="AI719" t="str">
            <v>SANITARIO C/VASO/CHUVEIRO PARA PESSOAL DE OBRA</v>
          </cell>
        </row>
        <row r="720">
          <cell r="G720" t="str">
            <v>73752/1</v>
          </cell>
          <cell r="H720" t="str">
            <v>SANITARIO COM VASO E CHUVEIRO PARA PESSOAL DE OBRA, COLETIVO DE 2 MODULOS, INCLUSIVE INSTALACAO E APARELHOS, REAPROVEITADO 2 VEZES</v>
          </cell>
          <cell r="I720" t="str">
            <v>UN</v>
          </cell>
          <cell r="J720">
            <v>2570.12</v>
          </cell>
          <cell r="K720" t="str">
            <v>INSUMO</v>
          </cell>
          <cell r="L720">
            <v>21127</v>
          </cell>
          <cell r="M720" t="str">
            <v>FITA ISOLANTE ADESIVA ANTI-CHAMA EM ROLOS 19MM X 5M</v>
          </cell>
          <cell r="N720" t="str">
            <v>UN</v>
          </cell>
          <cell r="O720">
            <v>0.32</v>
          </cell>
          <cell r="P720">
            <v>0.81</v>
          </cell>
          <cell r="Q720">
            <v>0.25</v>
          </cell>
          <cell r="AD720" t="str">
            <v>CANT</v>
          </cell>
          <cell r="AE720" t="str">
            <v>CANTEIRO DE OBRAS</v>
          </cell>
          <cell r="AF720">
            <v>1</v>
          </cell>
          <cell r="AG720" t="str">
            <v>CONSTRUCAO DO CANTEIRO</v>
          </cell>
          <cell r="AH720">
            <v>73752</v>
          </cell>
          <cell r="AI720" t="str">
            <v>SANITARIO C/VASO/CHUVEIRO PARA PESSOAL DE OBRA</v>
          </cell>
        </row>
        <row r="721">
          <cell r="G721" t="str">
            <v>73803/1</v>
          </cell>
          <cell r="H721" t="str">
            <v>GALPAO ABERTO PARA OFICINA E DEPOSITO DE CANTEIRO DE OBRAS, EM MADEIRA DE LEI</v>
          </cell>
          <cell r="I721" t="str">
            <v>M2</v>
          </cell>
          <cell r="J721">
            <v>153.41</v>
          </cell>
          <cell r="R721">
            <v>102.61</v>
          </cell>
          <cell r="S721">
            <v>66.89</v>
          </cell>
          <cell r="T721">
            <v>50.79</v>
          </cell>
          <cell r="U721">
            <v>33.1</v>
          </cell>
          <cell r="V721">
            <v>0</v>
          </cell>
          <cell r="W721">
            <v>0</v>
          </cell>
          <cell r="X721">
            <v>0</v>
          </cell>
          <cell r="Y721">
            <v>0</v>
          </cell>
          <cell r="Z721">
            <v>0</v>
          </cell>
          <cell r="AA721">
            <v>0</v>
          </cell>
          <cell r="AB721" t="str">
            <v>CAIXA REFERENCIAL</v>
          </cell>
          <cell r="AD721" t="str">
            <v>CANT</v>
          </cell>
          <cell r="AE721" t="str">
            <v>CANTEIRO DE OBRAS</v>
          </cell>
          <cell r="AF721">
            <v>1</v>
          </cell>
          <cell r="AG721" t="str">
            <v>CONSTRUCAO DO CANTEIRO</v>
          </cell>
          <cell r="AH721">
            <v>73803</v>
          </cell>
          <cell r="AI721" t="str">
            <v>GALPAO P/OFICINA/DEPOSITO CANTEIRO OBRA(MAD LEI)</v>
          </cell>
        </row>
        <row r="722">
          <cell r="G722" t="str">
            <v>73803/1</v>
          </cell>
          <cell r="H722" t="str">
            <v>GALPAO ABERTO PARA OFICINA E DEPOSITO DE CANTEIRO DE OBRAS, EM MADEIRA DE LEI</v>
          </cell>
          <cell r="I722" t="str">
            <v>M2</v>
          </cell>
          <cell r="J722">
            <v>153.41</v>
          </cell>
          <cell r="K722" t="str">
            <v>INSUMO</v>
          </cell>
          <cell r="L722">
            <v>367</v>
          </cell>
          <cell r="M722" t="str">
            <v>AREIA GROSSA - POSTO JAZIDA / FORNECEDOR (SEM FRETE)</v>
          </cell>
          <cell r="N722" t="str">
            <v>M3</v>
          </cell>
          <cell r="O722">
            <v>1.7999999999999999E-2</v>
          </cell>
          <cell r="P722">
            <v>77.150000000000006</v>
          </cell>
          <cell r="Q722">
            <v>1.38</v>
          </cell>
          <cell r="AD722" t="str">
            <v>CANT</v>
          </cell>
          <cell r="AE722" t="str">
            <v>CANTEIRO DE OBRAS</v>
          </cell>
          <cell r="AF722">
            <v>1</v>
          </cell>
          <cell r="AG722" t="str">
            <v>CONSTRUCAO DO CANTEIRO</v>
          </cell>
          <cell r="AH722">
            <v>73803</v>
          </cell>
          <cell r="AI722" t="str">
            <v>GALPAO P/OFICINA/DEPOSITO CANTEIRO OBRA(MAD LEI)</v>
          </cell>
        </row>
        <row r="723">
          <cell r="G723" t="str">
            <v>73803/1</v>
          </cell>
          <cell r="H723" t="str">
            <v>GALPAO ABERTO PARA OFICINA E DEPOSITO DE CANTEIRO DE OBRAS, EM MADEIRA DE LEI</v>
          </cell>
          <cell r="I723" t="str">
            <v>M2</v>
          </cell>
          <cell r="J723">
            <v>153.41</v>
          </cell>
          <cell r="K723" t="str">
            <v>INSUMO</v>
          </cell>
          <cell r="L723">
            <v>1213</v>
          </cell>
          <cell r="M723" t="str">
            <v>CARPINTEIRO DE FORMAS</v>
          </cell>
          <cell r="N723" t="str">
            <v>H</v>
          </cell>
          <cell r="O723">
            <v>3.2</v>
          </cell>
          <cell r="P723">
            <v>11.39</v>
          </cell>
          <cell r="Q723">
            <v>36.450000000000003</v>
          </cell>
          <cell r="AD723" t="str">
            <v>CANT</v>
          </cell>
          <cell r="AE723" t="str">
            <v>CANTEIRO DE OBRAS</v>
          </cell>
          <cell r="AF723">
            <v>1</v>
          </cell>
          <cell r="AG723" t="str">
            <v>CONSTRUCAO DO CANTEIRO</v>
          </cell>
          <cell r="AH723">
            <v>73803</v>
          </cell>
          <cell r="AI723" t="str">
            <v>GALPAO P/OFICINA/DEPOSITO CANTEIRO OBRA(MAD LEI)</v>
          </cell>
        </row>
        <row r="724">
          <cell r="G724" t="str">
            <v>73803/1</v>
          </cell>
          <cell r="H724" t="str">
            <v>GALPAO ABERTO PARA OFICINA E DEPOSITO DE CANTEIRO DE OBRAS, EM MADEIRA DE LEI</v>
          </cell>
          <cell r="I724" t="str">
            <v>M2</v>
          </cell>
          <cell r="J724">
            <v>153.41</v>
          </cell>
          <cell r="K724" t="str">
            <v>INSUMO</v>
          </cell>
          <cell r="L724">
            <v>1379</v>
          </cell>
          <cell r="M724" t="str">
            <v>CIMENTO PORTLAND COMPOSTO CP II- 32</v>
          </cell>
          <cell r="N724" t="str">
            <v>KG</v>
          </cell>
          <cell r="O724">
            <v>6.8</v>
          </cell>
          <cell r="P724">
            <v>0.44</v>
          </cell>
          <cell r="Q724">
            <v>3.02</v>
          </cell>
          <cell r="AD724" t="str">
            <v>CANT</v>
          </cell>
          <cell r="AE724" t="str">
            <v>CANTEIRO DE OBRAS</v>
          </cell>
          <cell r="AF724">
            <v>1</v>
          </cell>
          <cell r="AG724" t="str">
            <v>CONSTRUCAO DO CANTEIRO</v>
          </cell>
          <cell r="AH724">
            <v>73803</v>
          </cell>
          <cell r="AI724" t="str">
            <v>GALPAO P/OFICINA/DEPOSITO CANTEIRO OBRA(MAD LEI)</v>
          </cell>
        </row>
        <row r="725">
          <cell r="G725" t="str">
            <v>73803/1</v>
          </cell>
          <cell r="H725" t="str">
            <v>GALPAO ABERTO PARA OFICINA E DEPOSITO DE CANTEIRO DE OBRAS, EM MADEIRA DE LEI</v>
          </cell>
          <cell r="I725" t="str">
            <v>M2</v>
          </cell>
          <cell r="J725">
            <v>153.41</v>
          </cell>
          <cell r="K725" t="str">
            <v>INSUMO</v>
          </cell>
          <cell r="L725">
            <v>1607</v>
          </cell>
          <cell r="M725" t="str">
            <v>CONJUNTO ARRUELAS DE VEDACAO 5/16" P/ TELHA FIBROCIMENTO (UMA ARRUELA METALICA E UMA ARRULA PVC - CONICAS)</v>
          </cell>
          <cell r="N725" t="str">
            <v>CJ</v>
          </cell>
          <cell r="O725">
            <v>1.9</v>
          </cell>
          <cell r="P725">
            <v>0.1</v>
          </cell>
          <cell r="Q725">
            <v>0.19</v>
          </cell>
          <cell r="AD725" t="str">
            <v>CANT</v>
          </cell>
          <cell r="AE725" t="str">
            <v>CANTEIRO DE OBRAS</v>
          </cell>
          <cell r="AF725">
            <v>1</v>
          </cell>
          <cell r="AG725" t="str">
            <v>CONSTRUCAO DO CANTEIRO</v>
          </cell>
          <cell r="AH725">
            <v>73803</v>
          </cell>
          <cell r="AI725" t="str">
            <v>GALPAO P/OFICINA/DEPOSITO CANTEIRO OBRA(MAD LEI)</v>
          </cell>
        </row>
        <row r="726">
          <cell r="G726" t="str">
            <v>73803/1</v>
          </cell>
          <cell r="H726" t="str">
            <v>GALPAO ABERTO PARA OFICINA E DEPOSITO DE CANTEIRO DE OBRAS, EM MADEIRA DE LEI</v>
          </cell>
          <cell r="I726" t="str">
            <v>M2</v>
          </cell>
          <cell r="J726">
            <v>153.41</v>
          </cell>
          <cell r="K726" t="str">
            <v>INSUMO</v>
          </cell>
          <cell r="L726">
            <v>4491</v>
          </cell>
          <cell r="M726" t="str">
            <v>PECA DE MADEIRA NATIVA / REGIONAL 7,5 X 7,5CM (3X3) NAO APARELHADA (P/FORMA)</v>
          </cell>
          <cell r="N726" t="str">
            <v>M</v>
          </cell>
          <cell r="O726">
            <v>4</v>
          </cell>
          <cell r="P726">
            <v>6.2</v>
          </cell>
          <cell r="Q726">
            <v>24.8</v>
          </cell>
          <cell r="AD726" t="str">
            <v>CANT</v>
          </cell>
          <cell r="AE726" t="str">
            <v>CANTEIRO DE OBRAS</v>
          </cell>
          <cell r="AF726">
            <v>1</v>
          </cell>
          <cell r="AG726" t="str">
            <v>CONSTRUCAO DO CANTEIRO</v>
          </cell>
          <cell r="AH726">
            <v>73803</v>
          </cell>
          <cell r="AI726" t="str">
            <v>GALPAO P/OFICINA/DEPOSITO CANTEIRO OBRA(MAD LEI)</v>
          </cell>
        </row>
        <row r="727">
          <cell r="G727" t="str">
            <v>73803/1</v>
          </cell>
          <cell r="H727" t="str">
            <v>GALPAO ABERTO PARA OFICINA E DEPOSITO DE CANTEIRO DE OBRAS, EM MADEIRA DE LEI</v>
          </cell>
          <cell r="I727" t="str">
            <v>M2</v>
          </cell>
          <cell r="J727">
            <v>153.41</v>
          </cell>
          <cell r="K727" t="str">
            <v>INSUMO</v>
          </cell>
          <cell r="L727">
            <v>4750</v>
          </cell>
          <cell r="M727" t="str">
            <v>PEDREIRO</v>
          </cell>
          <cell r="N727" t="str">
            <v>H</v>
          </cell>
          <cell r="O727">
            <v>1.1000000000000001</v>
          </cell>
          <cell r="P727">
            <v>11.39</v>
          </cell>
          <cell r="Q727">
            <v>12.53</v>
          </cell>
          <cell r="AD727" t="str">
            <v>CANT</v>
          </cell>
          <cell r="AE727" t="str">
            <v>CANTEIRO DE OBRAS</v>
          </cell>
          <cell r="AF727">
            <v>1</v>
          </cell>
          <cell r="AG727" t="str">
            <v>CONSTRUCAO DO CANTEIRO</v>
          </cell>
          <cell r="AH727">
            <v>73803</v>
          </cell>
          <cell r="AI727" t="str">
            <v>GALPAO P/OFICINA/DEPOSITO CANTEIRO OBRA(MAD LEI)</v>
          </cell>
        </row>
        <row r="728">
          <cell r="G728" t="str">
            <v>73803/1</v>
          </cell>
          <cell r="H728" t="str">
            <v>GALPAO ABERTO PARA OFICINA E DEPOSITO DE CANTEIRO DE OBRAS, EM MADEIRA DE LEI</v>
          </cell>
          <cell r="I728" t="str">
            <v>M2</v>
          </cell>
          <cell r="J728">
            <v>153.41</v>
          </cell>
          <cell r="K728" t="str">
            <v>INSUMO</v>
          </cell>
          <cell r="L728">
            <v>5075</v>
          </cell>
          <cell r="M728" t="str">
            <v>PREGO POLIDO COM CABECA 18 X 30</v>
          </cell>
          <cell r="N728" t="str">
            <v>KG</v>
          </cell>
          <cell r="O728">
            <v>8.4999999999999992E-2</v>
          </cell>
          <cell r="P728">
            <v>6.32</v>
          </cell>
          <cell r="Q728">
            <v>0.53</v>
          </cell>
          <cell r="AD728" t="str">
            <v>CANT</v>
          </cell>
          <cell r="AE728" t="str">
            <v>CANTEIRO DE OBRAS</v>
          </cell>
          <cell r="AF728">
            <v>1</v>
          </cell>
          <cell r="AG728" t="str">
            <v>CONSTRUCAO DO CANTEIRO</v>
          </cell>
          <cell r="AH728">
            <v>73803</v>
          </cell>
          <cell r="AI728" t="str">
            <v>GALPAO P/OFICINA/DEPOSITO CANTEIRO OBRA(MAD LEI)</v>
          </cell>
        </row>
        <row r="729">
          <cell r="G729" t="str">
            <v>73803/1</v>
          </cell>
          <cell r="H729" t="str">
            <v>GALPAO ABERTO PARA OFICINA E DEPOSITO DE CANTEIRO DE OBRAS, EM MADEIRA DE LEI</v>
          </cell>
          <cell r="I729" t="str">
            <v>M2</v>
          </cell>
          <cell r="J729">
            <v>153.41</v>
          </cell>
          <cell r="K729" t="str">
            <v>INSUMO</v>
          </cell>
          <cell r="L729">
            <v>6111</v>
          </cell>
          <cell r="M729" t="str">
            <v>SERVENTE</v>
          </cell>
          <cell r="N729" t="str">
            <v>H</v>
          </cell>
          <cell r="O729">
            <v>7.2</v>
          </cell>
          <cell r="P729">
            <v>7.44</v>
          </cell>
          <cell r="Q729">
            <v>53.62</v>
          </cell>
          <cell r="AD729" t="str">
            <v>CANT</v>
          </cell>
          <cell r="AE729" t="str">
            <v>CANTEIRO DE OBRAS</v>
          </cell>
          <cell r="AF729">
            <v>1</v>
          </cell>
          <cell r="AG729" t="str">
            <v>CONSTRUCAO DO CANTEIRO</v>
          </cell>
          <cell r="AH729">
            <v>73803</v>
          </cell>
          <cell r="AI729" t="str">
            <v>GALPAO P/OFICINA/DEPOSITO CANTEIRO OBRA(MAD LEI)</v>
          </cell>
        </row>
        <row r="730">
          <cell r="G730" t="str">
            <v>73803/1</v>
          </cell>
          <cell r="H730" t="str">
            <v>GALPAO ABERTO PARA OFICINA E DEPOSITO DE CANTEIRO DE OBRAS, EM MADEIRA DE LEI</v>
          </cell>
          <cell r="I730" t="str">
            <v>M2</v>
          </cell>
          <cell r="J730">
            <v>153.41</v>
          </cell>
          <cell r="K730" t="str">
            <v>INSUMO</v>
          </cell>
          <cell r="L730">
            <v>7194</v>
          </cell>
          <cell r="M730" t="str">
            <v>TELHA FIBROCIMENTO ONDULADA 6MM - 2,44 X 1,10M</v>
          </cell>
          <cell r="N730" t="str">
            <v>M2</v>
          </cell>
          <cell r="O730">
            <v>1.77</v>
          </cell>
          <cell r="P730">
            <v>11.77</v>
          </cell>
          <cell r="Q730">
            <v>20.84</v>
          </cell>
          <cell r="AD730" t="str">
            <v>CANT</v>
          </cell>
          <cell r="AE730" t="str">
            <v>CANTEIRO DE OBRAS</v>
          </cell>
          <cell r="AF730">
            <v>1</v>
          </cell>
          <cell r="AG730" t="str">
            <v>CONSTRUCAO DO CANTEIRO</v>
          </cell>
          <cell r="AH730">
            <v>73803</v>
          </cell>
          <cell r="AI730" t="str">
            <v>GALPAO P/OFICINA/DEPOSITO CANTEIRO OBRA(MAD LEI)</v>
          </cell>
        </row>
        <row r="731">
          <cell r="G731" t="str">
            <v>73805/1</v>
          </cell>
          <cell r="H731" t="str">
            <v>BARRACAO DE OBRA PARA ALOJAMENTO/ESCRITORIO, PISO EM PINHO 3A, PAREDES EM COMPENSADO 10MM, COBERTURA EM TELHA AMIANTO 6MM, INCLUSO INSTALACOES ELETRICAS E ESQUADRIAS</v>
          </cell>
          <cell r="I731" t="str">
            <v>M2</v>
          </cell>
          <cell r="J731">
            <v>198.11</v>
          </cell>
          <cell r="R731">
            <v>131.82</v>
          </cell>
          <cell r="S731">
            <v>66.540000000000006</v>
          </cell>
          <cell r="T731">
            <v>66.27</v>
          </cell>
          <cell r="U731">
            <v>33.450000000000003</v>
          </cell>
          <cell r="V731">
            <v>0.01</v>
          </cell>
          <cell r="W731">
            <v>0</v>
          </cell>
          <cell r="X731">
            <v>0</v>
          </cell>
          <cell r="Y731">
            <v>0</v>
          </cell>
          <cell r="Z731">
            <v>0</v>
          </cell>
          <cell r="AA731">
            <v>0</v>
          </cell>
          <cell r="AB731" t="str">
            <v>CAIXA REFERENCIAL</v>
          </cell>
          <cell r="AD731" t="str">
            <v>CANT</v>
          </cell>
          <cell r="AE731" t="str">
            <v>CANTEIRO DE OBRAS</v>
          </cell>
          <cell r="AF731">
            <v>1</v>
          </cell>
          <cell r="AG731" t="str">
            <v>CONSTRUCAO DO CANTEIRO</v>
          </cell>
          <cell r="AH731">
            <v>73805</v>
          </cell>
          <cell r="AI731" t="str">
            <v>BARRACOES DE OBRA</v>
          </cell>
        </row>
        <row r="732">
          <cell r="G732" t="str">
            <v>73805/1</v>
          </cell>
          <cell r="H732" t="str">
            <v>BARRACAO DE OBRA PARA ALOJAMENTO/ESCRITORIO, PISO EM PINHO 3A, PAREDES EM COMPENSADO 10MM, COBERTURA EM TELHA AMIANTO 6MM, INCLUSO INSTALACOES ELETRICAS E ESQUADRIAS</v>
          </cell>
          <cell r="I732" t="str">
            <v>M2</v>
          </cell>
          <cell r="J732">
            <v>198.11</v>
          </cell>
          <cell r="K732" t="str">
            <v>COMPOSICAO</v>
          </cell>
          <cell r="L732">
            <v>6045</v>
          </cell>
          <cell r="M732" t="str">
            <v>CONCRETO FCK=15MPA, PREPARO COM BETONEIRA, SEM LANCAMENTO</v>
          </cell>
          <cell r="N732" t="str">
            <v>M3</v>
          </cell>
          <cell r="O732">
            <v>1.4999999999999999E-2</v>
          </cell>
          <cell r="P732">
            <v>293.7</v>
          </cell>
          <cell r="Q732">
            <v>4.4000000000000004</v>
          </cell>
          <cell r="AD732" t="str">
            <v>CANT</v>
          </cell>
          <cell r="AE732" t="str">
            <v>CANTEIRO DE OBRAS</v>
          </cell>
          <cell r="AF732">
            <v>1</v>
          </cell>
          <cell r="AG732" t="str">
            <v>CONSTRUCAO DO CANTEIRO</v>
          </cell>
          <cell r="AH732">
            <v>73805</v>
          </cell>
          <cell r="AI732" t="str">
            <v>BARRACOES DE OBRA</v>
          </cell>
        </row>
        <row r="733">
          <cell r="G733" t="str">
            <v>73805/1</v>
          </cell>
          <cell r="H733" t="str">
            <v>BARRACAO DE OBRA PARA ALOJAMENTO/ESCRITORIO, PISO EM PINHO 3A, PAREDES EM COMPENSADO 10MM, COBERTURA EM TELHA AMIANTO 6MM, INCLUSO INSTALACOES ELETRICAS E ESQUADRIAS</v>
          </cell>
          <cell r="I733" t="str">
            <v>M2</v>
          </cell>
          <cell r="J733">
            <v>198.11</v>
          </cell>
          <cell r="K733" t="str">
            <v>COMPOSICAO</v>
          </cell>
          <cell r="L733">
            <v>73372</v>
          </cell>
          <cell r="M733" t="str">
            <v>PINHO DE TERCEIRA 1" X 12" E 1" X 9"</v>
          </cell>
          <cell r="N733" t="str">
            <v>M2</v>
          </cell>
          <cell r="O733">
            <v>1.02</v>
          </cell>
          <cell r="P733">
            <v>34.229999999999997</v>
          </cell>
          <cell r="Q733">
            <v>34.909999999999997</v>
          </cell>
          <cell r="AD733" t="str">
            <v>CANT</v>
          </cell>
          <cell r="AE733" t="str">
            <v>CANTEIRO DE OBRAS</v>
          </cell>
          <cell r="AF733">
            <v>1</v>
          </cell>
          <cell r="AG733" t="str">
            <v>CONSTRUCAO DO CANTEIRO</v>
          </cell>
          <cell r="AH733">
            <v>73805</v>
          </cell>
          <cell r="AI733" t="str">
            <v>BARRACOES DE OBRA</v>
          </cell>
        </row>
        <row r="734">
          <cell r="G734" t="str">
            <v>73805/1</v>
          </cell>
          <cell r="H734" t="str">
            <v>BARRACAO DE OBRA PARA ALOJAMENTO/ESCRITORIO, PISO EM PINHO 3A, PAREDES EM COMPENSADO 10MM, COBERTURA EM TELHA AMIANTO 6MM, INCLUSO INSTALACOES ELETRICAS E ESQUADRIAS</v>
          </cell>
          <cell r="I734" t="str">
            <v>M2</v>
          </cell>
          <cell r="J734">
            <v>198.11</v>
          </cell>
          <cell r="K734" t="str">
            <v>COMPOSICAO</v>
          </cell>
          <cell r="L734" t="str">
            <v>74157/003</v>
          </cell>
          <cell r="M734" t="str">
            <v>LANCAMENTO/APLICACAO MANUAL DE CONCRETO EM ESTRUTURAS</v>
          </cell>
          <cell r="N734" t="str">
            <v>M3</v>
          </cell>
          <cell r="O734">
            <v>1.4999999999999999E-2</v>
          </cell>
          <cell r="P734">
            <v>116.74</v>
          </cell>
          <cell r="Q734">
            <v>1.75</v>
          </cell>
          <cell r="AD734" t="str">
            <v>CANT</v>
          </cell>
          <cell r="AE734" t="str">
            <v>CANTEIRO DE OBRAS</v>
          </cell>
          <cell r="AF734">
            <v>1</v>
          </cell>
          <cell r="AG734" t="str">
            <v>CONSTRUCAO DO CANTEIRO</v>
          </cell>
          <cell r="AH734">
            <v>73805</v>
          </cell>
          <cell r="AI734" t="str">
            <v>BARRACOES DE OBRA</v>
          </cell>
        </row>
        <row r="735">
          <cell r="G735" t="str">
            <v>73805/1</v>
          </cell>
          <cell r="H735" t="str">
            <v>BARRACAO DE OBRA PARA ALOJAMENTO/ESCRITORIO, PISO EM PINHO 3A, PAREDES EM COMPENSADO 10MM, COBERTURA EM TELHA AMIANTO 6MM, INCLUSO INSTALACOES ELETRICAS E ESQUADRIAS</v>
          </cell>
          <cell r="I735" t="str">
            <v>M2</v>
          </cell>
          <cell r="J735">
            <v>198.11</v>
          </cell>
          <cell r="K735" t="str">
            <v>INSUMO</v>
          </cell>
          <cell r="L735">
            <v>252</v>
          </cell>
          <cell r="M735" t="str">
            <v>AUXILIAR DE SERRALHEIRO</v>
          </cell>
          <cell r="N735" t="str">
            <v>H</v>
          </cell>
          <cell r="O735">
            <v>6.9999999999999993E-2</v>
          </cell>
          <cell r="P735">
            <v>8.57</v>
          </cell>
          <cell r="Q735">
            <v>0.6</v>
          </cell>
          <cell r="AD735" t="str">
            <v>CANT</v>
          </cell>
          <cell r="AE735" t="str">
            <v>CANTEIRO DE OBRAS</v>
          </cell>
          <cell r="AF735">
            <v>1</v>
          </cell>
          <cell r="AG735" t="str">
            <v>CONSTRUCAO DO CANTEIRO</v>
          </cell>
          <cell r="AH735">
            <v>73805</v>
          </cell>
          <cell r="AI735" t="str">
            <v>BARRACOES DE OBRA</v>
          </cell>
        </row>
        <row r="736">
          <cell r="G736" t="str">
            <v>73805/1</v>
          </cell>
          <cell r="H736" t="str">
            <v>BARRACAO DE OBRA PARA ALOJAMENTO/ESCRITORIO, PISO EM PINHO 3A, PAREDES EM COMPENSADO 10MM, COBERTURA EM TELHA AMIANTO 6MM, INCLUSO INSTALACOES ELETRICAS E ESQUADRIAS</v>
          </cell>
          <cell r="I736" t="str">
            <v>M2</v>
          </cell>
          <cell r="J736">
            <v>198.11</v>
          </cell>
          <cell r="K736" t="str">
            <v>INSUMO</v>
          </cell>
          <cell r="L736">
            <v>1214</v>
          </cell>
          <cell r="M736" t="str">
            <v>CARPINTEIRO DE ESQUADRIA</v>
          </cell>
          <cell r="N736" t="str">
            <v>H</v>
          </cell>
          <cell r="O736">
            <v>6.34</v>
          </cell>
          <cell r="P736">
            <v>11.39</v>
          </cell>
          <cell r="Q736">
            <v>72.23</v>
          </cell>
          <cell r="AD736" t="str">
            <v>CANT</v>
          </cell>
          <cell r="AE736" t="str">
            <v>CANTEIRO DE OBRAS</v>
          </cell>
          <cell r="AF736">
            <v>1</v>
          </cell>
          <cell r="AG736" t="str">
            <v>CONSTRUCAO DO CANTEIRO</v>
          </cell>
          <cell r="AH736">
            <v>73805</v>
          </cell>
          <cell r="AI736" t="str">
            <v>BARRACOES DE OBRA</v>
          </cell>
        </row>
        <row r="737">
          <cell r="G737" t="str">
            <v>73805/1</v>
          </cell>
          <cell r="H737" t="str">
            <v>BARRACAO DE OBRA PARA ALOJAMENTO/ESCRITORIO, PISO EM PINHO 3A, PAREDES EM COMPENSADO 10MM, COBERTURA EM TELHA AMIANTO 6MM, INCLUSO INSTALACOES ELETRICAS E ESQUADRIAS</v>
          </cell>
          <cell r="I737" t="str">
            <v>M2</v>
          </cell>
          <cell r="J737">
            <v>198.11</v>
          </cell>
          <cell r="K737" t="str">
            <v>INSUMO</v>
          </cell>
          <cell r="L737">
            <v>1346</v>
          </cell>
          <cell r="M737" t="str">
            <v>CHAPA MADEIRA COMPENSADA PLASTIFICADA 2,2 X 1,1M X 10MM P/ FORMA CONCRETO</v>
          </cell>
          <cell r="N737" t="str">
            <v>M2</v>
          </cell>
          <cell r="O737">
            <v>0.38600000000000001</v>
          </cell>
          <cell r="P737">
            <v>13.89</v>
          </cell>
          <cell r="Q737">
            <v>5.36</v>
          </cell>
          <cell r="AD737" t="str">
            <v>CANT</v>
          </cell>
          <cell r="AE737" t="str">
            <v>CANTEIRO DE OBRAS</v>
          </cell>
          <cell r="AF737">
            <v>1</v>
          </cell>
          <cell r="AG737" t="str">
            <v>CONSTRUCAO DO CANTEIRO</v>
          </cell>
          <cell r="AH737">
            <v>73805</v>
          </cell>
          <cell r="AI737" t="str">
            <v>BARRACOES DE OBRA</v>
          </cell>
        </row>
        <row r="738">
          <cell r="G738" t="str">
            <v>73805/1</v>
          </cell>
          <cell r="H738" t="str">
            <v>BARRACAO DE OBRA PARA ALOJAMENTO/ESCRITORIO, PISO EM PINHO 3A, PAREDES EM COMPENSADO 10MM, COBERTURA EM TELHA AMIANTO 6MM, INCLUSO INSTALACOES ELETRICAS E ESQUADRIAS</v>
          </cell>
          <cell r="I738" t="str">
            <v>M2</v>
          </cell>
          <cell r="J738">
            <v>198.11</v>
          </cell>
          <cell r="K738" t="str">
            <v>INSUMO</v>
          </cell>
          <cell r="L738">
            <v>1607</v>
          </cell>
          <cell r="M738" t="str">
            <v>CONJUNTO ARRUELAS DE VEDACAO 5/16" P/ TELHA FIBROCIMENTO (UMA ARRUELA METALICA E UMA ARRULA PVC - CONICAS)</v>
          </cell>
          <cell r="N738" t="str">
            <v>CJ</v>
          </cell>
          <cell r="O738">
            <v>0.214</v>
          </cell>
          <cell r="P738">
            <v>0.1</v>
          </cell>
          <cell r="Q738">
            <v>0.02</v>
          </cell>
          <cell r="AD738" t="str">
            <v>CANT</v>
          </cell>
          <cell r="AE738" t="str">
            <v>CANTEIRO DE OBRAS</v>
          </cell>
          <cell r="AF738">
            <v>1</v>
          </cell>
          <cell r="AG738" t="str">
            <v>CONSTRUCAO DO CANTEIRO</v>
          </cell>
          <cell r="AH738">
            <v>73805</v>
          </cell>
          <cell r="AI738" t="str">
            <v>BARRACOES DE OBRA</v>
          </cell>
        </row>
        <row r="739">
          <cell r="G739" t="str">
            <v>73805/1</v>
          </cell>
          <cell r="H739" t="str">
            <v>BARRACAO DE OBRA PARA ALOJAMENTO/ESCRITORIO, PISO EM PINHO 3A, PAREDES EM COMPENSADO 10MM, COBERTURA EM TELHA AMIANTO 6MM, INCLUSO INSTALACOES ELETRICAS E ESQUADRIAS</v>
          </cell>
          <cell r="I739" t="str">
            <v>M2</v>
          </cell>
          <cell r="J739">
            <v>198.11</v>
          </cell>
          <cell r="K739" t="str">
            <v>INSUMO</v>
          </cell>
          <cell r="L739">
            <v>2370</v>
          </cell>
          <cell r="M739" t="str">
            <v>DISJUNTOR TERMOMAGNETICO MONOPOLAR 30A</v>
          </cell>
          <cell r="N739" t="str">
            <v>UN</v>
          </cell>
          <cell r="O739">
            <v>5.6999999999999993E-3</v>
          </cell>
          <cell r="P739">
            <v>6.79</v>
          </cell>
          <cell r="Q739">
            <v>0.03</v>
          </cell>
          <cell r="AD739" t="str">
            <v>CANT</v>
          </cell>
          <cell r="AE739" t="str">
            <v>CANTEIRO DE OBRAS</v>
          </cell>
          <cell r="AF739">
            <v>1</v>
          </cell>
          <cell r="AG739" t="str">
            <v>CONSTRUCAO DO CANTEIRO</v>
          </cell>
          <cell r="AH739">
            <v>73805</v>
          </cell>
          <cell r="AI739" t="str">
            <v>BARRACOES DE OBRA</v>
          </cell>
        </row>
        <row r="740">
          <cell r="G740" t="str">
            <v>73805/1</v>
          </cell>
          <cell r="H740" t="str">
            <v>BARRACAO DE OBRA PARA ALOJAMENTO/ESCRITORIO, PISO EM PINHO 3A, PAREDES EM COMPENSADO 10MM, COBERTURA EM TELHA AMIANTO 6MM, INCLUSO INSTALACOES ELETRICAS E ESQUADRIAS</v>
          </cell>
          <cell r="I740" t="str">
            <v>M2</v>
          </cell>
          <cell r="J740">
            <v>198.11</v>
          </cell>
          <cell r="K740" t="str">
            <v>INSUMO</v>
          </cell>
          <cell r="L740">
            <v>2436</v>
          </cell>
          <cell r="M740" t="str">
            <v>ELETRICISTA OU OFICIAL ELETRICISTA</v>
          </cell>
          <cell r="N740" t="str">
            <v>H</v>
          </cell>
          <cell r="O740">
            <v>0.3</v>
          </cell>
          <cell r="P740">
            <v>11.39</v>
          </cell>
          <cell r="Q740">
            <v>3.41</v>
          </cell>
          <cell r="AD740" t="str">
            <v>CANT</v>
          </cell>
          <cell r="AE740" t="str">
            <v>CANTEIRO DE OBRAS</v>
          </cell>
          <cell r="AF740">
            <v>1</v>
          </cell>
          <cell r="AG740" t="str">
            <v>CONSTRUCAO DO CANTEIRO</v>
          </cell>
          <cell r="AH740">
            <v>73805</v>
          </cell>
          <cell r="AI740" t="str">
            <v>BARRACOES DE OBRA</v>
          </cell>
        </row>
        <row r="741">
          <cell r="G741" t="str">
            <v>73805/1</v>
          </cell>
          <cell r="H741" t="str">
            <v>BARRACAO DE OBRA PARA ALOJAMENTO/ESCRITORIO, PISO EM PINHO 3A, PAREDES EM COMPENSADO 10MM, COBERTURA EM TELHA AMIANTO 6MM, INCLUSO INSTALACOES ELETRICAS E ESQUADRIAS</v>
          </cell>
          <cell r="I741" t="str">
            <v>M2</v>
          </cell>
          <cell r="J741">
            <v>198.11</v>
          </cell>
          <cell r="K741" t="str">
            <v>INSUMO</v>
          </cell>
          <cell r="L741">
            <v>4448</v>
          </cell>
          <cell r="M741" t="str">
            <v>PECA DE MADEIRA NATIVA/REGIONAL 7,5 X 12,50 CM (3X5") NAO APARELHADA (P/FORMA)</v>
          </cell>
          <cell r="N741" t="str">
            <v>M</v>
          </cell>
          <cell r="O741">
            <v>0.7</v>
          </cell>
          <cell r="P741">
            <v>11.32</v>
          </cell>
          <cell r="Q741">
            <v>7.92</v>
          </cell>
          <cell r="AD741" t="str">
            <v>CANT</v>
          </cell>
          <cell r="AE741" t="str">
            <v>CANTEIRO DE OBRAS</v>
          </cell>
          <cell r="AF741">
            <v>1</v>
          </cell>
          <cell r="AG741" t="str">
            <v>CONSTRUCAO DO CANTEIRO</v>
          </cell>
          <cell r="AH741">
            <v>73805</v>
          </cell>
          <cell r="AI741" t="str">
            <v>BARRACOES DE OBRA</v>
          </cell>
        </row>
        <row r="742">
          <cell r="G742" t="str">
            <v>73805/1</v>
          </cell>
          <cell r="H742" t="str">
            <v>BARRACAO DE OBRA PARA ALOJAMENTO/ESCRITORIO, PISO EM PINHO 3A, PAREDES EM COMPENSADO 10MM, COBERTURA EM TELHA AMIANTO 6MM, INCLUSO INSTALACOES ELETRICAS E ESQUADRIAS</v>
          </cell>
          <cell r="I742" t="str">
            <v>M2</v>
          </cell>
          <cell r="J742">
            <v>198.11</v>
          </cell>
          <cell r="K742" t="str">
            <v>INSUMO</v>
          </cell>
          <cell r="L742">
            <v>4491</v>
          </cell>
          <cell r="M742" t="str">
            <v>PECA DE MADEIRA NATIVA / REGIONAL 7,5 X 7,5CM (3X3) NAO APARELHADA (P/FORMA)</v>
          </cell>
          <cell r="N742" t="str">
            <v>M</v>
          </cell>
          <cell r="O742">
            <v>0.89999999999999991</v>
          </cell>
          <cell r="P742">
            <v>6.2</v>
          </cell>
          <cell r="Q742">
            <v>5.58</v>
          </cell>
          <cell r="AD742" t="str">
            <v>CANT</v>
          </cell>
          <cell r="AE742" t="str">
            <v>CANTEIRO DE OBRAS</v>
          </cell>
          <cell r="AF742">
            <v>1</v>
          </cell>
          <cell r="AG742" t="str">
            <v>CONSTRUCAO DO CANTEIRO</v>
          </cell>
          <cell r="AH742">
            <v>73805</v>
          </cell>
          <cell r="AI742" t="str">
            <v>BARRACOES DE OBRA</v>
          </cell>
        </row>
        <row r="743">
          <cell r="G743" t="str">
            <v>73805/1</v>
          </cell>
          <cell r="H743" t="str">
            <v>BARRACAO DE OBRA PARA ALOJAMENTO/ESCRITORIO, PISO EM PINHO 3A, PAREDES EM COMPENSADO 10MM, COBERTURA EM TELHA AMIANTO 6MM, INCLUSO INSTALACOES ELETRICAS E ESQUADRIAS</v>
          </cell>
          <cell r="I743" t="str">
            <v>M2</v>
          </cell>
          <cell r="J743">
            <v>198.11</v>
          </cell>
          <cell r="K743" t="str">
            <v>INSUMO</v>
          </cell>
          <cell r="L743">
            <v>5075</v>
          </cell>
          <cell r="M743" t="str">
            <v>PREGO POLIDO COM CABECA 18 X 30</v>
          </cell>
          <cell r="N743" t="str">
            <v>KG</v>
          </cell>
          <cell r="O743">
            <v>0.1</v>
          </cell>
          <cell r="P743">
            <v>6.32</v>
          </cell>
          <cell r="Q743">
            <v>0.63</v>
          </cell>
          <cell r="AD743" t="str">
            <v>CANT</v>
          </cell>
          <cell r="AE743" t="str">
            <v>CANTEIRO DE OBRAS</v>
          </cell>
          <cell r="AF743">
            <v>1</v>
          </cell>
          <cell r="AG743" t="str">
            <v>CONSTRUCAO DO CANTEIRO</v>
          </cell>
          <cell r="AH743">
            <v>73805</v>
          </cell>
          <cell r="AI743" t="str">
            <v>BARRACOES DE OBRA</v>
          </cell>
        </row>
        <row r="744">
          <cell r="G744" t="str">
            <v>73805/1</v>
          </cell>
          <cell r="H744" t="str">
            <v>BARRACAO DE OBRA PARA ALOJAMENTO/ESCRITORIO, PISO EM PINHO 3A, PAREDES EM COMPENSADO 10MM, COBERTURA EM TELHA AMIANTO 6MM, INCLUSO INSTALACOES ELETRICAS E ESQUADRIAS</v>
          </cell>
          <cell r="I744" t="str">
            <v>M2</v>
          </cell>
          <cell r="J744">
            <v>198.11</v>
          </cell>
          <cell r="K744" t="str">
            <v>INSUMO</v>
          </cell>
          <cell r="L744">
            <v>5085</v>
          </cell>
          <cell r="M744" t="str">
            <v>CADEADO LATAO CROMADO H = 35MM / 5 PINOS / HASTE CROMADA H = 30MM</v>
          </cell>
          <cell r="N744" t="str">
            <v>UN</v>
          </cell>
          <cell r="O744">
            <v>5.7999999999999996E-3</v>
          </cell>
          <cell r="P744">
            <v>14.6</v>
          </cell>
          <cell r="Q744">
            <v>0.08</v>
          </cell>
          <cell r="AD744" t="str">
            <v>CANT</v>
          </cell>
          <cell r="AE744" t="str">
            <v>CANTEIRO DE OBRAS</v>
          </cell>
          <cell r="AF744">
            <v>1</v>
          </cell>
          <cell r="AG744" t="str">
            <v>CONSTRUCAO DO CANTEIRO</v>
          </cell>
          <cell r="AH744">
            <v>73805</v>
          </cell>
          <cell r="AI744" t="str">
            <v>BARRACOES DE OBRA</v>
          </cell>
        </row>
        <row r="745">
          <cell r="G745" t="str">
            <v>73805/1</v>
          </cell>
          <cell r="H745" t="str">
            <v>BARRACAO DE OBRA PARA ALOJAMENTO/ESCRITORIO, PISO EM PINHO 3A, PAREDES EM COMPENSADO 10MM, COBERTURA EM TELHA AMIANTO 6MM, INCLUSO INSTALACOES ELETRICAS E ESQUADRIAS</v>
          </cell>
          <cell r="I745" t="str">
            <v>M2</v>
          </cell>
          <cell r="J745">
            <v>198.11</v>
          </cell>
          <cell r="K745" t="str">
            <v>INSUMO</v>
          </cell>
          <cell r="L745">
            <v>5088</v>
          </cell>
          <cell r="M745" t="str">
            <v>PORTA CADEADO ZINCADO OXIDADO PRETO</v>
          </cell>
          <cell r="N745" t="str">
            <v>UN</v>
          </cell>
          <cell r="O745">
            <v>5.7999999999999996E-3</v>
          </cell>
          <cell r="P745">
            <v>4.37</v>
          </cell>
          <cell r="Q745">
            <v>0.02</v>
          </cell>
          <cell r="AD745" t="str">
            <v>CANT</v>
          </cell>
          <cell r="AE745" t="str">
            <v>CANTEIRO DE OBRAS</v>
          </cell>
          <cell r="AF745">
            <v>1</v>
          </cell>
          <cell r="AG745" t="str">
            <v>CONSTRUCAO DO CANTEIRO</v>
          </cell>
          <cell r="AH745">
            <v>73805</v>
          </cell>
          <cell r="AI745" t="str">
            <v>BARRACOES DE OBRA</v>
          </cell>
        </row>
        <row r="746">
          <cell r="G746" t="str">
            <v>73805/1</v>
          </cell>
          <cell r="H746" t="str">
            <v>BARRACAO DE OBRA PARA ALOJAMENTO/ESCRITORIO, PISO EM PINHO 3A, PAREDES EM COMPENSADO 10MM, COBERTURA EM TELHA AMIANTO 6MM, INCLUSO INSTALACOES ELETRICAS E ESQUADRIAS</v>
          </cell>
          <cell r="I746" t="str">
            <v>M2</v>
          </cell>
          <cell r="J746">
            <v>198.11</v>
          </cell>
          <cell r="K746" t="str">
            <v>INSUMO</v>
          </cell>
          <cell r="L746">
            <v>6110</v>
          </cell>
          <cell r="M746" t="str">
            <v>SERRALHEIRO</v>
          </cell>
          <cell r="N746" t="str">
            <v>H</v>
          </cell>
          <cell r="O746">
            <v>6.9999999999999993E-2</v>
          </cell>
          <cell r="P746">
            <v>11.39</v>
          </cell>
          <cell r="Q746">
            <v>0.79</v>
          </cell>
          <cell r="AD746" t="str">
            <v>CANT</v>
          </cell>
          <cell r="AE746" t="str">
            <v>CANTEIRO DE OBRAS</v>
          </cell>
          <cell r="AF746">
            <v>1</v>
          </cell>
          <cell r="AG746" t="str">
            <v>CONSTRUCAO DO CANTEIRO</v>
          </cell>
          <cell r="AH746">
            <v>73805</v>
          </cell>
          <cell r="AI746" t="str">
            <v>BARRACOES DE OBRA</v>
          </cell>
        </row>
        <row r="747">
          <cell r="G747" t="str">
            <v>73805/1</v>
          </cell>
          <cell r="H747" t="str">
            <v>BARRACAO DE OBRA PARA ALOJAMENTO/ESCRITORIO, PISO EM PINHO 3A, PAREDES EM COMPENSADO 10MM, COBERTURA EM TELHA AMIANTO 6MM, INCLUSO INSTALACOES ELETRICAS E ESQUADRIAS</v>
          </cell>
          <cell r="I747" t="str">
            <v>M2</v>
          </cell>
          <cell r="J747">
            <v>198.11</v>
          </cell>
          <cell r="K747" t="str">
            <v>INSUMO</v>
          </cell>
          <cell r="L747">
            <v>6111</v>
          </cell>
          <cell r="M747" t="str">
            <v>SERVENTE</v>
          </cell>
          <cell r="N747" t="str">
            <v>H</v>
          </cell>
          <cell r="O747">
            <v>7.03</v>
          </cell>
          <cell r="P747">
            <v>7.44</v>
          </cell>
          <cell r="Q747">
            <v>52.36</v>
          </cell>
          <cell r="AD747" t="str">
            <v>CANT</v>
          </cell>
          <cell r="AE747" t="str">
            <v>CANTEIRO DE OBRAS</v>
          </cell>
          <cell r="AF747">
            <v>1</v>
          </cell>
          <cell r="AG747" t="str">
            <v>CONSTRUCAO DO CANTEIRO</v>
          </cell>
          <cell r="AH747">
            <v>73805</v>
          </cell>
          <cell r="AI747" t="str">
            <v>BARRACOES DE OBRA</v>
          </cell>
        </row>
        <row r="748">
          <cell r="G748" t="str">
            <v>73805/1</v>
          </cell>
          <cell r="H748" t="str">
            <v>BARRACAO DE OBRA PARA ALOJAMENTO/ESCRITORIO, PISO EM PINHO 3A, PAREDES EM COMPENSADO 10MM, COBERTURA EM TELHA AMIANTO 6MM, INCLUSO INSTALACOES ELETRICAS E ESQUADRIAS</v>
          </cell>
          <cell r="I748" t="str">
            <v>M2</v>
          </cell>
          <cell r="J748">
            <v>198.11</v>
          </cell>
          <cell r="K748" t="str">
            <v>INSUMO</v>
          </cell>
          <cell r="L748">
            <v>7194</v>
          </cell>
          <cell r="M748" t="str">
            <v>TELHA FIBROCIMENTO ONDULADA 6MM - 2,44 X 1,10M</v>
          </cell>
          <cell r="N748" t="str">
            <v>M2</v>
          </cell>
          <cell r="O748">
            <v>0.14299999999999999</v>
          </cell>
          <cell r="P748">
            <v>11.77</v>
          </cell>
          <cell r="Q748">
            <v>1.6800000000000002</v>
          </cell>
          <cell r="AD748" t="str">
            <v>CANT</v>
          </cell>
          <cell r="AE748" t="str">
            <v>CANTEIRO DE OBRAS</v>
          </cell>
          <cell r="AF748">
            <v>1</v>
          </cell>
          <cell r="AG748" t="str">
            <v>CONSTRUCAO DO CANTEIRO</v>
          </cell>
          <cell r="AH748">
            <v>73805</v>
          </cell>
          <cell r="AI748" t="str">
            <v>BARRACOES DE OBRA</v>
          </cell>
        </row>
        <row r="749">
          <cell r="G749" t="str">
            <v>73805/1</v>
          </cell>
          <cell r="H749" t="str">
            <v>BARRACAO DE OBRA PARA ALOJAMENTO/ESCRITORIO, PISO EM PINHO 3A, PAREDES EM COMPENSADO 10MM, COBERTURA EM TELHA AMIANTO 6MM, INCLUSO INSTALACOES ELETRICAS E ESQUADRIAS</v>
          </cell>
          <cell r="I749" t="str">
            <v>M2</v>
          </cell>
          <cell r="J749">
            <v>198.11</v>
          </cell>
          <cell r="K749" t="str">
            <v>INSUMO</v>
          </cell>
          <cell r="L749">
            <v>10490</v>
          </cell>
          <cell r="M749" t="str">
            <v>VIDRO LISO INCOLOR 3MM - SEM COLOCACAO</v>
          </cell>
          <cell r="N749" t="str">
            <v>M2</v>
          </cell>
          <cell r="O749">
            <v>2.3E-2</v>
          </cell>
          <cell r="P749">
            <v>45</v>
          </cell>
          <cell r="Q749">
            <v>1.03</v>
          </cell>
          <cell r="AD749" t="str">
            <v>CANT</v>
          </cell>
          <cell r="AE749" t="str">
            <v>CANTEIRO DE OBRAS</v>
          </cell>
          <cell r="AF749">
            <v>1</v>
          </cell>
          <cell r="AG749" t="str">
            <v>CONSTRUCAO DO CANTEIRO</v>
          </cell>
          <cell r="AH749">
            <v>73805</v>
          </cell>
          <cell r="AI749" t="str">
            <v>BARRACOES DE OBRA</v>
          </cell>
        </row>
        <row r="750">
          <cell r="G750" t="str">
            <v>73805/1</v>
          </cell>
          <cell r="H750" t="str">
            <v>BARRACAO DE OBRA PARA ALOJAMENTO/ESCRITORIO, PISO EM PINHO 3A, PAREDES EM COMPENSADO 10MM, COBERTURA EM TELHA AMIANTO 6MM, INCLUSO INSTALACOES ELETRICAS E ESQUADRIAS</v>
          </cell>
          <cell r="I750" t="str">
            <v>M2</v>
          </cell>
          <cell r="J750">
            <v>198.11</v>
          </cell>
          <cell r="K750" t="str">
            <v>INSUMO</v>
          </cell>
          <cell r="L750">
            <v>10555</v>
          </cell>
          <cell r="M750" t="str">
            <v>PORTA MADEIRA COMPENSADA LISA PARA PINTURA 80 X 210 X 3,5CM</v>
          </cell>
          <cell r="N750" t="str">
            <v>UN</v>
          </cell>
          <cell r="O750">
            <v>1.15E-2</v>
          </cell>
          <cell r="P750">
            <v>54.65</v>
          </cell>
          <cell r="Q750">
            <v>0.62</v>
          </cell>
          <cell r="AD750" t="str">
            <v>CANT</v>
          </cell>
          <cell r="AE750" t="str">
            <v>CANTEIRO DE OBRAS</v>
          </cell>
          <cell r="AF750">
            <v>1</v>
          </cell>
          <cell r="AG750" t="str">
            <v>CONSTRUCAO DO CANTEIRO</v>
          </cell>
          <cell r="AH750">
            <v>73805</v>
          </cell>
          <cell r="AI750" t="str">
            <v>BARRACOES DE OBRA</v>
          </cell>
        </row>
        <row r="751">
          <cell r="G751" t="str">
            <v>73805/1</v>
          </cell>
          <cell r="H751" t="str">
            <v>BARRACAO DE OBRA PARA ALOJAMENTO/ESCRITORIO, PISO EM PINHO 3A, PAREDES EM COMPENSADO 10MM, COBERTURA EM TELHA AMIANTO 6MM, INCLUSO INSTALACOES ELETRICAS E ESQUADRIAS</v>
          </cell>
          <cell r="I751" t="str">
            <v>M2</v>
          </cell>
          <cell r="J751">
            <v>198.11</v>
          </cell>
          <cell r="K751" t="str">
            <v>INSUMO</v>
          </cell>
          <cell r="L751">
            <v>10567</v>
          </cell>
          <cell r="M751" t="str">
            <v>TABUA MADEIRA 3A QUALIDADE 2,5 X 23,0CM (1 X 9") NAO APARELHADA</v>
          </cell>
          <cell r="N751" t="str">
            <v>M</v>
          </cell>
          <cell r="O751">
            <v>0.25</v>
          </cell>
          <cell r="P751">
            <v>7.24</v>
          </cell>
          <cell r="Q751">
            <v>1.81</v>
          </cell>
          <cell r="AD751" t="str">
            <v>CANT</v>
          </cell>
          <cell r="AE751" t="str">
            <v>CANTEIRO DE OBRAS</v>
          </cell>
          <cell r="AF751">
            <v>1</v>
          </cell>
          <cell r="AG751" t="str">
            <v>CONSTRUCAO DO CANTEIRO</v>
          </cell>
          <cell r="AH751">
            <v>73805</v>
          </cell>
          <cell r="AI751" t="str">
            <v>BARRACOES DE OBRA</v>
          </cell>
        </row>
        <row r="752">
          <cell r="G752" t="str">
            <v>73805/1</v>
          </cell>
          <cell r="H752" t="str">
            <v>BARRACAO DE OBRA PARA ALOJAMENTO/ESCRITORIO, PISO EM PINHO 3A, PAREDES EM COMPENSADO 10MM, COBERTURA EM TELHA AMIANTO 6MM, INCLUSO INSTALACOES ELETRICAS E ESQUADRIAS</v>
          </cell>
          <cell r="I752" t="str">
            <v>M2</v>
          </cell>
          <cell r="J752">
            <v>198.11</v>
          </cell>
          <cell r="K752" t="str">
            <v>INSUMO</v>
          </cell>
          <cell r="L752">
            <v>10952</v>
          </cell>
          <cell r="M752" t="str">
            <v>CANTONEIRA ACO ABAS IGUAIS (QUALQUER BITOLA) E = 1/8"</v>
          </cell>
          <cell r="N752" t="str">
            <v>KG</v>
          </cell>
          <cell r="O752">
            <v>0.30299999999999999</v>
          </cell>
          <cell r="P752">
            <v>2.99</v>
          </cell>
          <cell r="Q752">
            <v>0.9</v>
          </cell>
          <cell r="AD752" t="str">
            <v>CANT</v>
          </cell>
          <cell r="AE752" t="str">
            <v>CANTEIRO DE OBRAS</v>
          </cell>
          <cell r="AF752">
            <v>1</v>
          </cell>
          <cell r="AG752" t="str">
            <v>CONSTRUCAO DO CANTEIRO</v>
          </cell>
          <cell r="AH752">
            <v>73805</v>
          </cell>
          <cell r="AI752" t="str">
            <v>BARRACOES DE OBRA</v>
          </cell>
        </row>
        <row r="753">
          <cell r="G753" t="str">
            <v>73805/1</v>
          </cell>
          <cell r="H753" t="str">
            <v>BARRACAO DE OBRA PARA ALOJAMENTO/ESCRITORIO, PISO EM PINHO 3A, PAREDES EM COMPENSADO 10MM, COBERTURA EM TELHA AMIANTO 6MM, INCLUSO INSTALACOES ELETRICAS E ESQUADRIAS</v>
          </cell>
          <cell r="I753" t="str">
            <v>M2</v>
          </cell>
          <cell r="J753">
            <v>198.11</v>
          </cell>
          <cell r="K753" t="str">
            <v>INSUMO</v>
          </cell>
          <cell r="L753">
            <v>11056</v>
          </cell>
          <cell r="M753" t="str">
            <v>PARAFUSO ROSCA SOBERBA ZINCADO CAB CHATA FENDA SIMPLES 3,8 X 30MM (1.1/4")</v>
          </cell>
          <cell r="N753" t="str">
            <v>UN</v>
          </cell>
          <cell r="O753">
            <v>1.28</v>
          </cell>
          <cell r="P753">
            <v>0.08</v>
          </cell>
          <cell r="Q753">
            <v>0.11</v>
          </cell>
          <cell r="AD753" t="str">
            <v>CANT</v>
          </cell>
          <cell r="AE753" t="str">
            <v>CANTEIRO DE OBRAS</v>
          </cell>
          <cell r="AF753">
            <v>1</v>
          </cell>
          <cell r="AG753" t="str">
            <v>CONSTRUCAO DO CANTEIRO</v>
          </cell>
          <cell r="AH753">
            <v>73805</v>
          </cell>
          <cell r="AI753" t="str">
            <v>BARRACOES DE OBRA</v>
          </cell>
        </row>
        <row r="754">
          <cell r="G754" t="str">
            <v>73805/1</v>
          </cell>
          <cell r="H754" t="str">
            <v>BARRACAO DE OBRA PARA ALOJAMENTO/ESCRITORIO, PISO EM PINHO 3A, PAREDES EM COMPENSADO 10MM, COBERTURA EM TELHA AMIANTO 6MM, INCLUSO INSTALACOES ELETRICAS E ESQUADRIAS</v>
          </cell>
          <cell r="I754" t="str">
            <v>M2</v>
          </cell>
          <cell r="J754">
            <v>198.11</v>
          </cell>
          <cell r="K754" t="str">
            <v>INSUMO</v>
          </cell>
          <cell r="L754">
            <v>11443</v>
          </cell>
          <cell r="M754" t="str">
            <v>DOBRADICA FERRO POLIDO OU GALV 3 X 3" E=2MM PINO SOLTO OU REVERSIVEL SEM ANEIS</v>
          </cell>
          <cell r="N754" t="str">
            <v>UN</v>
          </cell>
          <cell r="O754">
            <v>3.4599999999999999E-2</v>
          </cell>
          <cell r="P754">
            <v>4.75</v>
          </cell>
          <cell r="Q754">
            <v>0.16</v>
          </cell>
          <cell r="AD754" t="str">
            <v>CANT</v>
          </cell>
          <cell r="AE754" t="str">
            <v>CANTEIRO DE OBRAS</v>
          </cell>
          <cell r="AF754">
            <v>1</v>
          </cell>
          <cell r="AG754" t="str">
            <v>CONSTRUCAO DO CANTEIRO</v>
          </cell>
          <cell r="AH754">
            <v>73805</v>
          </cell>
          <cell r="AI754" t="str">
            <v>BARRACOES DE OBRA</v>
          </cell>
        </row>
        <row r="755">
          <cell r="G755" t="str">
            <v>73805/1</v>
          </cell>
          <cell r="H755" t="str">
            <v>BARRACAO DE OBRA PARA ALOJAMENTO/ESCRITORIO, PISO EM PINHO 3A, PAREDES EM COMPENSADO 10MM, COBERTURA EM TELHA AMIANTO 6MM, INCLUSO INSTALACOES ELETRICAS E ESQUADRIAS</v>
          </cell>
          <cell r="I755" t="str">
            <v>M2</v>
          </cell>
          <cell r="J755">
            <v>198.11</v>
          </cell>
          <cell r="K755" t="str">
            <v>INSUMO</v>
          </cell>
          <cell r="L755">
            <v>11467</v>
          </cell>
          <cell r="M755" t="str">
            <v>FECHADURA SOBREPOR FERRO PINTADO CHAVE GRANDE</v>
          </cell>
          <cell r="N755" t="str">
            <v>UN</v>
          </cell>
          <cell r="O755">
            <v>5.7999999999999996E-3</v>
          </cell>
          <cell r="P755">
            <v>8.17</v>
          </cell>
          <cell r="Q755">
            <v>0.04</v>
          </cell>
          <cell r="AD755" t="str">
            <v>CANT</v>
          </cell>
          <cell r="AE755" t="str">
            <v>CANTEIRO DE OBRAS</v>
          </cell>
          <cell r="AF755">
            <v>1</v>
          </cell>
          <cell r="AG755" t="str">
            <v>CONSTRUCAO DO CANTEIRO</v>
          </cell>
          <cell r="AH755">
            <v>73805</v>
          </cell>
          <cell r="AI755" t="str">
            <v>BARRACOES DE OBRA</v>
          </cell>
        </row>
        <row r="756">
          <cell r="G756" t="str">
            <v>73805/1</v>
          </cell>
          <cell r="H756" t="str">
            <v>BARRACAO DE OBRA PARA ALOJAMENTO/ESCRITORIO, PISO EM PINHO 3A, PAREDES EM COMPENSADO 10MM, COBERTURA EM TELHA AMIANTO 6MM, INCLUSO INSTALACOES ELETRICAS E ESQUADRIAS</v>
          </cell>
          <cell r="I756" t="str">
            <v>M2</v>
          </cell>
          <cell r="J756">
            <v>198.11</v>
          </cell>
          <cell r="K756" t="str">
            <v>INSUMO</v>
          </cell>
          <cell r="L756">
            <v>11891</v>
          </cell>
          <cell r="M756" t="str">
            <v>FIO/CORDAO COBRE ISOLADO PARALELO OU TORCIDO 2 X 2,5MM2, TIPO PLASTIFLEX PIRELLI OU EQUIV</v>
          </cell>
          <cell r="N756" t="str">
            <v>M</v>
          </cell>
          <cell r="O756">
            <v>0.53599999999999992</v>
          </cell>
          <cell r="P756">
            <v>1.9300000000000002</v>
          </cell>
          <cell r="Q756">
            <v>1.03</v>
          </cell>
          <cell r="AD756" t="str">
            <v>CANT</v>
          </cell>
          <cell r="AE756" t="str">
            <v>CANTEIRO DE OBRAS</v>
          </cell>
          <cell r="AF756">
            <v>1</v>
          </cell>
          <cell r="AG756" t="str">
            <v>CONSTRUCAO DO CANTEIRO</v>
          </cell>
          <cell r="AH756">
            <v>73805</v>
          </cell>
          <cell r="AI756" t="str">
            <v>BARRACOES DE OBRA</v>
          </cell>
        </row>
        <row r="757">
          <cell r="G757" t="str">
            <v>73805/1</v>
          </cell>
          <cell r="H757" t="str">
            <v>BARRACAO DE OBRA PARA ALOJAMENTO/ESCRITORIO, PISO EM PINHO 3A, PAREDES EM COMPENSADO 10MM, COBERTURA EM TELHA AMIANTO 6MM, INCLUSO INSTALACOES ELETRICAS E ESQUADRIAS</v>
          </cell>
          <cell r="I757" t="str">
            <v>M2</v>
          </cell>
          <cell r="J757">
            <v>198.11</v>
          </cell>
          <cell r="K757" t="str">
            <v>INSUMO</v>
          </cell>
          <cell r="L757">
            <v>12128</v>
          </cell>
          <cell r="M757" t="str">
            <v>INTERRUPTOR SOBREPOR 1 TECLA SIMPLES, TIPO SILENTOQUE PIAL OU EQUIV</v>
          </cell>
          <cell r="N757" t="str">
            <v>UN</v>
          </cell>
          <cell r="O757">
            <v>1.15E-2</v>
          </cell>
          <cell r="P757">
            <v>4.09</v>
          </cell>
          <cell r="Q757">
            <v>0.04</v>
          </cell>
          <cell r="AD757" t="str">
            <v>CANT</v>
          </cell>
          <cell r="AE757" t="str">
            <v>CANTEIRO DE OBRAS</v>
          </cell>
          <cell r="AF757">
            <v>1</v>
          </cell>
          <cell r="AG757" t="str">
            <v>CONSTRUCAO DO CANTEIRO</v>
          </cell>
          <cell r="AH757">
            <v>73805</v>
          </cell>
          <cell r="AI757" t="str">
            <v>BARRACOES DE OBRA</v>
          </cell>
        </row>
        <row r="758">
          <cell r="G758" t="str">
            <v>73805/1</v>
          </cell>
          <cell r="H758" t="str">
            <v>BARRACAO DE OBRA PARA ALOJAMENTO/ESCRITORIO, PISO EM PINHO 3A, PAREDES EM COMPENSADO 10MM, COBERTURA EM TELHA AMIANTO 6MM, INCLUSO INSTALACOES ELETRICAS E ESQUADRIAS</v>
          </cell>
          <cell r="I758" t="str">
            <v>M2</v>
          </cell>
          <cell r="J758">
            <v>198.11</v>
          </cell>
          <cell r="K758" t="str">
            <v>INSUMO</v>
          </cell>
          <cell r="L758">
            <v>12147</v>
          </cell>
          <cell r="M758" t="str">
            <v>TOMADA SOBREPOR 2P UNIVERSAL 10A/250V, TIPO SILENTOQUE PIAL OU EQUIV</v>
          </cell>
          <cell r="N758" t="str">
            <v>UN</v>
          </cell>
          <cell r="O758">
            <v>5.6999999999999993E-3</v>
          </cell>
          <cell r="P758">
            <v>9.27</v>
          </cell>
          <cell r="Q758">
            <v>0.05</v>
          </cell>
          <cell r="AD758" t="str">
            <v>CANT</v>
          </cell>
          <cell r="AE758" t="str">
            <v>CANTEIRO DE OBRAS</v>
          </cell>
          <cell r="AF758">
            <v>1</v>
          </cell>
          <cell r="AG758" t="str">
            <v>CONSTRUCAO DO CANTEIRO</v>
          </cell>
          <cell r="AH758">
            <v>73805</v>
          </cell>
          <cell r="AI758" t="str">
            <v>BARRACOES DE OBRA</v>
          </cell>
        </row>
        <row r="759">
          <cell r="G759" t="str">
            <v>73805/1</v>
          </cell>
          <cell r="H759" t="str">
            <v>BARRACAO DE OBRA PARA ALOJAMENTO/ESCRITORIO, PISO EM PINHO 3A, PAREDES EM COMPENSADO 10MM, COBERTURA EM TELHA AMIANTO 6MM, INCLUSO INSTALACOES ELETRICAS E ESQUADRIAS</v>
          </cell>
          <cell r="I759" t="str">
            <v>M2</v>
          </cell>
          <cell r="J759">
            <v>198.11</v>
          </cell>
          <cell r="K759" t="str">
            <v>INSUMO</v>
          </cell>
          <cell r="L759">
            <v>12296</v>
          </cell>
          <cell r="M759" t="str">
            <v>BOCAL/SOQUETE/RECEPTACULO DE PORCELANA</v>
          </cell>
          <cell r="N759" t="str">
            <v>UN</v>
          </cell>
          <cell r="O759">
            <v>4.6099999999999995E-2</v>
          </cell>
          <cell r="P759">
            <v>1.43</v>
          </cell>
          <cell r="Q759">
            <v>0.06</v>
          </cell>
          <cell r="AD759" t="str">
            <v>CANT</v>
          </cell>
          <cell r="AE759" t="str">
            <v>CANTEIRO DE OBRAS</v>
          </cell>
          <cell r="AF759">
            <v>1</v>
          </cell>
          <cell r="AG759" t="str">
            <v>CONSTRUCAO DO CANTEIRO</v>
          </cell>
          <cell r="AH759">
            <v>73805</v>
          </cell>
          <cell r="AI759" t="str">
            <v>BARRACOES DE OBRA</v>
          </cell>
        </row>
        <row r="760">
          <cell r="G760" t="str">
            <v>73805/1</v>
          </cell>
          <cell r="H760" t="str">
            <v>BARRACAO DE OBRA PARA ALOJAMENTO/ESCRITORIO, PISO EM PINHO 3A, PAREDES EM COMPENSADO 10MM, COBERTURA EM TELHA AMIANTO 6MM, INCLUSO INSTALACOES ELETRICAS E ESQUADRIAS</v>
          </cell>
          <cell r="I760" t="str">
            <v>M2</v>
          </cell>
          <cell r="J760">
            <v>198.11</v>
          </cell>
          <cell r="K760" t="str">
            <v>INSUMO</v>
          </cell>
          <cell r="L760">
            <v>12298</v>
          </cell>
          <cell r="M760" t="str">
            <v>GLOBO ESFERICO DE VIDRO LISO TAMANHO MEDIO</v>
          </cell>
          <cell r="N760" t="str">
            <v>UN</v>
          </cell>
          <cell r="O760">
            <v>4.6099999999999995E-2</v>
          </cell>
          <cell r="P760">
            <v>7.42</v>
          </cell>
          <cell r="Q760">
            <v>0.34</v>
          </cell>
          <cell r="AD760" t="str">
            <v>CANT</v>
          </cell>
          <cell r="AE760" t="str">
            <v>CANTEIRO DE OBRAS</v>
          </cell>
          <cell r="AF760">
            <v>1</v>
          </cell>
          <cell r="AG760" t="str">
            <v>CONSTRUCAO DO CANTEIRO</v>
          </cell>
          <cell r="AH760">
            <v>73805</v>
          </cell>
          <cell r="AI760" t="str">
            <v>BARRACOES DE OBRA</v>
          </cell>
        </row>
        <row r="761">
          <cell r="G761" t="str">
            <v>73805/1</v>
          </cell>
          <cell r="H761" t="str">
            <v>BARRACAO DE OBRA PARA ALOJAMENTO/ESCRITORIO, PISO EM PINHO 3A, PAREDES EM COMPENSADO 10MM, COBERTURA EM TELHA AMIANTO 6MM, INCLUSO INSTALACOES ELETRICAS E ESQUADRIAS</v>
          </cell>
          <cell r="I761" t="str">
            <v>M2</v>
          </cell>
          <cell r="J761">
            <v>198.11</v>
          </cell>
          <cell r="K761" t="str">
            <v>INSUMO</v>
          </cell>
          <cell r="L761">
            <v>21127</v>
          </cell>
          <cell r="M761" t="str">
            <v>FITA ISOLANTE ADESIVA ANTI-CHAMA EM ROLOS 19MM X 5M</v>
          </cell>
          <cell r="N761" t="str">
            <v>UN</v>
          </cell>
          <cell r="O761">
            <v>2.4E-2</v>
          </cell>
          <cell r="P761">
            <v>0.81</v>
          </cell>
          <cell r="Q761">
            <v>0.01</v>
          </cell>
          <cell r="AD761" t="str">
            <v>CANT</v>
          </cell>
          <cell r="AE761" t="str">
            <v>CANTEIRO DE OBRAS</v>
          </cell>
          <cell r="AF761">
            <v>1</v>
          </cell>
          <cell r="AG761" t="str">
            <v>CONSTRUCAO DO CANTEIRO</v>
          </cell>
          <cell r="AH761">
            <v>73805</v>
          </cell>
          <cell r="AI761" t="str">
            <v>BARRACOES DE OBRA</v>
          </cell>
        </row>
        <row r="762">
          <cell r="G762" t="str">
            <v>74210/1</v>
          </cell>
          <cell r="H762" t="str">
            <v>BARRACAO PARA DEPOSITO EM TABUAS DE MADEIRA, COBERTURA EM FIBROCIMENTO 4 MM,  INCLUSO PISO ARGAMASSA TRAÇO 1:6 (CIMENTO E AREIA)</v>
          </cell>
          <cell r="I762" t="str">
            <v>M2</v>
          </cell>
          <cell r="J762">
            <v>256.20999999999998</v>
          </cell>
          <cell r="R762">
            <v>138.62</v>
          </cell>
          <cell r="S762">
            <v>54.1</v>
          </cell>
          <cell r="T762">
            <v>117.58</v>
          </cell>
          <cell r="U762">
            <v>45.89</v>
          </cell>
          <cell r="V762">
            <v>0</v>
          </cell>
          <cell r="W762">
            <v>0</v>
          </cell>
          <cell r="X762">
            <v>0</v>
          </cell>
          <cell r="Y762">
            <v>0</v>
          </cell>
          <cell r="Z762">
            <v>0</v>
          </cell>
          <cell r="AA762">
            <v>0</v>
          </cell>
          <cell r="AB762" t="str">
            <v>CAIXA REFERENCIAL</v>
          </cell>
          <cell r="AD762" t="str">
            <v>CANT</v>
          </cell>
          <cell r="AE762" t="str">
            <v>CANTEIRO DE OBRAS</v>
          </cell>
          <cell r="AF762">
            <v>1</v>
          </cell>
          <cell r="AG762" t="str">
            <v>CONSTRUCAO DO CANTEIRO</v>
          </cell>
          <cell r="AH762">
            <v>74210</v>
          </cell>
          <cell r="AI762" t="str">
            <v>BARRACAO DE OBRA</v>
          </cell>
        </row>
        <row r="763">
          <cell r="G763" t="str">
            <v>74210/1</v>
          </cell>
          <cell r="H763" t="str">
            <v>BARRACAO PARA DEPOSITO EM TABUAS DE MADEIRA, COBERTURA EM FIBROCIMENTO 4 MM,  INCLUSO PISO ARGAMASSA TRAÇO 1:6 (CIMENTO E AREIA)</v>
          </cell>
          <cell r="I763" t="str">
            <v>M2</v>
          </cell>
          <cell r="J763">
            <v>256.20999999999998</v>
          </cell>
          <cell r="K763" t="str">
            <v>COMPOSICAO</v>
          </cell>
          <cell r="L763" t="str">
            <v>73965/010</v>
          </cell>
          <cell r="M763" t="str">
            <v>ESCAVACAO MANUAL DE VALA EM  MATERIAL DE 1A CATEGORIA ATE 1,5M EXCLUINDO ESGOTAMENTO / ESCORAMENTO</v>
          </cell>
          <cell r="N763" t="str">
            <v>M3</v>
          </cell>
          <cell r="O763">
            <v>0.06</v>
          </cell>
          <cell r="P763">
            <v>26.06</v>
          </cell>
          <cell r="Q763">
            <v>1.56</v>
          </cell>
          <cell r="AD763" t="str">
            <v>CANT</v>
          </cell>
          <cell r="AE763" t="str">
            <v>CANTEIRO DE OBRAS</v>
          </cell>
          <cell r="AF763">
            <v>1</v>
          </cell>
          <cell r="AG763" t="str">
            <v>CONSTRUCAO DO CANTEIRO</v>
          </cell>
          <cell r="AH763">
            <v>74210</v>
          </cell>
          <cell r="AI763" t="str">
            <v>BARRACAO DE OBRA</v>
          </cell>
        </row>
        <row r="764">
          <cell r="G764" t="str">
            <v>74210/1</v>
          </cell>
          <cell r="H764" t="str">
            <v>BARRACAO PARA DEPOSITO EM TABUAS DE MADEIRA, COBERTURA EM FIBROCIMENTO 4 MM,  INCLUSO PISO ARGAMASSA TRAÇO 1:6 (CIMENTO E AREIA)</v>
          </cell>
          <cell r="I764" t="str">
            <v>M2</v>
          </cell>
          <cell r="J764">
            <v>256.20999999999998</v>
          </cell>
          <cell r="K764" t="str">
            <v>INSUMO</v>
          </cell>
          <cell r="L764">
            <v>367</v>
          </cell>
          <cell r="M764" t="str">
            <v>AREIA GROSSA - POSTO JAZIDA / FORNECEDOR (SEM FRETE)</v>
          </cell>
          <cell r="N764" t="str">
            <v>M3</v>
          </cell>
          <cell r="O764">
            <v>0.02</v>
          </cell>
          <cell r="P764">
            <v>77.150000000000006</v>
          </cell>
          <cell r="Q764">
            <v>1.54</v>
          </cell>
          <cell r="AD764" t="str">
            <v>CANT</v>
          </cell>
          <cell r="AE764" t="str">
            <v>CANTEIRO DE OBRAS</v>
          </cell>
          <cell r="AF764">
            <v>1</v>
          </cell>
          <cell r="AG764" t="str">
            <v>CONSTRUCAO DO CANTEIRO</v>
          </cell>
          <cell r="AH764">
            <v>74210</v>
          </cell>
          <cell r="AI764" t="str">
            <v>BARRACAO DE OBRA</v>
          </cell>
        </row>
        <row r="765">
          <cell r="G765" t="str">
            <v>74210/1</v>
          </cell>
          <cell r="H765" t="str">
            <v>BARRACAO PARA DEPOSITO EM TABUAS DE MADEIRA, COBERTURA EM FIBROCIMENTO 4 MM,  INCLUSO PISO ARGAMASSA TRAÇO 1:6 (CIMENTO E AREIA)</v>
          </cell>
          <cell r="I765" t="str">
            <v>M2</v>
          </cell>
          <cell r="J765">
            <v>256.20999999999998</v>
          </cell>
          <cell r="K765" t="str">
            <v>INSUMO</v>
          </cell>
          <cell r="L765">
            <v>1213</v>
          </cell>
          <cell r="M765" t="str">
            <v>CARPINTEIRO DE FORMAS</v>
          </cell>
          <cell r="N765" t="str">
            <v>H</v>
          </cell>
          <cell r="O765">
            <v>6</v>
          </cell>
          <cell r="P765">
            <v>11.39</v>
          </cell>
          <cell r="Q765">
            <v>68.349999999999994</v>
          </cell>
          <cell r="AD765" t="str">
            <v>CANT</v>
          </cell>
          <cell r="AE765" t="str">
            <v>CANTEIRO DE OBRAS</v>
          </cell>
          <cell r="AF765">
            <v>1</v>
          </cell>
          <cell r="AG765" t="str">
            <v>CONSTRUCAO DO CANTEIRO</v>
          </cell>
          <cell r="AH765">
            <v>74210</v>
          </cell>
          <cell r="AI765" t="str">
            <v>BARRACAO DE OBRA</v>
          </cell>
        </row>
        <row r="766">
          <cell r="G766" t="str">
            <v>74210/1</v>
          </cell>
          <cell r="H766" t="str">
            <v>BARRACAO PARA DEPOSITO EM TABUAS DE MADEIRA, COBERTURA EM FIBROCIMENTO 4 MM,  INCLUSO PISO ARGAMASSA TRAÇO 1:6 (CIMENTO E AREIA)</v>
          </cell>
          <cell r="I766" t="str">
            <v>M2</v>
          </cell>
          <cell r="J766">
            <v>256.20999999999998</v>
          </cell>
          <cell r="K766" t="str">
            <v>INSUMO</v>
          </cell>
          <cell r="L766">
            <v>1379</v>
          </cell>
          <cell r="M766" t="str">
            <v>CIMENTO PORTLAND COMPOSTO CP II- 32</v>
          </cell>
          <cell r="N766" t="str">
            <v>KG</v>
          </cell>
          <cell r="O766">
            <v>3.62</v>
          </cell>
          <cell r="P766">
            <v>0.44</v>
          </cell>
          <cell r="Q766">
            <v>1.6</v>
          </cell>
          <cell r="AD766" t="str">
            <v>CANT</v>
          </cell>
          <cell r="AE766" t="str">
            <v>CANTEIRO DE OBRAS</v>
          </cell>
          <cell r="AF766">
            <v>1</v>
          </cell>
          <cell r="AG766" t="str">
            <v>CONSTRUCAO DO CANTEIRO</v>
          </cell>
          <cell r="AH766">
            <v>74210</v>
          </cell>
          <cell r="AI766" t="str">
            <v>BARRACAO DE OBRA</v>
          </cell>
        </row>
        <row r="767">
          <cell r="G767" t="str">
            <v>74210/1</v>
          </cell>
          <cell r="H767" t="str">
            <v>BARRACAO PARA DEPOSITO EM TABUAS DE MADEIRA, COBERTURA EM FIBROCIMENTO 4 MM,  INCLUSO PISO ARGAMASSA TRAÇO 1:6 (CIMENTO E AREIA)</v>
          </cell>
          <cell r="I767" t="str">
            <v>M2</v>
          </cell>
          <cell r="J767">
            <v>256.20999999999998</v>
          </cell>
          <cell r="K767" t="str">
            <v>INSUMO</v>
          </cell>
          <cell r="L767">
            <v>2418</v>
          </cell>
          <cell r="M767" t="str">
            <v>DOBRADIÇA DE  3 X 2 1/2 EM LATÃO, COM ACABAMENTO CROMADO, PINO E PARAFUSOS, SEM ANÉIS, PARA PORTA INTERNA.</v>
          </cell>
          <cell r="N767" t="str">
            <v>UN</v>
          </cell>
          <cell r="O767">
            <v>0.32999999999999996</v>
          </cell>
          <cell r="P767">
            <v>7.4</v>
          </cell>
          <cell r="Q767">
            <v>2.44</v>
          </cell>
          <cell r="AD767" t="str">
            <v>CANT</v>
          </cell>
          <cell r="AE767" t="str">
            <v>CANTEIRO DE OBRAS</v>
          </cell>
          <cell r="AF767">
            <v>1</v>
          </cell>
          <cell r="AG767" t="str">
            <v>CONSTRUCAO DO CANTEIRO</v>
          </cell>
          <cell r="AH767">
            <v>74210</v>
          </cell>
          <cell r="AI767" t="str">
            <v>BARRACAO DE OBRA</v>
          </cell>
        </row>
        <row r="768">
          <cell r="G768" t="str">
            <v>74210/1</v>
          </cell>
          <cell r="H768" t="str">
            <v>BARRACAO PARA DEPOSITO EM TABUAS DE MADEIRA, COBERTURA EM FIBROCIMENTO 4 MM,  INCLUSO PISO ARGAMASSA TRAÇO 1:6 (CIMENTO E AREIA)</v>
          </cell>
          <cell r="I768" t="str">
            <v>M2</v>
          </cell>
          <cell r="J768">
            <v>256.20999999999998</v>
          </cell>
          <cell r="K768" t="str">
            <v>INSUMO</v>
          </cell>
          <cell r="L768">
            <v>2728</v>
          </cell>
          <cell r="M768" t="str">
            <v>PECA DE MADEIRA ROLICA D = 10 CM P/ ESCORAMENTOS</v>
          </cell>
          <cell r="N768" t="str">
            <v>M</v>
          </cell>
          <cell r="O768">
            <v>4.5</v>
          </cell>
          <cell r="P768">
            <v>1.59</v>
          </cell>
          <cell r="Q768">
            <v>7.15</v>
          </cell>
          <cell r="AD768" t="str">
            <v>CANT</v>
          </cell>
          <cell r="AE768" t="str">
            <v>CANTEIRO DE OBRAS</v>
          </cell>
          <cell r="AF768">
            <v>1</v>
          </cell>
          <cell r="AG768" t="str">
            <v>CONSTRUCAO DO CANTEIRO</v>
          </cell>
          <cell r="AH768">
            <v>74210</v>
          </cell>
          <cell r="AI768" t="str">
            <v>BARRACAO DE OBRA</v>
          </cell>
        </row>
        <row r="769">
          <cell r="G769" t="str">
            <v>74210/1</v>
          </cell>
          <cell r="H769" t="str">
            <v>BARRACAO PARA DEPOSITO EM TABUAS DE MADEIRA, COBERTURA EM FIBROCIMENTO 4 MM,  INCLUSO PISO ARGAMASSA TRAÇO 1:6 (CIMENTO E AREIA)</v>
          </cell>
          <cell r="I769" t="str">
            <v>M2</v>
          </cell>
          <cell r="J769">
            <v>256.20999999999998</v>
          </cell>
          <cell r="K769" t="str">
            <v>INSUMO</v>
          </cell>
          <cell r="L769">
            <v>4403</v>
          </cell>
          <cell r="M769" t="str">
            <v>PECA DE MADEIRA DE LEI NATIVA/REGIONAL 1 X 5 CM NAO APARELHADA</v>
          </cell>
          <cell r="N769" t="str">
            <v>M</v>
          </cell>
          <cell r="O769">
            <v>5</v>
          </cell>
          <cell r="P769">
            <v>1.28</v>
          </cell>
          <cell r="Q769">
            <v>6.41</v>
          </cell>
          <cell r="AD769" t="str">
            <v>CANT</v>
          </cell>
          <cell r="AE769" t="str">
            <v>CANTEIRO DE OBRAS</v>
          </cell>
          <cell r="AF769">
            <v>1</v>
          </cell>
          <cell r="AG769" t="str">
            <v>CONSTRUCAO DO CANTEIRO</v>
          </cell>
          <cell r="AH769">
            <v>74210</v>
          </cell>
          <cell r="AI769" t="str">
            <v>BARRACAO DE OBRA</v>
          </cell>
        </row>
        <row r="770">
          <cell r="G770" t="str">
            <v>74210/1</v>
          </cell>
          <cell r="H770" t="str">
            <v>BARRACAO PARA DEPOSITO EM TABUAS DE MADEIRA, COBERTURA EM FIBROCIMENTO 4 MM,  INCLUSO PISO ARGAMASSA TRAÇO 1:6 (CIMENTO E AREIA)</v>
          </cell>
          <cell r="I770" t="str">
            <v>M2</v>
          </cell>
          <cell r="J770">
            <v>256.20999999999998</v>
          </cell>
          <cell r="K770" t="str">
            <v>INSUMO</v>
          </cell>
          <cell r="L770">
            <v>4750</v>
          </cell>
          <cell r="M770" t="str">
            <v>PEDREIRO</v>
          </cell>
          <cell r="N770" t="str">
            <v>H</v>
          </cell>
          <cell r="O770">
            <v>0.8</v>
          </cell>
          <cell r="P770">
            <v>11.39</v>
          </cell>
          <cell r="Q770">
            <v>9.11</v>
          </cell>
          <cell r="AD770" t="str">
            <v>CANT</v>
          </cell>
          <cell r="AE770" t="str">
            <v>CANTEIRO DE OBRAS</v>
          </cell>
          <cell r="AF770">
            <v>1</v>
          </cell>
          <cell r="AG770" t="str">
            <v>CONSTRUCAO DO CANTEIRO</v>
          </cell>
          <cell r="AH770">
            <v>74210</v>
          </cell>
          <cell r="AI770" t="str">
            <v>BARRACAO DE OBRA</v>
          </cell>
        </row>
        <row r="771">
          <cell r="G771" t="str">
            <v>74210/1</v>
          </cell>
          <cell r="H771" t="str">
            <v>BARRACAO PARA DEPOSITO EM TABUAS DE MADEIRA, COBERTURA EM FIBROCIMENTO 4 MM,  INCLUSO PISO ARGAMASSA TRAÇO 1:6 (CIMENTO E AREIA)</v>
          </cell>
          <cell r="I771" t="str">
            <v>M2</v>
          </cell>
          <cell r="J771">
            <v>256.20999999999998</v>
          </cell>
          <cell r="K771" t="str">
            <v>INSUMO</v>
          </cell>
          <cell r="L771">
            <v>5064</v>
          </cell>
          <cell r="M771" t="str">
            <v>PREGO POLIDO COM CABECA 2 1/2 X 10</v>
          </cell>
          <cell r="N771" t="str">
            <v>KG</v>
          </cell>
          <cell r="O771">
            <v>0.5</v>
          </cell>
          <cell r="P771">
            <v>6.8</v>
          </cell>
          <cell r="Q771">
            <v>3.4</v>
          </cell>
          <cell r="AD771" t="str">
            <v>CANT</v>
          </cell>
          <cell r="AE771" t="str">
            <v>CANTEIRO DE OBRAS</v>
          </cell>
          <cell r="AF771">
            <v>1</v>
          </cell>
          <cell r="AG771" t="str">
            <v>CONSTRUCAO DO CANTEIRO</v>
          </cell>
          <cell r="AH771">
            <v>74210</v>
          </cell>
          <cell r="AI771" t="str">
            <v>BARRACAO DE OBRA</v>
          </cell>
        </row>
        <row r="772">
          <cell r="G772" t="str">
            <v>74210/1</v>
          </cell>
          <cell r="H772" t="str">
            <v>BARRACAO PARA DEPOSITO EM TABUAS DE MADEIRA, COBERTURA EM FIBROCIMENTO 4 MM,  INCLUSO PISO ARGAMASSA TRAÇO 1:6 (CIMENTO E AREIA)</v>
          </cell>
          <cell r="I772" t="str">
            <v>M2</v>
          </cell>
          <cell r="J772">
            <v>256.20999999999998</v>
          </cell>
          <cell r="K772" t="str">
            <v>INSUMO</v>
          </cell>
          <cell r="L772">
            <v>6111</v>
          </cell>
          <cell r="M772" t="str">
            <v>SERVENTE</v>
          </cell>
          <cell r="N772" t="str">
            <v>H</v>
          </cell>
          <cell r="O772">
            <v>8</v>
          </cell>
          <cell r="P772">
            <v>7.44</v>
          </cell>
          <cell r="Q772">
            <v>59.58</v>
          </cell>
          <cell r="AD772" t="str">
            <v>CANT</v>
          </cell>
          <cell r="AE772" t="str">
            <v>CANTEIRO DE OBRAS</v>
          </cell>
          <cell r="AF772">
            <v>1</v>
          </cell>
          <cell r="AG772" t="str">
            <v>CONSTRUCAO DO CANTEIRO</v>
          </cell>
          <cell r="AH772">
            <v>74210</v>
          </cell>
          <cell r="AI772" t="str">
            <v>BARRACAO DE OBRA</v>
          </cell>
        </row>
        <row r="773">
          <cell r="G773" t="str">
            <v>74210/1</v>
          </cell>
          <cell r="H773" t="str">
            <v>BARRACAO PARA DEPOSITO EM TABUAS DE MADEIRA, COBERTURA EM FIBROCIMENTO 4 MM,  INCLUSO PISO ARGAMASSA TRAÇO 1:6 (CIMENTO E AREIA)</v>
          </cell>
          <cell r="I773" t="str">
            <v>M2</v>
          </cell>
          <cell r="J773">
            <v>256.20999999999998</v>
          </cell>
          <cell r="K773" t="str">
            <v>INSUMO</v>
          </cell>
          <cell r="L773">
            <v>6189</v>
          </cell>
          <cell r="M773" t="str">
            <v>TABUA MADEIRA 2A QUALIDADE 2,5 X 30,0CM (1 X 12") NAO APARELHADA</v>
          </cell>
          <cell r="N773" t="str">
            <v>M</v>
          </cell>
          <cell r="O773">
            <v>8</v>
          </cell>
          <cell r="P773">
            <v>10.66</v>
          </cell>
          <cell r="Q773">
            <v>85.33</v>
          </cell>
          <cell r="AD773" t="str">
            <v>CANT</v>
          </cell>
          <cell r="AE773" t="str">
            <v>CANTEIRO DE OBRAS</v>
          </cell>
          <cell r="AF773">
            <v>1</v>
          </cell>
          <cell r="AG773" t="str">
            <v>CONSTRUCAO DO CANTEIRO</v>
          </cell>
          <cell r="AH773">
            <v>74210</v>
          </cell>
          <cell r="AI773" t="str">
            <v>BARRACAO DE OBRA</v>
          </cell>
        </row>
        <row r="774">
          <cell r="G774" t="str">
            <v>74210/1</v>
          </cell>
          <cell r="H774" t="str">
            <v>BARRACAO PARA DEPOSITO EM TABUAS DE MADEIRA, COBERTURA EM FIBROCIMENTO 4 MM,  INCLUSO PISO ARGAMASSA TRAÇO 1:6 (CIMENTO E AREIA)</v>
          </cell>
          <cell r="I774" t="str">
            <v>M2</v>
          </cell>
          <cell r="J774">
            <v>256.20999999999998</v>
          </cell>
          <cell r="K774" t="str">
            <v>INSUMO</v>
          </cell>
          <cell r="L774">
            <v>7213</v>
          </cell>
          <cell r="M774" t="str">
            <v>TELHA FIBROCIMENTO ONDULADA 4 MM 2,44  X 0,50 M</v>
          </cell>
          <cell r="N774" t="str">
            <v>M2</v>
          </cell>
          <cell r="O774">
            <v>1.2</v>
          </cell>
          <cell r="P774">
            <v>7.32</v>
          </cell>
          <cell r="Q774">
            <v>8.7799999999999994</v>
          </cell>
          <cell r="AD774" t="str">
            <v>CANT</v>
          </cell>
          <cell r="AE774" t="str">
            <v>CANTEIRO DE OBRAS</v>
          </cell>
          <cell r="AF774">
            <v>1</v>
          </cell>
          <cell r="AG774" t="str">
            <v>CONSTRUCAO DO CANTEIRO</v>
          </cell>
          <cell r="AH774">
            <v>74210</v>
          </cell>
          <cell r="AI774" t="str">
            <v>BARRACAO DE OBRA</v>
          </cell>
        </row>
        <row r="775">
          <cell r="G775" t="str">
            <v>74210/1</v>
          </cell>
          <cell r="H775" t="str">
            <v>BARRACAO PARA DEPOSITO EM TABUAS DE MADEIRA, COBERTURA EM FIBROCIMENTO 4 MM,  INCLUSO PISO ARGAMASSA TRAÇO 1:6 (CIMENTO E AREIA)</v>
          </cell>
          <cell r="I775" t="str">
            <v>M2</v>
          </cell>
          <cell r="J775">
            <v>256.20999999999998</v>
          </cell>
          <cell r="K775" t="str">
            <v>INSUMO</v>
          </cell>
          <cell r="L775">
            <v>11467</v>
          </cell>
          <cell r="M775" t="str">
            <v>FECHADURA SOBREPOR FERRO PINTADO CHAVE GRANDE</v>
          </cell>
          <cell r="N775" t="str">
            <v>UN</v>
          </cell>
          <cell r="O775">
            <v>0.11</v>
          </cell>
          <cell r="P775">
            <v>8.17</v>
          </cell>
          <cell r="Q775">
            <v>0.89</v>
          </cell>
          <cell r="AD775" t="str">
            <v>CANT</v>
          </cell>
          <cell r="AE775" t="str">
            <v>CANTEIRO DE OBRAS</v>
          </cell>
          <cell r="AF775">
            <v>1</v>
          </cell>
          <cell r="AG775" t="str">
            <v>CONSTRUCAO DO CANTEIRO</v>
          </cell>
          <cell r="AH775">
            <v>74210</v>
          </cell>
          <cell r="AI775" t="str">
            <v>BARRACAO DE OBRA</v>
          </cell>
        </row>
        <row r="776">
          <cell r="G776" t="str">
            <v>74242/1</v>
          </cell>
          <cell r="H776" t="str">
            <v>BARRACAO DE OBRA EM CHAPA DE MADEIRA COMPENSADA COM BANHEIRO, COBERTURA EM FIBROCIMENTO 4 MM, INCLUSO INSTALACOES HIDRO-SANITARIAS E ELETRICAS</v>
          </cell>
          <cell r="I776" t="str">
            <v>M2</v>
          </cell>
          <cell r="J776">
            <v>130.87</v>
          </cell>
          <cell r="R776">
            <v>32.72</v>
          </cell>
          <cell r="S776">
            <v>25</v>
          </cell>
          <cell r="T776">
            <v>98.14</v>
          </cell>
          <cell r="U776">
            <v>74.989999999999995</v>
          </cell>
          <cell r="V776">
            <v>0</v>
          </cell>
          <cell r="W776">
            <v>0</v>
          </cell>
          <cell r="X776">
            <v>0</v>
          </cell>
          <cell r="Y776">
            <v>0</v>
          </cell>
          <cell r="Z776">
            <v>0</v>
          </cell>
          <cell r="AA776">
            <v>0</v>
          </cell>
          <cell r="AB776" t="str">
            <v>CAIXA REFERENCIAL</v>
          </cell>
          <cell r="AD776" t="str">
            <v>CANT</v>
          </cell>
          <cell r="AE776" t="str">
            <v>CANTEIRO DE OBRAS</v>
          </cell>
          <cell r="AF776">
            <v>1</v>
          </cell>
          <cell r="AG776" t="str">
            <v>CONSTRUCAO DO CANTEIRO</v>
          </cell>
          <cell r="AH776">
            <v>74242</v>
          </cell>
          <cell r="AI776" t="str">
            <v>CONSTRUCAO DE BARRACAO DE OBRA - MMA</v>
          </cell>
        </row>
        <row r="777">
          <cell r="G777" t="str">
            <v>74242/1</v>
          </cell>
          <cell r="H777" t="str">
            <v>BARRACAO DE OBRA EM CHAPA DE MADEIRA COMPENSADA COM BANHEIRO, COBERTURA EM FIBROCIMENTO 4 MM, INCLUSO INSTALACOES HIDRO-SANITARIAS E ELETRICAS</v>
          </cell>
          <cell r="I777" t="str">
            <v>M2</v>
          </cell>
          <cell r="J777">
            <v>130.87</v>
          </cell>
          <cell r="K777" t="str">
            <v>INSUMO</v>
          </cell>
          <cell r="L777">
            <v>367</v>
          </cell>
          <cell r="M777" t="str">
            <v>AREIA GROSSA - POSTO JAZIDA / FORNECEDOR (SEM FRETE)</v>
          </cell>
          <cell r="N777" t="str">
            <v>M3</v>
          </cell>
          <cell r="O777">
            <v>0.03</v>
          </cell>
          <cell r="P777">
            <v>77.150000000000006</v>
          </cell>
          <cell r="Q777">
            <v>2.31</v>
          </cell>
          <cell r="AD777" t="str">
            <v>CANT</v>
          </cell>
          <cell r="AE777" t="str">
            <v>CANTEIRO DE OBRAS</v>
          </cell>
          <cell r="AF777">
            <v>1</v>
          </cell>
          <cell r="AG777" t="str">
            <v>CONSTRUCAO DO CANTEIRO</v>
          </cell>
          <cell r="AH777">
            <v>74242</v>
          </cell>
          <cell r="AI777" t="str">
            <v>CONSTRUCAO DE BARRACAO DE OBRA - MMA</v>
          </cell>
        </row>
        <row r="778">
          <cell r="G778" t="str">
            <v>74242/1</v>
          </cell>
          <cell r="H778" t="str">
            <v>BARRACAO DE OBRA EM CHAPA DE MADEIRA COMPENSADA COM BANHEIRO, COBERTURA EM FIBROCIMENTO 4 MM, INCLUSO INSTALACOES HIDRO-SANITARIAS E ELETRICAS</v>
          </cell>
          <cell r="I778" t="str">
            <v>M2</v>
          </cell>
          <cell r="J778">
            <v>130.87</v>
          </cell>
          <cell r="K778" t="str">
            <v>INSUMO</v>
          </cell>
          <cell r="L778">
            <v>938</v>
          </cell>
          <cell r="M778" t="str">
            <v>FIO RIGIDO, ISOLACAO EM PVC 450/750V 1,5MM2</v>
          </cell>
          <cell r="N778" t="str">
            <v>M</v>
          </cell>
          <cell r="O778">
            <v>1.5299999999999999E-2</v>
          </cell>
          <cell r="P778">
            <v>0.63</v>
          </cell>
          <cell r="Q778">
            <v>0</v>
          </cell>
          <cell r="AD778" t="str">
            <v>CANT</v>
          </cell>
          <cell r="AE778" t="str">
            <v>CANTEIRO DE OBRAS</v>
          </cell>
          <cell r="AF778">
            <v>1</v>
          </cell>
          <cell r="AG778" t="str">
            <v>CONSTRUCAO DO CANTEIRO</v>
          </cell>
          <cell r="AH778">
            <v>74242</v>
          </cell>
          <cell r="AI778" t="str">
            <v>CONSTRUCAO DE BARRACAO DE OBRA - MMA</v>
          </cell>
        </row>
        <row r="779">
          <cell r="G779" t="str">
            <v>74242/1</v>
          </cell>
          <cell r="H779" t="str">
            <v>BARRACAO DE OBRA EM CHAPA DE MADEIRA COMPENSADA COM BANHEIRO, COBERTURA EM FIBROCIMENTO 4 MM, INCLUSO INSTALACOES HIDRO-SANITARIAS E ELETRICAS</v>
          </cell>
          <cell r="I779" t="str">
            <v>M2</v>
          </cell>
          <cell r="J779">
            <v>130.87</v>
          </cell>
          <cell r="K779" t="str">
            <v>INSUMO</v>
          </cell>
          <cell r="L779">
            <v>1030</v>
          </cell>
          <cell r="M779" t="str">
            <v>CAIXA DESCARGA PLASTICA, EXTERNA, COMPLETA COM TUBO DE DESCARGA, ENGATE FLEXIVEL, BOIA E SUPORTE PARA FIXACAO - CAPACIDADE 9L</v>
          </cell>
          <cell r="N779" t="str">
            <v>UN</v>
          </cell>
          <cell r="O779">
            <v>0.03</v>
          </cell>
          <cell r="P779">
            <v>22.83</v>
          </cell>
          <cell r="Q779">
            <v>0.68</v>
          </cell>
          <cell r="AD779" t="str">
            <v>CANT</v>
          </cell>
          <cell r="AE779" t="str">
            <v>CANTEIRO DE OBRAS</v>
          </cell>
          <cell r="AF779">
            <v>1</v>
          </cell>
          <cell r="AG779" t="str">
            <v>CONSTRUCAO DO CANTEIRO</v>
          </cell>
          <cell r="AH779">
            <v>74242</v>
          </cell>
          <cell r="AI779" t="str">
            <v>CONSTRUCAO DE BARRACAO DE OBRA - MMA</v>
          </cell>
        </row>
        <row r="780">
          <cell r="G780" t="str">
            <v>74242/1</v>
          </cell>
          <cell r="H780" t="str">
            <v>BARRACAO DE OBRA EM CHAPA DE MADEIRA COMPENSADA COM BANHEIRO, COBERTURA EM FIBROCIMENTO 4 MM, INCLUSO INSTALACOES HIDRO-SANITARIAS E ELETRICAS</v>
          </cell>
          <cell r="I780" t="str">
            <v>M2</v>
          </cell>
          <cell r="J780">
            <v>130.87</v>
          </cell>
          <cell r="K780" t="str">
            <v>INSUMO</v>
          </cell>
          <cell r="L780">
            <v>1031</v>
          </cell>
          <cell r="M780" t="str">
            <v>TUBO DE DESCIDA (DESCARGA) EXTERNO   PVC  P/ CX DESCARGA EXTERNA - 40MM X 1,60M</v>
          </cell>
          <cell r="N780" t="str">
            <v>UN</v>
          </cell>
          <cell r="O780">
            <v>0.03</v>
          </cell>
          <cell r="P780">
            <v>3.81</v>
          </cell>
          <cell r="Q780">
            <v>0.11</v>
          </cell>
          <cell r="AD780" t="str">
            <v>CANT</v>
          </cell>
          <cell r="AE780" t="str">
            <v>CANTEIRO DE OBRAS</v>
          </cell>
          <cell r="AF780">
            <v>1</v>
          </cell>
          <cell r="AG780" t="str">
            <v>CONSTRUCAO DO CANTEIRO</v>
          </cell>
          <cell r="AH780">
            <v>74242</v>
          </cell>
          <cell r="AI780" t="str">
            <v>CONSTRUCAO DE BARRACAO DE OBRA - MMA</v>
          </cell>
        </row>
        <row r="781">
          <cell r="G781" t="str">
            <v>74242/1</v>
          </cell>
          <cell r="H781" t="str">
            <v>BARRACAO DE OBRA EM CHAPA DE MADEIRA COMPENSADA COM BANHEIRO, COBERTURA EM FIBROCIMENTO 4 MM, INCLUSO INSTALACOES HIDRO-SANITARIAS E ELETRICAS</v>
          </cell>
          <cell r="I781" t="str">
            <v>M2</v>
          </cell>
          <cell r="J781">
            <v>130.87</v>
          </cell>
          <cell r="K781" t="str">
            <v>INSUMO</v>
          </cell>
          <cell r="L781">
            <v>1213</v>
          </cell>
          <cell r="M781" t="str">
            <v>CARPINTEIRO DE FORMAS</v>
          </cell>
          <cell r="N781" t="str">
            <v>H</v>
          </cell>
          <cell r="O781">
            <v>0.95</v>
          </cell>
          <cell r="P781">
            <v>11.39</v>
          </cell>
          <cell r="Q781">
            <v>10.82</v>
          </cell>
          <cell r="AD781" t="str">
            <v>CANT</v>
          </cell>
          <cell r="AE781" t="str">
            <v>CANTEIRO DE OBRAS</v>
          </cell>
          <cell r="AF781">
            <v>1</v>
          </cell>
          <cell r="AG781" t="str">
            <v>CONSTRUCAO DO CANTEIRO</v>
          </cell>
          <cell r="AH781">
            <v>74242</v>
          </cell>
          <cell r="AI781" t="str">
            <v>CONSTRUCAO DE BARRACAO DE OBRA - MMA</v>
          </cell>
        </row>
        <row r="782">
          <cell r="G782" t="str">
            <v>74242/1</v>
          </cell>
          <cell r="H782" t="str">
            <v>BARRACAO DE OBRA EM CHAPA DE MADEIRA COMPENSADA COM BANHEIRO, COBERTURA EM FIBROCIMENTO 4 MM, INCLUSO INSTALACOES HIDRO-SANITARIAS E ELETRICAS</v>
          </cell>
          <cell r="I782" t="str">
            <v>M2</v>
          </cell>
          <cell r="J782">
            <v>130.87</v>
          </cell>
          <cell r="K782" t="str">
            <v>INSUMO</v>
          </cell>
          <cell r="L782">
            <v>1357</v>
          </cell>
          <cell r="M782" t="str">
            <v>CHAPA MADEIRA COMPENSADA RESINADA 2,2 X 1,1M (12MM) P/ FORMA CONCRETO</v>
          </cell>
          <cell r="N782" t="str">
            <v>UN</v>
          </cell>
          <cell r="O782">
            <v>0.51</v>
          </cell>
          <cell r="P782">
            <v>25.73</v>
          </cell>
          <cell r="Q782">
            <v>13.12</v>
          </cell>
          <cell r="AD782" t="str">
            <v>CANT</v>
          </cell>
          <cell r="AE782" t="str">
            <v>CANTEIRO DE OBRAS</v>
          </cell>
          <cell r="AF782">
            <v>1</v>
          </cell>
          <cell r="AG782" t="str">
            <v>CONSTRUCAO DO CANTEIRO</v>
          </cell>
          <cell r="AH782">
            <v>74242</v>
          </cell>
          <cell r="AI782" t="str">
            <v>CONSTRUCAO DE BARRACAO DE OBRA - MMA</v>
          </cell>
        </row>
        <row r="783">
          <cell r="G783" t="str">
            <v>74242/1</v>
          </cell>
          <cell r="H783" t="str">
            <v>BARRACAO DE OBRA EM CHAPA DE MADEIRA COMPENSADA COM BANHEIRO, COBERTURA EM FIBROCIMENTO 4 MM, INCLUSO INSTALACOES HIDRO-SANITARIAS E ELETRICAS</v>
          </cell>
          <cell r="I783" t="str">
            <v>M2</v>
          </cell>
          <cell r="J783">
            <v>130.87</v>
          </cell>
          <cell r="K783" t="str">
            <v>INSUMO</v>
          </cell>
          <cell r="L783">
            <v>1379</v>
          </cell>
          <cell r="M783" t="str">
            <v>CIMENTO PORTLAND COMPOSTO CP II- 32</v>
          </cell>
          <cell r="N783" t="str">
            <v>KG</v>
          </cell>
          <cell r="O783">
            <v>12.67</v>
          </cell>
          <cell r="P783">
            <v>0.44</v>
          </cell>
          <cell r="Q783">
            <v>5.63</v>
          </cell>
          <cell r="AD783" t="str">
            <v>CANT</v>
          </cell>
          <cell r="AE783" t="str">
            <v>CANTEIRO DE OBRAS</v>
          </cell>
          <cell r="AF783">
            <v>1</v>
          </cell>
          <cell r="AG783" t="str">
            <v>CONSTRUCAO DO CANTEIRO</v>
          </cell>
          <cell r="AH783">
            <v>74242</v>
          </cell>
          <cell r="AI783" t="str">
            <v>CONSTRUCAO DE BARRACAO DE OBRA - MMA</v>
          </cell>
        </row>
        <row r="784">
          <cell r="G784" t="str">
            <v>74242/1</v>
          </cell>
          <cell r="H784" t="str">
            <v>BARRACAO DE OBRA EM CHAPA DE MADEIRA COMPENSADA COM BANHEIRO, COBERTURA EM FIBROCIMENTO 4 MM, INCLUSO INSTALACOES HIDRO-SANITARIAS E ELETRICAS</v>
          </cell>
          <cell r="I784" t="str">
            <v>M2</v>
          </cell>
          <cell r="J784">
            <v>130.87</v>
          </cell>
          <cell r="K784" t="str">
            <v>INSUMO</v>
          </cell>
          <cell r="L784">
            <v>1966</v>
          </cell>
          <cell r="M784" t="str">
            <v>CURVA PVC 90G CURTA PVC P/ ESG PREDIAL DN 100MM</v>
          </cell>
          <cell r="N784" t="str">
            <v>UN</v>
          </cell>
          <cell r="O784">
            <v>0.03</v>
          </cell>
          <cell r="P784">
            <v>13.64</v>
          </cell>
          <cell r="Q784">
            <v>0.4</v>
          </cell>
          <cell r="AD784" t="str">
            <v>CANT</v>
          </cell>
          <cell r="AE784" t="str">
            <v>CANTEIRO DE OBRAS</v>
          </cell>
          <cell r="AF784">
            <v>1</v>
          </cell>
          <cell r="AG784" t="str">
            <v>CONSTRUCAO DO CANTEIRO</v>
          </cell>
          <cell r="AH784">
            <v>74242</v>
          </cell>
          <cell r="AI784" t="str">
            <v>CONSTRUCAO DE BARRACAO DE OBRA - MMA</v>
          </cell>
        </row>
        <row r="785">
          <cell r="G785" t="str">
            <v>74242/1</v>
          </cell>
          <cell r="H785" t="str">
            <v>BARRACAO DE OBRA EM CHAPA DE MADEIRA COMPENSADA COM BANHEIRO, COBERTURA EM FIBROCIMENTO 4 MM, INCLUSO INSTALACOES HIDRO-SANITARIAS E ELETRICAS</v>
          </cell>
          <cell r="I785" t="str">
            <v>M2</v>
          </cell>
          <cell r="J785">
            <v>130.87</v>
          </cell>
          <cell r="K785" t="str">
            <v>INSUMO</v>
          </cell>
          <cell r="L785">
            <v>2425</v>
          </cell>
          <cell r="M785" t="str">
            <v>DOBRADICA ACO ZINCADO 3 X 3" SEM ANEIS</v>
          </cell>
          <cell r="N785" t="str">
            <v>UN</v>
          </cell>
          <cell r="O785">
            <v>4.9000000000000004</v>
          </cell>
          <cell r="P785">
            <v>4.0199999999999996</v>
          </cell>
          <cell r="Q785">
            <v>19.72</v>
          </cell>
          <cell r="AD785" t="str">
            <v>CANT</v>
          </cell>
          <cell r="AE785" t="str">
            <v>CANTEIRO DE OBRAS</v>
          </cell>
          <cell r="AF785">
            <v>1</v>
          </cell>
          <cell r="AG785" t="str">
            <v>CONSTRUCAO DO CANTEIRO</v>
          </cell>
          <cell r="AH785">
            <v>74242</v>
          </cell>
          <cell r="AI785" t="str">
            <v>CONSTRUCAO DE BARRACAO DE OBRA - MMA</v>
          </cell>
        </row>
        <row r="786">
          <cell r="G786" t="str">
            <v>74242/1</v>
          </cell>
          <cell r="H786" t="str">
            <v>BARRACAO DE OBRA EM CHAPA DE MADEIRA COMPENSADA COM BANHEIRO, COBERTURA EM FIBROCIMENTO 4 MM, INCLUSO INSTALACOES HIDRO-SANITARIAS E ELETRICAS</v>
          </cell>
          <cell r="I786" t="str">
            <v>M2</v>
          </cell>
          <cell r="J786">
            <v>130.87</v>
          </cell>
          <cell r="K786" t="str">
            <v>INSUMO</v>
          </cell>
          <cell r="L786">
            <v>2436</v>
          </cell>
          <cell r="M786" t="str">
            <v>ELETRICISTA OU OFICIAL ELETRICISTA</v>
          </cell>
          <cell r="N786" t="str">
            <v>H</v>
          </cell>
          <cell r="O786">
            <v>0.16</v>
          </cell>
          <cell r="P786">
            <v>11.39</v>
          </cell>
          <cell r="Q786">
            <v>1.82</v>
          </cell>
          <cell r="AD786" t="str">
            <v>CANT</v>
          </cell>
          <cell r="AE786" t="str">
            <v>CANTEIRO DE OBRAS</v>
          </cell>
          <cell r="AF786">
            <v>1</v>
          </cell>
          <cell r="AG786" t="str">
            <v>CONSTRUCAO DO CANTEIRO</v>
          </cell>
          <cell r="AH786">
            <v>74242</v>
          </cell>
          <cell r="AI786" t="str">
            <v>CONSTRUCAO DE BARRACAO DE OBRA - MMA</v>
          </cell>
        </row>
        <row r="787">
          <cell r="G787" t="str">
            <v>74242/1</v>
          </cell>
          <cell r="H787" t="str">
            <v>BARRACAO DE OBRA EM CHAPA DE MADEIRA COMPENSADA COM BANHEIRO, COBERTURA EM FIBROCIMENTO 4 MM, INCLUSO INSTALACOES HIDRO-SANITARIAS E ELETRICAS</v>
          </cell>
          <cell r="I787" t="str">
            <v>M2</v>
          </cell>
          <cell r="J787">
            <v>130.87</v>
          </cell>
          <cell r="K787" t="str">
            <v>INSUMO</v>
          </cell>
          <cell r="L787">
            <v>2696</v>
          </cell>
          <cell r="M787" t="str">
            <v>ENCANADOR OU BOMBEIRO HIDRAULICO</v>
          </cell>
          <cell r="N787" t="str">
            <v>H</v>
          </cell>
          <cell r="O787">
            <v>0.16</v>
          </cell>
          <cell r="P787">
            <v>11.39</v>
          </cell>
          <cell r="Q787">
            <v>1.82</v>
          </cell>
          <cell r="AD787" t="str">
            <v>CANT</v>
          </cell>
          <cell r="AE787" t="str">
            <v>CANTEIRO DE OBRAS</v>
          </cell>
          <cell r="AF787">
            <v>1</v>
          </cell>
          <cell r="AG787" t="str">
            <v>CONSTRUCAO DO CANTEIRO</v>
          </cell>
          <cell r="AH787">
            <v>74242</v>
          </cell>
          <cell r="AI787" t="str">
            <v>CONSTRUCAO DE BARRACAO DE OBRA - MMA</v>
          </cell>
        </row>
        <row r="788">
          <cell r="G788" t="str">
            <v>74242/1</v>
          </cell>
          <cell r="H788" t="str">
            <v>BARRACAO DE OBRA EM CHAPA DE MADEIRA COMPENSADA COM BANHEIRO, COBERTURA EM FIBROCIMENTO 4 MM, INCLUSO INSTALACOES HIDRO-SANITARIAS E ELETRICAS</v>
          </cell>
          <cell r="I788" t="str">
            <v>M2</v>
          </cell>
          <cell r="J788">
            <v>130.87</v>
          </cell>
          <cell r="K788" t="str">
            <v>INSUMO</v>
          </cell>
          <cell r="L788">
            <v>3080</v>
          </cell>
          <cell r="M788" t="str">
            <v>FECHADURA EMBUTIR EXTERNA (C/ CILINDRO) COMPLETA - LINHA POPULAR</v>
          </cell>
          <cell r="N788" t="str">
            <v>CJ</v>
          </cell>
          <cell r="O788">
            <v>0.09</v>
          </cell>
          <cell r="P788">
            <v>29.8</v>
          </cell>
          <cell r="Q788">
            <v>2.68</v>
          </cell>
          <cell r="AD788" t="str">
            <v>CANT</v>
          </cell>
          <cell r="AE788" t="str">
            <v>CANTEIRO DE OBRAS</v>
          </cell>
          <cell r="AF788">
            <v>1</v>
          </cell>
          <cell r="AG788" t="str">
            <v>CONSTRUCAO DO CANTEIRO</v>
          </cell>
          <cell r="AH788">
            <v>74242</v>
          </cell>
          <cell r="AI788" t="str">
            <v>CONSTRUCAO DE BARRACAO DE OBRA - MMA</v>
          </cell>
        </row>
        <row r="789">
          <cell r="G789" t="str">
            <v>74242/1</v>
          </cell>
          <cell r="H789" t="str">
            <v>BARRACAO DE OBRA EM CHAPA DE MADEIRA COMPENSADA COM BANHEIRO, COBERTURA EM FIBROCIMENTO 4 MM, INCLUSO INSTALACOES HIDRO-SANITARIAS E ELETRICAS</v>
          </cell>
          <cell r="I789" t="str">
            <v>M2</v>
          </cell>
          <cell r="J789">
            <v>130.87</v>
          </cell>
          <cell r="K789" t="str">
            <v>INSUMO</v>
          </cell>
          <cell r="L789">
            <v>3764</v>
          </cell>
          <cell r="M789" t="str">
            <v>LAMPADA INCANDESCENTE 60W</v>
          </cell>
          <cell r="N789" t="str">
            <v>UN</v>
          </cell>
          <cell r="O789">
            <v>0.15</v>
          </cell>
          <cell r="P789">
            <v>0.83</v>
          </cell>
          <cell r="Q789">
            <v>0.12</v>
          </cell>
          <cell r="AD789" t="str">
            <v>CANT</v>
          </cell>
          <cell r="AE789" t="str">
            <v>CANTEIRO DE OBRAS</v>
          </cell>
          <cell r="AF789">
            <v>1</v>
          </cell>
          <cell r="AG789" t="str">
            <v>CONSTRUCAO DO CANTEIRO</v>
          </cell>
          <cell r="AH789">
            <v>74242</v>
          </cell>
          <cell r="AI789" t="str">
            <v>CONSTRUCAO DE BARRACAO DE OBRA - MMA</v>
          </cell>
        </row>
        <row r="790">
          <cell r="G790" t="str">
            <v>74242/1</v>
          </cell>
          <cell r="H790" t="str">
            <v>BARRACAO DE OBRA EM CHAPA DE MADEIRA COMPENSADA COM BANHEIRO, COBERTURA EM FIBROCIMENTO 4 MM, INCLUSO INSTALACOES HIDRO-SANITARIAS E ELETRICAS</v>
          </cell>
          <cell r="I790" t="str">
            <v>M2</v>
          </cell>
          <cell r="J790">
            <v>130.87</v>
          </cell>
          <cell r="K790" t="str">
            <v>INSUMO</v>
          </cell>
          <cell r="L790">
            <v>4425</v>
          </cell>
          <cell r="M790" t="str">
            <v>PECA DE MADEIRA DE LEI NATIVA/REGIONAL 6 X 12 CM NAO APARELHADA</v>
          </cell>
          <cell r="N790" t="str">
            <v>M</v>
          </cell>
          <cell r="O790">
            <v>0.03</v>
          </cell>
          <cell r="P790">
            <v>14.73</v>
          </cell>
          <cell r="Q790">
            <v>0.44</v>
          </cell>
          <cell r="AD790" t="str">
            <v>CANT</v>
          </cell>
          <cell r="AE790" t="str">
            <v>CANTEIRO DE OBRAS</v>
          </cell>
          <cell r="AF790">
            <v>1</v>
          </cell>
          <cell r="AG790" t="str">
            <v>CONSTRUCAO DO CANTEIRO</v>
          </cell>
          <cell r="AH790">
            <v>74242</v>
          </cell>
          <cell r="AI790" t="str">
            <v>CONSTRUCAO DE BARRACAO DE OBRA - MMA</v>
          </cell>
        </row>
        <row r="791">
          <cell r="G791" t="str">
            <v>74242/1</v>
          </cell>
          <cell r="H791" t="str">
            <v>BARRACAO DE OBRA EM CHAPA DE MADEIRA COMPENSADA COM BANHEIRO, COBERTURA EM FIBROCIMENTO 4 MM, INCLUSO INSTALACOES HIDRO-SANITARIAS E ELETRICAS</v>
          </cell>
          <cell r="I791" t="str">
            <v>M2</v>
          </cell>
          <cell r="J791">
            <v>130.87</v>
          </cell>
          <cell r="K791" t="str">
            <v>INSUMO</v>
          </cell>
          <cell r="L791">
            <v>4430</v>
          </cell>
          <cell r="M791" t="str">
            <v>PECA DE MADEIRA DE LEI NATIVA/REGIONAL 5 X 6 CM NAO APARELHADA</v>
          </cell>
          <cell r="N791" t="str">
            <v>M</v>
          </cell>
          <cell r="O791">
            <v>1.3</v>
          </cell>
          <cell r="P791">
            <v>6.12</v>
          </cell>
          <cell r="Q791">
            <v>7.96</v>
          </cell>
          <cell r="AD791" t="str">
            <v>CANT</v>
          </cell>
          <cell r="AE791" t="str">
            <v>CANTEIRO DE OBRAS</v>
          </cell>
          <cell r="AF791">
            <v>1</v>
          </cell>
          <cell r="AG791" t="str">
            <v>CONSTRUCAO DO CANTEIRO</v>
          </cell>
          <cell r="AH791">
            <v>74242</v>
          </cell>
          <cell r="AI791" t="str">
            <v>CONSTRUCAO DE BARRACAO DE OBRA - MMA</v>
          </cell>
        </row>
        <row r="792">
          <cell r="G792" t="str">
            <v>74242/1</v>
          </cell>
          <cell r="H792" t="str">
            <v>BARRACAO DE OBRA EM CHAPA DE MADEIRA COMPENSADA COM BANHEIRO, COBERTURA EM FIBROCIMENTO 4 MM, INCLUSO INSTALACOES HIDRO-SANITARIAS E ELETRICAS</v>
          </cell>
          <cell r="I792" t="str">
            <v>M2</v>
          </cell>
          <cell r="J792">
            <v>130.87</v>
          </cell>
          <cell r="K792" t="str">
            <v>INSUMO</v>
          </cell>
          <cell r="L792">
            <v>4506</v>
          </cell>
          <cell r="M792" t="str">
            <v>PECA DE MADEIRANATIVA/REGIONAL 2,5 X 10CM (1X4") NAO APARELHADA (SARRAFO P/FORMA)</v>
          </cell>
          <cell r="N792" t="str">
            <v>M</v>
          </cell>
          <cell r="O792">
            <v>3.83</v>
          </cell>
          <cell r="P792">
            <v>3.84</v>
          </cell>
          <cell r="Q792">
            <v>14.73</v>
          </cell>
          <cell r="AD792" t="str">
            <v>CANT</v>
          </cell>
          <cell r="AE792" t="str">
            <v>CANTEIRO DE OBRAS</v>
          </cell>
          <cell r="AF792">
            <v>1</v>
          </cell>
          <cell r="AG792" t="str">
            <v>CONSTRUCAO DO CANTEIRO</v>
          </cell>
          <cell r="AH792">
            <v>74242</v>
          </cell>
          <cell r="AI792" t="str">
            <v>CONSTRUCAO DE BARRACAO DE OBRA - MMA</v>
          </cell>
        </row>
        <row r="793">
          <cell r="G793" t="str">
            <v>74242/1</v>
          </cell>
          <cell r="H793" t="str">
            <v>BARRACAO DE OBRA EM CHAPA DE MADEIRA COMPENSADA COM BANHEIRO, COBERTURA EM FIBROCIMENTO 4 MM, INCLUSO INSTALACOES HIDRO-SANITARIAS E ELETRICAS</v>
          </cell>
          <cell r="I793" t="str">
            <v>M2</v>
          </cell>
          <cell r="J793">
            <v>130.87</v>
          </cell>
          <cell r="K793" t="str">
            <v>INSUMO</v>
          </cell>
          <cell r="L793">
            <v>4721</v>
          </cell>
          <cell r="M793" t="str">
            <v>PEDRA BRITADA N. 1 OU 19 MM - POSTO PEDREIRA / FORNECEDOR (SEM FRETE)</v>
          </cell>
          <cell r="N793" t="str">
            <v>M3</v>
          </cell>
          <cell r="O793">
            <v>0.03</v>
          </cell>
          <cell r="P793">
            <v>58.58</v>
          </cell>
          <cell r="Q793">
            <v>1.75</v>
          </cell>
          <cell r="AD793" t="str">
            <v>CANT</v>
          </cell>
          <cell r="AE793" t="str">
            <v>CANTEIRO DE OBRAS</v>
          </cell>
          <cell r="AF793">
            <v>1</v>
          </cell>
          <cell r="AG793" t="str">
            <v>CONSTRUCAO DO CANTEIRO</v>
          </cell>
          <cell r="AH793">
            <v>74242</v>
          </cell>
          <cell r="AI793" t="str">
            <v>CONSTRUCAO DE BARRACAO DE OBRA - MMA</v>
          </cell>
        </row>
        <row r="794">
          <cell r="G794" t="str">
            <v>74242/1</v>
          </cell>
          <cell r="H794" t="str">
            <v>BARRACAO DE OBRA EM CHAPA DE MADEIRA COMPENSADA COM BANHEIRO, COBERTURA EM FIBROCIMENTO 4 MM, INCLUSO INSTALACOES HIDRO-SANITARIAS E ELETRICAS</v>
          </cell>
          <cell r="I794" t="str">
            <v>M2</v>
          </cell>
          <cell r="J794">
            <v>130.87</v>
          </cell>
          <cell r="K794" t="str">
            <v>INSUMO</v>
          </cell>
          <cell r="L794">
            <v>4750</v>
          </cell>
          <cell r="M794" t="str">
            <v>PEDREIRO</v>
          </cell>
          <cell r="N794" t="str">
            <v>H</v>
          </cell>
          <cell r="O794">
            <v>0.36</v>
          </cell>
          <cell r="P794">
            <v>11.39</v>
          </cell>
          <cell r="Q794">
            <v>4.0999999999999996</v>
          </cell>
          <cell r="AD794" t="str">
            <v>CANT</v>
          </cell>
          <cell r="AE794" t="str">
            <v>CANTEIRO DE OBRAS</v>
          </cell>
          <cell r="AF794">
            <v>1</v>
          </cell>
          <cell r="AG794" t="str">
            <v>CONSTRUCAO DO CANTEIRO</v>
          </cell>
          <cell r="AH794">
            <v>74242</v>
          </cell>
          <cell r="AI794" t="str">
            <v>CONSTRUCAO DE BARRACAO DE OBRA - MMA</v>
          </cell>
        </row>
        <row r="795">
          <cell r="G795" t="str">
            <v>74242/1</v>
          </cell>
          <cell r="H795" t="str">
            <v>BARRACAO DE OBRA EM CHAPA DE MADEIRA COMPENSADA COM BANHEIRO, COBERTURA EM FIBROCIMENTO 4 MM, INCLUSO INSTALACOES HIDRO-SANITARIAS E ELETRICAS</v>
          </cell>
          <cell r="I795" t="str">
            <v>M2</v>
          </cell>
          <cell r="J795">
            <v>130.87</v>
          </cell>
          <cell r="K795" t="str">
            <v>INSUMO</v>
          </cell>
          <cell r="L795">
            <v>5069</v>
          </cell>
          <cell r="M795" t="str">
            <v>PREGO POLIDO COM CABECA 17 X 27</v>
          </cell>
          <cell r="N795" t="str">
            <v>KG</v>
          </cell>
          <cell r="O795">
            <v>0.27999999999999997</v>
          </cell>
          <cell r="P795">
            <v>6.28</v>
          </cell>
          <cell r="Q795">
            <v>1.76</v>
          </cell>
          <cell r="AD795" t="str">
            <v>CANT</v>
          </cell>
          <cell r="AE795" t="str">
            <v>CANTEIRO DE OBRAS</v>
          </cell>
          <cell r="AF795">
            <v>1</v>
          </cell>
          <cell r="AG795" t="str">
            <v>CONSTRUCAO DO CANTEIRO</v>
          </cell>
          <cell r="AH795">
            <v>74242</v>
          </cell>
          <cell r="AI795" t="str">
            <v>CONSTRUCAO DE BARRACAO DE OBRA - MMA</v>
          </cell>
        </row>
        <row r="796">
          <cell r="G796" t="str">
            <v>74242/1</v>
          </cell>
          <cell r="H796" t="str">
            <v>BARRACAO DE OBRA EM CHAPA DE MADEIRA COMPENSADA COM BANHEIRO, COBERTURA EM FIBROCIMENTO 4 MM, INCLUSO INSTALACOES HIDRO-SANITARIAS E ELETRICAS</v>
          </cell>
          <cell r="I796" t="str">
            <v>M2</v>
          </cell>
          <cell r="J796">
            <v>130.87</v>
          </cell>
          <cell r="K796" t="str">
            <v>INSUMO</v>
          </cell>
          <cell r="L796">
            <v>5088</v>
          </cell>
          <cell r="M796" t="str">
            <v>PORTA CADEADO ZINCADO OXIDADO PRETO</v>
          </cell>
          <cell r="N796" t="str">
            <v>UN</v>
          </cell>
          <cell r="O796">
            <v>0.09</v>
          </cell>
          <cell r="P796">
            <v>4.37</v>
          </cell>
          <cell r="Q796">
            <v>0.39</v>
          </cell>
          <cell r="AD796" t="str">
            <v>CANT</v>
          </cell>
          <cell r="AE796" t="str">
            <v>CANTEIRO DE OBRAS</v>
          </cell>
          <cell r="AF796">
            <v>1</v>
          </cell>
          <cell r="AG796" t="str">
            <v>CONSTRUCAO DO CANTEIRO</v>
          </cell>
          <cell r="AH796">
            <v>74242</v>
          </cell>
          <cell r="AI796" t="str">
            <v>CONSTRUCAO DE BARRACAO DE OBRA - MMA</v>
          </cell>
        </row>
        <row r="797">
          <cell r="G797" t="str">
            <v>74242/1</v>
          </cell>
          <cell r="H797" t="str">
            <v>BARRACAO DE OBRA EM CHAPA DE MADEIRA COMPENSADA COM BANHEIRO, COBERTURA EM FIBROCIMENTO 4 MM, INCLUSO INSTALACOES HIDRO-SANITARIAS E ELETRICAS</v>
          </cell>
          <cell r="I797" t="str">
            <v>M2</v>
          </cell>
          <cell r="J797">
            <v>130.87</v>
          </cell>
          <cell r="K797" t="str">
            <v>INSUMO</v>
          </cell>
          <cell r="L797">
            <v>6111</v>
          </cell>
          <cell r="M797" t="str">
            <v>SERVENTE</v>
          </cell>
          <cell r="N797" t="str">
            <v>H</v>
          </cell>
          <cell r="O797">
            <v>1.9</v>
          </cell>
          <cell r="P797">
            <v>7.44</v>
          </cell>
          <cell r="Q797">
            <v>14.15</v>
          </cell>
          <cell r="AD797" t="str">
            <v>CANT</v>
          </cell>
          <cell r="AE797" t="str">
            <v>CANTEIRO DE OBRAS</v>
          </cell>
          <cell r="AF797">
            <v>1</v>
          </cell>
          <cell r="AG797" t="str">
            <v>CONSTRUCAO DO CANTEIRO</v>
          </cell>
          <cell r="AH797">
            <v>74242</v>
          </cell>
          <cell r="AI797" t="str">
            <v>CONSTRUCAO DE BARRACAO DE OBRA - MMA</v>
          </cell>
        </row>
        <row r="798">
          <cell r="G798" t="str">
            <v>74242/1</v>
          </cell>
          <cell r="H798" t="str">
            <v>BARRACAO DE OBRA EM CHAPA DE MADEIRA COMPENSADA COM BANHEIRO, COBERTURA EM FIBROCIMENTO 4 MM, INCLUSO INSTALACOES HIDRO-SANITARIAS E ELETRICAS</v>
          </cell>
          <cell r="I798" t="str">
            <v>M2</v>
          </cell>
          <cell r="J798">
            <v>130.87</v>
          </cell>
          <cell r="K798" t="str">
            <v>INSUMO</v>
          </cell>
          <cell r="L798">
            <v>6140</v>
          </cell>
          <cell r="M798" t="str">
            <v>BOLSA DE LIGACAO EM PVC FLEXIVEL P/ VASO SANITARIO 1.1/2" (40MM)</v>
          </cell>
          <cell r="N798" t="str">
            <v>UN</v>
          </cell>
          <cell r="O798">
            <v>0.03</v>
          </cell>
          <cell r="P798">
            <v>1.88</v>
          </cell>
          <cell r="Q798">
            <v>0.05</v>
          </cell>
          <cell r="AD798" t="str">
            <v>CANT</v>
          </cell>
          <cell r="AE798" t="str">
            <v>CANTEIRO DE OBRAS</v>
          </cell>
          <cell r="AF798">
            <v>1</v>
          </cell>
          <cell r="AG798" t="str">
            <v>CONSTRUCAO DO CANTEIRO</v>
          </cell>
          <cell r="AH798">
            <v>74242</v>
          </cell>
          <cell r="AI798" t="str">
            <v>CONSTRUCAO DE BARRACAO DE OBRA - MMA</v>
          </cell>
        </row>
        <row r="799">
          <cell r="G799" t="str">
            <v>74242/1</v>
          </cell>
          <cell r="H799" t="str">
            <v>BARRACAO DE OBRA EM CHAPA DE MADEIRA COMPENSADA COM BANHEIRO, COBERTURA EM FIBROCIMENTO 4 MM, INCLUSO INSTALACOES HIDRO-SANITARIAS E ELETRICAS</v>
          </cell>
          <cell r="I799" t="str">
            <v>M2</v>
          </cell>
          <cell r="J799">
            <v>130.87</v>
          </cell>
          <cell r="K799" t="str">
            <v>INSUMO</v>
          </cell>
          <cell r="L799">
            <v>6141</v>
          </cell>
          <cell r="M799" t="str">
            <v>ENGATE OU RABICHO FLEXIVEL PLASTICO (PVC OU ABS) BRANCO 1/2" X 30CM</v>
          </cell>
          <cell r="N799" t="str">
            <v>UN</v>
          </cell>
          <cell r="O799">
            <v>0.06</v>
          </cell>
          <cell r="P799">
            <v>2.4500000000000002</v>
          </cell>
          <cell r="Q799">
            <v>0.14000000000000001</v>
          </cell>
          <cell r="AD799" t="str">
            <v>CANT</v>
          </cell>
          <cell r="AE799" t="str">
            <v>CANTEIRO DE OBRAS</v>
          </cell>
          <cell r="AF799">
            <v>1</v>
          </cell>
          <cell r="AG799" t="str">
            <v>CONSTRUCAO DO CANTEIRO</v>
          </cell>
          <cell r="AH799">
            <v>74242</v>
          </cell>
          <cell r="AI799" t="str">
            <v>CONSTRUCAO DE BARRACAO DE OBRA - MMA</v>
          </cell>
        </row>
        <row r="800">
          <cell r="G800" t="str">
            <v>74242/1</v>
          </cell>
          <cell r="H800" t="str">
            <v>BARRACAO DE OBRA EM CHAPA DE MADEIRA COMPENSADA COM BANHEIRO, COBERTURA EM FIBROCIMENTO 4 MM, INCLUSO INSTALACOES HIDRO-SANITARIAS E ELETRICAS</v>
          </cell>
          <cell r="I800" t="str">
            <v>M2</v>
          </cell>
          <cell r="J800">
            <v>130.87</v>
          </cell>
          <cell r="K800" t="str">
            <v>INSUMO</v>
          </cell>
          <cell r="L800">
            <v>6146</v>
          </cell>
          <cell r="M800" t="str">
            <v>SIFAO PLASTICO P/ LAVATORIO/PIA TIPO COPO 1 1/4"</v>
          </cell>
          <cell r="N800" t="str">
            <v>UN</v>
          </cell>
          <cell r="O800">
            <v>0.03</v>
          </cell>
          <cell r="P800">
            <v>7.94</v>
          </cell>
          <cell r="Q800">
            <v>0.23</v>
          </cell>
          <cell r="AD800" t="str">
            <v>CANT</v>
          </cell>
          <cell r="AE800" t="str">
            <v>CANTEIRO DE OBRAS</v>
          </cell>
          <cell r="AF800">
            <v>1</v>
          </cell>
          <cell r="AG800" t="str">
            <v>CONSTRUCAO DO CANTEIRO</v>
          </cell>
          <cell r="AH800">
            <v>74242</v>
          </cell>
          <cell r="AI800" t="str">
            <v>CONSTRUCAO DE BARRACAO DE OBRA - MMA</v>
          </cell>
        </row>
        <row r="801">
          <cell r="G801" t="str">
            <v>74242/1</v>
          </cell>
          <cell r="H801" t="str">
            <v>BARRACAO DE OBRA EM CHAPA DE MADEIRA COMPENSADA COM BANHEIRO, COBERTURA EM FIBROCIMENTO 4 MM, INCLUSO INSTALACOES HIDRO-SANITARIAS E ELETRICAS</v>
          </cell>
          <cell r="I801" t="str">
            <v>M2</v>
          </cell>
          <cell r="J801">
            <v>130.87</v>
          </cell>
          <cell r="K801" t="str">
            <v>INSUMO</v>
          </cell>
          <cell r="L801">
            <v>6158</v>
          </cell>
          <cell r="M801" t="str">
            <v>VALVULA EM PLASTICO BRANCO 1" SEM UNHO C/ LADRAO P/ LAVATORIO</v>
          </cell>
          <cell r="N801" t="str">
            <v>UN</v>
          </cell>
          <cell r="O801">
            <v>0.03</v>
          </cell>
          <cell r="P801">
            <v>2.29</v>
          </cell>
          <cell r="Q801">
            <v>0.06</v>
          </cell>
          <cell r="AD801" t="str">
            <v>CANT</v>
          </cell>
          <cell r="AE801" t="str">
            <v>CANTEIRO DE OBRAS</v>
          </cell>
          <cell r="AF801">
            <v>1</v>
          </cell>
          <cell r="AG801" t="str">
            <v>CONSTRUCAO DO CANTEIRO</v>
          </cell>
          <cell r="AH801">
            <v>74242</v>
          </cell>
          <cell r="AI801" t="str">
            <v>CONSTRUCAO DE BARRACAO DE OBRA - MMA</v>
          </cell>
        </row>
        <row r="802">
          <cell r="G802" t="str">
            <v>74242/1</v>
          </cell>
          <cell r="H802" t="str">
            <v>BARRACAO DE OBRA EM CHAPA DE MADEIRA COMPENSADA COM BANHEIRO, COBERTURA EM FIBROCIMENTO 4 MM, INCLUSO INSTALACOES HIDRO-SANITARIAS E ELETRICAS</v>
          </cell>
          <cell r="I802" t="str">
            <v>M2</v>
          </cell>
          <cell r="J802">
            <v>130.87</v>
          </cell>
          <cell r="K802" t="str">
            <v>INSUMO</v>
          </cell>
          <cell r="L802">
            <v>7191</v>
          </cell>
          <cell r="M802" t="str">
            <v>TELHA FIBROCIMENTO ONDULADA 4 MM 2,44 X 0,50 M</v>
          </cell>
          <cell r="N802" t="str">
            <v>UN</v>
          </cell>
          <cell r="O802">
            <v>1.53</v>
          </cell>
          <cell r="P802">
            <v>7.52</v>
          </cell>
          <cell r="Q802">
            <v>11.51</v>
          </cell>
          <cell r="AD802" t="str">
            <v>CANT</v>
          </cell>
          <cell r="AE802" t="str">
            <v>CANTEIRO DE OBRAS</v>
          </cell>
          <cell r="AF802">
            <v>1</v>
          </cell>
          <cell r="AG802" t="str">
            <v>CONSTRUCAO DO CANTEIRO</v>
          </cell>
          <cell r="AH802">
            <v>74242</v>
          </cell>
          <cell r="AI802" t="str">
            <v>CONSTRUCAO DE BARRACAO DE OBRA - MMA</v>
          </cell>
        </row>
        <row r="803">
          <cell r="G803" t="str">
            <v>74242/1</v>
          </cell>
          <cell r="H803" t="str">
            <v>BARRACAO DE OBRA EM CHAPA DE MADEIRA COMPENSADA COM BANHEIRO, COBERTURA EM FIBROCIMENTO 4 MM, INCLUSO INSTALACOES HIDRO-SANITARIAS E ELETRICAS</v>
          </cell>
          <cell r="I803" t="str">
            <v>M2</v>
          </cell>
          <cell r="J803">
            <v>130.87</v>
          </cell>
          <cell r="K803" t="str">
            <v>INSUMO</v>
          </cell>
          <cell r="L803">
            <v>7608</v>
          </cell>
          <cell r="M803" t="str">
            <v>CHUVEIRO PLASTICO BRANCO SIMPLES</v>
          </cell>
          <cell r="N803" t="str">
            <v>UN</v>
          </cell>
          <cell r="O803">
            <v>0.03</v>
          </cell>
          <cell r="P803">
            <v>6.35</v>
          </cell>
          <cell r="Q803">
            <v>0.19</v>
          </cell>
          <cell r="AD803" t="str">
            <v>CANT</v>
          </cell>
          <cell r="AE803" t="str">
            <v>CANTEIRO DE OBRAS</v>
          </cell>
          <cell r="AF803">
            <v>1</v>
          </cell>
          <cell r="AG803" t="str">
            <v>CONSTRUCAO DO CANTEIRO</v>
          </cell>
          <cell r="AH803">
            <v>74242</v>
          </cell>
          <cell r="AI803" t="str">
            <v>CONSTRUCAO DE BARRACAO DE OBRA - MMA</v>
          </cell>
        </row>
        <row r="804">
          <cell r="G804" t="str">
            <v>74242/1</v>
          </cell>
          <cell r="H804" t="str">
            <v>BARRACAO DE OBRA EM CHAPA DE MADEIRA COMPENSADA COM BANHEIRO, COBERTURA EM FIBROCIMENTO 4 MM, INCLUSO INSTALACOES HIDRO-SANITARIAS E ELETRICAS</v>
          </cell>
          <cell r="I804" t="str">
            <v>M2</v>
          </cell>
          <cell r="J804">
            <v>130.87</v>
          </cell>
          <cell r="K804" t="str">
            <v>INSUMO</v>
          </cell>
          <cell r="L804">
            <v>9836</v>
          </cell>
          <cell r="M804" t="str">
            <v>TUBO PVC  SERIE NORMAL - ESGOTO  PREDIAL DN 100MM - NBR 5688</v>
          </cell>
          <cell r="N804" t="str">
            <v>M</v>
          </cell>
          <cell r="O804">
            <v>0.31</v>
          </cell>
          <cell r="P804">
            <v>9.32</v>
          </cell>
          <cell r="Q804">
            <v>2.88</v>
          </cell>
          <cell r="AD804" t="str">
            <v>CANT</v>
          </cell>
          <cell r="AE804" t="str">
            <v>CANTEIRO DE OBRAS</v>
          </cell>
          <cell r="AF804">
            <v>1</v>
          </cell>
          <cell r="AG804" t="str">
            <v>CONSTRUCAO DO CANTEIRO</v>
          </cell>
          <cell r="AH804">
            <v>74242</v>
          </cell>
          <cell r="AI804" t="str">
            <v>CONSTRUCAO DE BARRACAO DE OBRA - MMA</v>
          </cell>
        </row>
        <row r="805">
          <cell r="G805" t="str">
            <v>74242/1</v>
          </cell>
          <cell r="H805" t="str">
            <v>BARRACAO DE OBRA EM CHAPA DE MADEIRA COMPENSADA COM BANHEIRO, COBERTURA EM FIBROCIMENTO 4 MM, INCLUSO INSTALACOES HIDRO-SANITARIAS E ELETRICAS</v>
          </cell>
          <cell r="I805" t="str">
            <v>M2</v>
          </cell>
          <cell r="J805">
            <v>130.87</v>
          </cell>
          <cell r="K805" t="str">
            <v>INSUMO</v>
          </cell>
          <cell r="L805">
            <v>9868</v>
          </cell>
          <cell r="M805" t="str">
            <v>TUBO PVC SOLDAVEL EB-892 P/AGUA FRIA PREDIAL DN 25MM</v>
          </cell>
          <cell r="N805" t="str">
            <v>M</v>
          </cell>
          <cell r="O805">
            <v>0.37</v>
          </cell>
          <cell r="P805">
            <v>2.59</v>
          </cell>
          <cell r="Q805">
            <v>0.96</v>
          </cell>
          <cell r="AD805" t="str">
            <v>CANT</v>
          </cell>
          <cell r="AE805" t="str">
            <v>CANTEIRO DE OBRAS</v>
          </cell>
          <cell r="AF805">
            <v>1</v>
          </cell>
          <cell r="AG805" t="str">
            <v>CONSTRUCAO DO CANTEIRO</v>
          </cell>
          <cell r="AH805">
            <v>74242</v>
          </cell>
          <cell r="AI805" t="str">
            <v>CONSTRUCAO DE BARRACAO DE OBRA - MMA</v>
          </cell>
        </row>
        <row r="806">
          <cell r="G806" t="str">
            <v>74242/1</v>
          </cell>
          <cell r="H806" t="str">
            <v>BARRACAO DE OBRA EM CHAPA DE MADEIRA COMPENSADA COM BANHEIRO, COBERTURA EM FIBROCIMENTO 4 MM, INCLUSO INSTALACOES HIDRO-SANITARIAS E ELETRICAS</v>
          </cell>
          <cell r="I806" t="str">
            <v>M2</v>
          </cell>
          <cell r="J806">
            <v>130.87</v>
          </cell>
          <cell r="K806" t="str">
            <v>INSUMO</v>
          </cell>
          <cell r="L806">
            <v>10420</v>
          </cell>
          <cell r="M806" t="str">
            <v>VASO SANITARIO SIFONADO LOUCA BRANCA - PADRAO POPULAR</v>
          </cell>
          <cell r="N806" t="str">
            <v>UN</v>
          </cell>
          <cell r="O806">
            <v>0.03</v>
          </cell>
          <cell r="P806">
            <v>89</v>
          </cell>
          <cell r="Q806">
            <v>2.67</v>
          </cell>
          <cell r="AD806" t="str">
            <v>CANT</v>
          </cell>
          <cell r="AE806" t="str">
            <v>CANTEIRO DE OBRAS</v>
          </cell>
          <cell r="AF806">
            <v>1</v>
          </cell>
          <cell r="AG806" t="str">
            <v>CONSTRUCAO DO CANTEIRO</v>
          </cell>
          <cell r="AH806">
            <v>74242</v>
          </cell>
          <cell r="AI806" t="str">
            <v>CONSTRUCAO DE BARRACAO DE OBRA - MMA</v>
          </cell>
        </row>
        <row r="807">
          <cell r="G807" t="str">
            <v>74242/1</v>
          </cell>
          <cell r="H807" t="str">
            <v>BARRACAO DE OBRA EM CHAPA DE MADEIRA COMPENSADA COM BANHEIRO, COBERTURA EM FIBROCIMENTO 4 MM, INCLUSO INSTALACOES HIDRO-SANITARIAS E ELETRICAS</v>
          </cell>
          <cell r="I807" t="str">
            <v>M2</v>
          </cell>
          <cell r="J807">
            <v>130.87</v>
          </cell>
          <cell r="K807" t="str">
            <v>INSUMO</v>
          </cell>
          <cell r="L807">
            <v>10425</v>
          </cell>
          <cell r="M807" t="str">
            <v>LAVATORIO LOUCA BRANCA SUSPENSO 29,5 X 39,0CM OU EQUIV-PADRAO POPULAR</v>
          </cell>
          <cell r="N807" t="str">
            <v>UN</v>
          </cell>
          <cell r="O807">
            <v>0.03</v>
          </cell>
          <cell r="P807">
            <v>39.950000000000003</v>
          </cell>
          <cell r="Q807">
            <v>1.19</v>
          </cell>
          <cell r="AD807" t="str">
            <v>CANT</v>
          </cell>
          <cell r="AE807" t="str">
            <v>CANTEIRO DE OBRAS</v>
          </cell>
          <cell r="AF807">
            <v>1</v>
          </cell>
          <cell r="AG807" t="str">
            <v>CONSTRUCAO DO CANTEIRO</v>
          </cell>
          <cell r="AH807">
            <v>74242</v>
          </cell>
          <cell r="AI807" t="str">
            <v>CONSTRUCAO DE BARRACAO DE OBRA - MMA</v>
          </cell>
        </row>
        <row r="808">
          <cell r="G808" t="str">
            <v>74242/1</v>
          </cell>
          <cell r="H808" t="str">
            <v>BARRACAO DE OBRA EM CHAPA DE MADEIRA COMPENSADA COM BANHEIRO, COBERTURA EM FIBROCIMENTO 4 MM, INCLUSO INSTALACOES HIDRO-SANITARIAS E ELETRICAS</v>
          </cell>
          <cell r="I808" t="str">
            <v>M2</v>
          </cell>
          <cell r="J808">
            <v>130.87</v>
          </cell>
          <cell r="K808" t="str">
            <v>INSUMO</v>
          </cell>
          <cell r="L808">
            <v>11753</v>
          </cell>
          <cell r="M808" t="str">
            <v>REGISTRO PRESSAO 3/4" BRUTO REF 1400</v>
          </cell>
          <cell r="N808" t="str">
            <v>UN</v>
          </cell>
          <cell r="O808">
            <v>0.03</v>
          </cell>
          <cell r="P808">
            <v>25.9</v>
          </cell>
          <cell r="Q808">
            <v>0.77</v>
          </cell>
          <cell r="AD808" t="str">
            <v>CANT</v>
          </cell>
          <cell r="AE808" t="str">
            <v>CANTEIRO DE OBRAS</v>
          </cell>
          <cell r="AF808">
            <v>1</v>
          </cell>
          <cell r="AG808" t="str">
            <v>CONSTRUCAO DO CANTEIRO</v>
          </cell>
          <cell r="AH808">
            <v>74242</v>
          </cell>
          <cell r="AI808" t="str">
            <v>CONSTRUCAO DE BARRACAO DE OBRA - MMA</v>
          </cell>
        </row>
        <row r="809">
          <cell r="G809" t="str">
            <v>74242/1</v>
          </cell>
          <cell r="H809" t="str">
            <v>BARRACAO DE OBRA EM CHAPA DE MADEIRA COMPENSADA COM BANHEIRO, COBERTURA EM FIBROCIMENTO 4 MM, INCLUSO INSTALACOES HIDRO-SANITARIAS E ELETRICAS</v>
          </cell>
          <cell r="I809" t="str">
            <v>M2</v>
          </cell>
          <cell r="J809">
            <v>130.87</v>
          </cell>
          <cell r="K809" t="str">
            <v>INSUMO</v>
          </cell>
          <cell r="L809">
            <v>11865</v>
          </cell>
          <cell r="M809" t="str">
            <v>CAIXA D'AGUA FIBROCIMENTO REDONDA C/ TAMPA 500L</v>
          </cell>
          <cell r="N809" t="str">
            <v>UN</v>
          </cell>
          <cell r="O809">
            <v>0.03</v>
          </cell>
          <cell r="P809">
            <v>133.55000000000001</v>
          </cell>
          <cell r="Q809">
            <v>4</v>
          </cell>
          <cell r="AD809" t="str">
            <v>CANT</v>
          </cell>
          <cell r="AE809" t="str">
            <v>CANTEIRO DE OBRAS</v>
          </cell>
          <cell r="AF809">
            <v>1</v>
          </cell>
          <cell r="AG809" t="str">
            <v>CONSTRUCAO DO CANTEIRO</v>
          </cell>
          <cell r="AH809">
            <v>74242</v>
          </cell>
          <cell r="AI809" t="str">
            <v>CONSTRUCAO DE BARRACAO DE OBRA - MMA</v>
          </cell>
        </row>
        <row r="810">
          <cell r="G810" t="str">
            <v>74242/1</v>
          </cell>
          <cell r="H810" t="str">
            <v>BARRACAO DE OBRA EM CHAPA DE MADEIRA COMPENSADA COM BANHEIRO, COBERTURA EM FIBROCIMENTO 4 MM, INCLUSO INSTALACOES HIDRO-SANITARIAS E ELETRICAS</v>
          </cell>
          <cell r="I810" t="str">
            <v>M2</v>
          </cell>
          <cell r="J810">
            <v>130.87</v>
          </cell>
          <cell r="K810" t="str">
            <v>INSUMO</v>
          </cell>
          <cell r="L810">
            <v>12128</v>
          </cell>
          <cell r="M810" t="str">
            <v>INTERRUPTOR SOBREPOR 1 TECLA SIMPLES, TIPO SILENTOQUE PIAL OU EQUIV</v>
          </cell>
          <cell r="N810" t="str">
            <v>UN</v>
          </cell>
          <cell r="O810">
            <v>0.15</v>
          </cell>
          <cell r="P810">
            <v>4.09</v>
          </cell>
          <cell r="Q810">
            <v>0.61</v>
          </cell>
          <cell r="AD810" t="str">
            <v>CANT</v>
          </cell>
          <cell r="AE810" t="str">
            <v>CANTEIRO DE OBRAS</v>
          </cell>
          <cell r="AF810">
            <v>1</v>
          </cell>
          <cell r="AG810" t="str">
            <v>CONSTRUCAO DO CANTEIRO</v>
          </cell>
          <cell r="AH810">
            <v>74242</v>
          </cell>
          <cell r="AI810" t="str">
            <v>CONSTRUCAO DE BARRACAO DE OBRA - MMA</v>
          </cell>
        </row>
        <row r="811">
          <cell r="G811" t="str">
            <v>74242/1</v>
          </cell>
          <cell r="H811" t="str">
            <v>BARRACAO DE OBRA EM CHAPA DE MADEIRA COMPENSADA COM BANHEIRO, COBERTURA EM FIBROCIMENTO 4 MM, INCLUSO INSTALACOES HIDRO-SANITARIAS E ELETRICAS</v>
          </cell>
          <cell r="I811" t="str">
            <v>M2</v>
          </cell>
          <cell r="J811">
            <v>130.87</v>
          </cell>
          <cell r="K811" t="str">
            <v>INSUMO</v>
          </cell>
          <cell r="L811">
            <v>12296</v>
          </cell>
          <cell r="M811" t="str">
            <v>BOCAL/SOQUETE/RECEPTACULO DE PORCELANA</v>
          </cell>
          <cell r="N811" t="str">
            <v>UN</v>
          </cell>
          <cell r="O811">
            <v>0.15</v>
          </cell>
          <cell r="P811">
            <v>1.43</v>
          </cell>
          <cell r="Q811">
            <v>0.21</v>
          </cell>
          <cell r="AD811" t="str">
            <v>CANT</v>
          </cell>
          <cell r="AE811" t="str">
            <v>CANTEIRO DE OBRAS</v>
          </cell>
          <cell r="AF811">
            <v>1</v>
          </cell>
          <cell r="AG811" t="str">
            <v>CONSTRUCAO DO CANTEIRO</v>
          </cell>
          <cell r="AH811">
            <v>74242</v>
          </cell>
          <cell r="AI811" t="str">
            <v>CONSTRUCAO DE BARRACAO DE OBRA - MMA</v>
          </cell>
        </row>
        <row r="812">
          <cell r="G812" t="str">
            <v>74242/1</v>
          </cell>
          <cell r="H812" t="str">
            <v>BARRACAO DE OBRA EM CHAPA DE MADEIRA COMPENSADA COM BANHEIRO, COBERTURA EM FIBROCIMENTO 4 MM, INCLUSO INSTALACOES HIDRO-SANITARIAS E ELETRICAS</v>
          </cell>
          <cell r="I812" t="str">
            <v>M2</v>
          </cell>
          <cell r="J812">
            <v>130.87</v>
          </cell>
          <cell r="K812" t="str">
            <v>INSUMO</v>
          </cell>
          <cell r="L812">
            <v>13415</v>
          </cell>
          <cell r="M812" t="str">
            <v>TORNEIRA CROMADA 1/2" OU 3/4" REF 1193 P/ LAVATORIO - PADRAO POPULAR</v>
          </cell>
          <cell r="N812" t="str">
            <v>UN</v>
          </cell>
          <cell r="O812">
            <v>0.03</v>
          </cell>
          <cell r="P812">
            <v>23.95</v>
          </cell>
          <cell r="Q812">
            <v>0.71</v>
          </cell>
          <cell r="AD812" t="str">
            <v>CANT</v>
          </cell>
          <cell r="AE812" t="str">
            <v>CANTEIRO DE OBRAS</v>
          </cell>
          <cell r="AF812">
            <v>1</v>
          </cell>
          <cell r="AG812" t="str">
            <v>CONSTRUCAO DO CANTEIRO</v>
          </cell>
          <cell r="AH812">
            <v>74242</v>
          </cell>
          <cell r="AI812" t="str">
            <v>CONSTRUCAO DE BARRACAO DE OBRA - MMA</v>
          </cell>
        </row>
        <row r="813">
          <cell r="G813">
            <v>85253</v>
          </cell>
          <cell r="H813" t="str">
            <v>GALPAO ABERTO EM CANTEIRO DE OBRA, COM ESTRUTURA EM MADEIRA (REAPROVEITAMENTO 3X) E TELHA ONDULADA 6MM, INCLUINDO PISO CIMENTADO COM PREPARO DO TERRENO</v>
          </cell>
          <cell r="I813" t="str">
            <v>M2</v>
          </cell>
          <cell r="J813">
            <v>121.89</v>
          </cell>
          <cell r="R813">
            <v>102.61</v>
          </cell>
          <cell r="S813">
            <v>84.19</v>
          </cell>
          <cell r="T813">
            <v>19.27</v>
          </cell>
          <cell r="U813">
            <v>15.8</v>
          </cell>
          <cell r="V813">
            <v>0</v>
          </cell>
          <cell r="W813">
            <v>0</v>
          </cell>
          <cell r="X813">
            <v>0</v>
          </cell>
          <cell r="Y813">
            <v>0</v>
          </cell>
          <cell r="Z813">
            <v>0</v>
          </cell>
          <cell r="AA813">
            <v>0</v>
          </cell>
          <cell r="AB813" t="str">
            <v>CAIXA REFERENCIAL</v>
          </cell>
          <cell r="AD813" t="str">
            <v>CANT</v>
          </cell>
          <cell r="AE813" t="str">
            <v>CANTEIRO DE OBRAS</v>
          </cell>
          <cell r="AF813">
            <v>1</v>
          </cell>
          <cell r="AG813" t="str">
            <v>CONSTRUCAO DO CANTEIRO</v>
          </cell>
          <cell r="AH813">
            <v>0</v>
          </cell>
          <cell r="AI813">
            <v>0</v>
          </cell>
        </row>
        <row r="814">
          <cell r="G814">
            <v>85253</v>
          </cell>
          <cell r="H814" t="str">
            <v>GALPAO ABERTO EM CANTEIRO DE OBRA, COM ESTRUTURA EM MADEIRA (REAPROVEITAMENTO 3X) E TELHA ONDULADA 6MM, INCLUINDO PISO CIMENTADO COM PREPARO DO TERRENO</v>
          </cell>
          <cell r="I814" t="str">
            <v>M2</v>
          </cell>
          <cell r="J814">
            <v>121.89</v>
          </cell>
          <cell r="K814" t="str">
            <v>INSUMO</v>
          </cell>
          <cell r="L814">
            <v>367</v>
          </cell>
          <cell r="M814" t="str">
            <v>AREIA GROSSA - POSTO JAZIDA / FORNECEDOR (SEM FRETE)</v>
          </cell>
          <cell r="N814" t="str">
            <v>M3</v>
          </cell>
          <cell r="O814">
            <v>1.7999999999999999E-2</v>
          </cell>
          <cell r="P814">
            <v>77.150000000000006</v>
          </cell>
          <cell r="Q814">
            <v>1.38</v>
          </cell>
          <cell r="AD814" t="str">
            <v>CANT</v>
          </cell>
          <cell r="AE814" t="str">
            <v>CANTEIRO DE OBRAS</v>
          </cell>
          <cell r="AF814">
            <v>1</v>
          </cell>
          <cell r="AG814" t="str">
            <v>CONSTRUCAO DO CANTEIRO</v>
          </cell>
          <cell r="AH814">
            <v>0</v>
          </cell>
          <cell r="AI814">
            <v>0</v>
          </cell>
        </row>
        <row r="815">
          <cell r="G815">
            <v>85253</v>
          </cell>
          <cell r="H815" t="str">
            <v>GALPAO ABERTO EM CANTEIRO DE OBRA, COM ESTRUTURA EM MADEIRA (REAPROVEITAMENTO 3X) E TELHA ONDULADA 6MM, INCLUINDO PISO CIMENTADO COM PREPARO DO TERRENO</v>
          </cell>
          <cell r="I815" t="str">
            <v>M2</v>
          </cell>
          <cell r="J815">
            <v>121.89</v>
          </cell>
          <cell r="K815" t="str">
            <v>INSUMO</v>
          </cell>
          <cell r="L815">
            <v>1213</v>
          </cell>
          <cell r="M815" t="str">
            <v>CARPINTEIRO DE FORMAS</v>
          </cell>
          <cell r="N815" t="str">
            <v>H</v>
          </cell>
          <cell r="O815">
            <v>3.2</v>
          </cell>
          <cell r="P815">
            <v>11.39</v>
          </cell>
          <cell r="Q815">
            <v>36.450000000000003</v>
          </cell>
          <cell r="AD815" t="str">
            <v>CANT</v>
          </cell>
          <cell r="AE815" t="str">
            <v>CANTEIRO DE OBRAS</v>
          </cell>
          <cell r="AF815">
            <v>1</v>
          </cell>
          <cell r="AG815" t="str">
            <v>CONSTRUCAO DO CANTEIRO</v>
          </cell>
          <cell r="AH815">
            <v>0</v>
          </cell>
          <cell r="AI815">
            <v>0</v>
          </cell>
        </row>
        <row r="816">
          <cell r="G816">
            <v>85253</v>
          </cell>
          <cell r="H816" t="str">
            <v>GALPAO ABERTO EM CANTEIRO DE OBRA, COM ESTRUTURA EM MADEIRA (REAPROVEITAMENTO 3X) E TELHA ONDULADA 6MM, INCLUINDO PISO CIMENTADO COM PREPARO DO TERRENO</v>
          </cell>
          <cell r="I816" t="str">
            <v>M2</v>
          </cell>
          <cell r="J816">
            <v>121.89</v>
          </cell>
          <cell r="K816" t="str">
            <v>INSUMO</v>
          </cell>
          <cell r="L816">
            <v>1379</v>
          </cell>
          <cell r="M816" t="str">
            <v>CIMENTO PORTLAND COMPOSTO CP II- 32</v>
          </cell>
          <cell r="N816" t="str">
            <v>KG</v>
          </cell>
          <cell r="O816">
            <v>6.8</v>
          </cell>
          <cell r="P816">
            <v>0.44</v>
          </cell>
          <cell r="Q816">
            <v>3.02</v>
          </cell>
          <cell r="AD816" t="str">
            <v>CANT</v>
          </cell>
          <cell r="AE816" t="str">
            <v>CANTEIRO DE OBRAS</v>
          </cell>
          <cell r="AF816">
            <v>1</v>
          </cell>
          <cell r="AG816" t="str">
            <v>CONSTRUCAO DO CANTEIRO</v>
          </cell>
          <cell r="AH816">
            <v>0</v>
          </cell>
          <cell r="AI816">
            <v>0</v>
          </cell>
        </row>
        <row r="817">
          <cell r="G817">
            <v>85253</v>
          </cell>
          <cell r="H817" t="str">
            <v>GALPAO ABERTO EM CANTEIRO DE OBRA, COM ESTRUTURA EM MADEIRA (REAPROVEITAMENTO 3X) E TELHA ONDULADA 6MM, INCLUINDO PISO CIMENTADO COM PREPARO DO TERRENO</v>
          </cell>
          <cell r="I817" t="str">
            <v>M2</v>
          </cell>
          <cell r="J817">
            <v>121.89</v>
          </cell>
          <cell r="K817" t="str">
            <v>INSUMO</v>
          </cell>
          <cell r="L817">
            <v>1607</v>
          </cell>
          <cell r="M817" t="str">
            <v>CONJUNTO ARRUELAS DE VEDACAO 5/16" P/ TELHA FIBROCIMENTO (UMA ARRUELA METALICA E UMA ARRULA PVC - CONICAS)</v>
          </cell>
          <cell r="N817" t="str">
            <v>CJ</v>
          </cell>
          <cell r="O817">
            <v>0.6</v>
          </cell>
          <cell r="P817">
            <v>0.1</v>
          </cell>
          <cell r="Q817">
            <v>0.06</v>
          </cell>
          <cell r="AD817" t="str">
            <v>CANT</v>
          </cell>
          <cell r="AE817" t="str">
            <v>CANTEIRO DE OBRAS</v>
          </cell>
          <cell r="AF817">
            <v>1</v>
          </cell>
          <cell r="AG817" t="str">
            <v>CONSTRUCAO DO CANTEIRO</v>
          </cell>
          <cell r="AH817">
            <v>0</v>
          </cell>
          <cell r="AI817">
            <v>0</v>
          </cell>
        </row>
        <row r="818">
          <cell r="G818">
            <v>85253</v>
          </cell>
          <cell r="H818" t="str">
            <v>GALPAO ABERTO EM CANTEIRO DE OBRA, COM ESTRUTURA EM MADEIRA (REAPROVEITAMENTO 3X) E TELHA ONDULADA 6MM, INCLUINDO PISO CIMENTADO COM PREPARO DO TERRENO</v>
          </cell>
          <cell r="I818" t="str">
            <v>M2</v>
          </cell>
          <cell r="J818">
            <v>121.89</v>
          </cell>
          <cell r="K818" t="str">
            <v>INSUMO</v>
          </cell>
          <cell r="L818">
            <v>4491</v>
          </cell>
          <cell r="M818" t="str">
            <v>PECA DE MADEIRA NATIVA / REGIONAL 7,5 X 7,5CM (3X3) NAO APARELHADA (P/FORMA)</v>
          </cell>
          <cell r="N818" t="str">
            <v>M</v>
          </cell>
          <cell r="O818">
            <v>1.35</v>
          </cell>
          <cell r="P818">
            <v>6.2</v>
          </cell>
          <cell r="Q818">
            <v>8.3699999999999992</v>
          </cell>
          <cell r="AD818" t="str">
            <v>CANT</v>
          </cell>
          <cell r="AE818" t="str">
            <v>CANTEIRO DE OBRAS</v>
          </cell>
          <cell r="AF818">
            <v>1</v>
          </cell>
          <cell r="AG818" t="str">
            <v>CONSTRUCAO DO CANTEIRO</v>
          </cell>
          <cell r="AH818">
            <v>0</v>
          </cell>
          <cell r="AI818">
            <v>0</v>
          </cell>
        </row>
        <row r="819">
          <cell r="G819">
            <v>85253</v>
          </cell>
          <cell r="H819" t="str">
            <v>GALPAO ABERTO EM CANTEIRO DE OBRA, COM ESTRUTURA EM MADEIRA (REAPROVEITAMENTO 3X) E TELHA ONDULADA 6MM, INCLUINDO PISO CIMENTADO COM PREPARO DO TERRENO</v>
          </cell>
          <cell r="I819" t="str">
            <v>M2</v>
          </cell>
          <cell r="J819">
            <v>121.89</v>
          </cell>
          <cell r="K819" t="str">
            <v>INSUMO</v>
          </cell>
          <cell r="L819">
            <v>4750</v>
          </cell>
          <cell r="M819" t="str">
            <v>PEDREIRO</v>
          </cell>
          <cell r="N819" t="str">
            <v>H</v>
          </cell>
          <cell r="O819">
            <v>1.1000000000000001</v>
          </cell>
          <cell r="P819">
            <v>11.39</v>
          </cell>
          <cell r="Q819">
            <v>12.53</v>
          </cell>
          <cell r="AD819" t="str">
            <v>CANT</v>
          </cell>
          <cell r="AE819" t="str">
            <v>CANTEIRO DE OBRAS</v>
          </cell>
          <cell r="AF819">
            <v>1</v>
          </cell>
          <cell r="AG819" t="str">
            <v>CONSTRUCAO DO CANTEIRO</v>
          </cell>
          <cell r="AH819">
            <v>0</v>
          </cell>
          <cell r="AI819">
            <v>0</v>
          </cell>
        </row>
        <row r="820">
          <cell r="G820">
            <v>85253</v>
          </cell>
          <cell r="H820" t="str">
            <v>GALPAO ABERTO EM CANTEIRO DE OBRA, COM ESTRUTURA EM MADEIRA (REAPROVEITAMENTO 3X) E TELHA ONDULADA 6MM, INCLUINDO PISO CIMENTADO COM PREPARO DO TERRENO</v>
          </cell>
          <cell r="I820" t="str">
            <v>M2</v>
          </cell>
          <cell r="J820">
            <v>121.89</v>
          </cell>
          <cell r="K820" t="str">
            <v>INSUMO</v>
          </cell>
          <cell r="L820">
            <v>5075</v>
          </cell>
          <cell r="M820" t="str">
            <v>PREGO POLIDO COM CABECA 18 X 30</v>
          </cell>
          <cell r="N820" t="str">
            <v>KG</v>
          </cell>
          <cell r="O820">
            <v>8.4999999999999992E-2</v>
          </cell>
          <cell r="P820">
            <v>6.32</v>
          </cell>
          <cell r="Q820">
            <v>0.53</v>
          </cell>
          <cell r="AD820" t="str">
            <v>CANT</v>
          </cell>
          <cell r="AE820" t="str">
            <v>CANTEIRO DE OBRAS</v>
          </cell>
          <cell r="AF820">
            <v>1</v>
          </cell>
          <cell r="AG820" t="str">
            <v>CONSTRUCAO DO CANTEIRO</v>
          </cell>
          <cell r="AH820">
            <v>0</v>
          </cell>
          <cell r="AI820">
            <v>0</v>
          </cell>
        </row>
        <row r="821">
          <cell r="G821">
            <v>85253</v>
          </cell>
          <cell r="H821" t="str">
            <v>GALPAO ABERTO EM CANTEIRO DE OBRA, COM ESTRUTURA EM MADEIRA (REAPROVEITAMENTO 3X) E TELHA ONDULADA 6MM, INCLUINDO PISO CIMENTADO COM PREPARO DO TERRENO</v>
          </cell>
          <cell r="I821" t="str">
            <v>M2</v>
          </cell>
          <cell r="J821">
            <v>121.89</v>
          </cell>
          <cell r="K821" t="str">
            <v>INSUMO</v>
          </cell>
          <cell r="L821">
            <v>6111</v>
          </cell>
          <cell r="M821" t="str">
            <v>SERVENTE</v>
          </cell>
          <cell r="N821" t="str">
            <v>H</v>
          </cell>
          <cell r="O821">
            <v>7.2</v>
          </cell>
          <cell r="P821">
            <v>7.44</v>
          </cell>
          <cell r="Q821">
            <v>53.62</v>
          </cell>
          <cell r="AD821" t="str">
            <v>CANT</v>
          </cell>
          <cell r="AE821" t="str">
            <v>CANTEIRO DE OBRAS</v>
          </cell>
          <cell r="AF821">
            <v>1</v>
          </cell>
          <cell r="AG821" t="str">
            <v>CONSTRUCAO DO CANTEIRO</v>
          </cell>
          <cell r="AH821">
            <v>0</v>
          </cell>
          <cell r="AI821">
            <v>0</v>
          </cell>
        </row>
        <row r="822">
          <cell r="G822">
            <v>85253</v>
          </cell>
          <cell r="H822" t="str">
            <v>GALPAO ABERTO EM CANTEIRO DE OBRA, COM ESTRUTURA EM MADEIRA (REAPROVEITAMENTO 3X) E TELHA ONDULADA 6MM, INCLUINDO PISO CIMENTADO COM PREPARO DO TERRENO</v>
          </cell>
          <cell r="I822" t="str">
            <v>M2</v>
          </cell>
          <cell r="J822">
            <v>121.89</v>
          </cell>
          <cell r="K822" t="str">
            <v>INSUMO</v>
          </cell>
          <cell r="L822">
            <v>7194</v>
          </cell>
          <cell r="M822" t="str">
            <v>TELHA FIBROCIMENTO ONDULADA 6MM - 2,44 X 1,10M</v>
          </cell>
          <cell r="N822" t="str">
            <v>M2</v>
          </cell>
          <cell r="O822">
            <v>0.5</v>
          </cell>
          <cell r="P822">
            <v>11.77</v>
          </cell>
          <cell r="Q822">
            <v>5.88</v>
          </cell>
          <cell r="AD822" t="str">
            <v>CANT</v>
          </cell>
          <cell r="AE822" t="str">
            <v>CANTEIRO DE OBRAS</v>
          </cell>
          <cell r="AF822">
            <v>1</v>
          </cell>
          <cell r="AG822" t="str">
            <v>CONSTRUCAO DO CANTEIRO</v>
          </cell>
          <cell r="AH822">
            <v>0</v>
          </cell>
          <cell r="AI822">
            <v>0</v>
          </cell>
        </row>
        <row r="823">
          <cell r="G823" t="str">
            <v>74209/1</v>
          </cell>
          <cell r="H823" t="str">
            <v>PLACA DE OBRA EM CHAPA DE ACO GALVANIZADO</v>
          </cell>
          <cell r="I823" t="str">
            <v>M2</v>
          </cell>
          <cell r="J823">
            <v>221.45</v>
          </cell>
          <cell r="R823">
            <v>26.73</v>
          </cell>
          <cell r="S823">
            <v>12.07</v>
          </cell>
          <cell r="T823">
            <v>194.7</v>
          </cell>
          <cell r="U823">
            <v>87.91</v>
          </cell>
          <cell r="V823">
            <v>0.01</v>
          </cell>
          <cell r="W823">
            <v>0</v>
          </cell>
          <cell r="X823">
            <v>0</v>
          </cell>
          <cell r="Y823">
            <v>0</v>
          </cell>
          <cell r="Z823">
            <v>0</v>
          </cell>
          <cell r="AA823">
            <v>0</v>
          </cell>
          <cell r="AB823" t="str">
            <v>CAIXA REFERENCIAL</v>
          </cell>
          <cell r="AD823" t="str">
            <v>CANT</v>
          </cell>
          <cell r="AE823" t="str">
            <v>CANTEIRO DE OBRAS</v>
          </cell>
          <cell r="AF823">
            <v>2</v>
          </cell>
          <cell r="AG823" t="str">
            <v>PLACA DE OBRA</v>
          </cell>
          <cell r="AH823">
            <v>74209</v>
          </cell>
          <cell r="AI823" t="str">
            <v>AQUISICAO E ASSENTAMENTO PLACA DE OBRA</v>
          </cell>
        </row>
        <row r="824">
          <cell r="G824" t="str">
            <v>74209/1</v>
          </cell>
          <cell r="H824" t="str">
            <v>PLACA DE OBRA EM CHAPA DE ACO GALVANIZADO</v>
          </cell>
          <cell r="I824" t="str">
            <v>M2</v>
          </cell>
          <cell r="J824">
            <v>221.45</v>
          </cell>
          <cell r="K824" t="str">
            <v>COMPOSICAO</v>
          </cell>
          <cell r="L824">
            <v>5652</v>
          </cell>
          <cell r="M824" t="str">
            <v>CONCRETO NAO ESTRUTURAL, CONSUMO 150KG/M3, PREPARO COM BETONEIRA, SEM LANCAMENTO</v>
          </cell>
          <cell r="N824" t="str">
            <v>M3</v>
          </cell>
          <cell r="O824">
            <v>0.01</v>
          </cell>
          <cell r="P824">
            <v>204.17</v>
          </cell>
          <cell r="Q824">
            <v>2.04</v>
          </cell>
          <cell r="AD824" t="str">
            <v>CANT</v>
          </cell>
          <cell r="AE824" t="str">
            <v>CANTEIRO DE OBRAS</v>
          </cell>
          <cell r="AF824">
            <v>2</v>
          </cell>
          <cell r="AG824" t="str">
            <v>PLACA DE OBRA</v>
          </cell>
          <cell r="AH824">
            <v>74209</v>
          </cell>
          <cell r="AI824" t="str">
            <v>AQUISICAO E ASSENTAMENTO PLACA DE OBRA</v>
          </cell>
        </row>
        <row r="825">
          <cell r="G825" t="str">
            <v>74209/1</v>
          </cell>
          <cell r="H825" t="str">
            <v>PLACA DE OBRA EM CHAPA DE ACO GALVANIZADO</v>
          </cell>
          <cell r="I825" t="str">
            <v>M2</v>
          </cell>
          <cell r="J825">
            <v>221.45</v>
          </cell>
          <cell r="K825" t="str">
            <v>INSUMO</v>
          </cell>
          <cell r="L825">
            <v>1213</v>
          </cell>
          <cell r="M825" t="str">
            <v>CARPINTEIRO DE FORMAS</v>
          </cell>
          <cell r="N825" t="str">
            <v>H</v>
          </cell>
          <cell r="O825">
            <v>1</v>
          </cell>
          <cell r="P825">
            <v>11.39</v>
          </cell>
          <cell r="Q825">
            <v>11.39</v>
          </cell>
          <cell r="AD825" t="str">
            <v>CANT</v>
          </cell>
          <cell r="AE825" t="str">
            <v>CANTEIRO DE OBRAS</v>
          </cell>
          <cell r="AF825">
            <v>2</v>
          </cell>
          <cell r="AG825" t="str">
            <v>PLACA DE OBRA</v>
          </cell>
          <cell r="AH825">
            <v>74209</v>
          </cell>
          <cell r="AI825" t="str">
            <v>AQUISICAO E ASSENTAMENTO PLACA DE OBRA</v>
          </cell>
        </row>
        <row r="826">
          <cell r="G826" t="str">
            <v>74209/1</v>
          </cell>
          <cell r="H826" t="str">
            <v>PLACA DE OBRA EM CHAPA DE ACO GALVANIZADO</v>
          </cell>
          <cell r="I826" t="str">
            <v>M2</v>
          </cell>
          <cell r="J826">
            <v>221.45</v>
          </cell>
          <cell r="K826" t="str">
            <v>INSUMO</v>
          </cell>
          <cell r="L826">
            <v>4417</v>
          </cell>
          <cell r="M826" t="str">
            <v>PECA DE MADEIRA LEI NATIVA/REGIONAL 2,5 X 7,5 CM (1 X 3") NAO APARELHADA</v>
          </cell>
          <cell r="N826" t="str">
            <v>M</v>
          </cell>
          <cell r="O826">
            <v>1</v>
          </cell>
          <cell r="P826">
            <v>4.7699999999999996</v>
          </cell>
          <cell r="Q826">
            <v>4.7699999999999996</v>
          </cell>
          <cell r="AD826" t="str">
            <v>CANT</v>
          </cell>
          <cell r="AE826" t="str">
            <v>CANTEIRO DE OBRAS</v>
          </cell>
          <cell r="AF826">
            <v>2</v>
          </cell>
          <cell r="AG826" t="str">
            <v>PLACA DE OBRA</v>
          </cell>
          <cell r="AH826">
            <v>74209</v>
          </cell>
          <cell r="AI826" t="str">
            <v>AQUISICAO E ASSENTAMENTO PLACA DE OBRA</v>
          </cell>
        </row>
        <row r="827">
          <cell r="G827" t="str">
            <v>74209/1</v>
          </cell>
          <cell r="H827" t="str">
            <v>PLACA DE OBRA EM CHAPA DE ACO GALVANIZADO</v>
          </cell>
          <cell r="I827" t="str">
            <v>M2</v>
          </cell>
          <cell r="J827">
            <v>221.45</v>
          </cell>
          <cell r="K827" t="str">
            <v>INSUMO</v>
          </cell>
          <cell r="L827">
            <v>4491</v>
          </cell>
          <cell r="M827" t="str">
            <v>PECA DE MADEIRA NATIVA / REGIONAL 7,5 X 7,5CM (3X3) NAO APARELHADA (P/FORMA)</v>
          </cell>
          <cell r="N827" t="str">
            <v>M</v>
          </cell>
          <cell r="O827">
            <v>4</v>
          </cell>
          <cell r="P827">
            <v>6.2</v>
          </cell>
          <cell r="Q827">
            <v>24.8</v>
          </cell>
          <cell r="AD827" t="str">
            <v>CANT</v>
          </cell>
          <cell r="AE827" t="str">
            <v>CANTEIRO DE OBRAS</v>
          </cell>
          <cell r="AF827">
            <v>2</v>
          </cell>
          <cell r="AG827" t="str">
            <v>PLACA DE OBRA</v>
          </cell>
          <cell r="AH827">
            <v>74209</v>
          </cell>
          <cell r="AI827" t="str">
            <v>AQUISICAO E ASSENTAMENTO PLACA DE OBRA</v>
          </cell>
        </row>
        <row r="828">
          <cell r="G828" t="str">
            <v>74209/1</v>
          </cell>
          <cell r="H828" t="str">
            <v>PLACA DE OBRA EM CHAPA DE ACO GALVANIZADO</v>
          </cell>
          <cell r="I828" t="str">
            <v>M2</v>
          </cell>
          <cell r="J828">
            <v>221.45</v>
          </cell>
          <cell r="K828" t="str">
            <v>INSUMO</v>
          </cell>
          <cell r="L828">
            <v>4813</v>
          </cell>
          <cell r="M828" t="str">
            <v>PLACA DE OBRA (IDENTIFICACAO) PARA CONSTRUCAO CIVIL EM CHAPA GALVANIZADA NUM 22 (NAO INCLUI COLOCACAO)</v>
          </cell>
          <cell r="N828" t="str">
            <v>M2</v>
          </cell>
          <cell r="O828">
            <v>1</v>
          </cell>
          <cell r="P828">
            <v>162.85</v>
          </cell>
          <cell r="Q828">
            <v>162.85</v>
          </cell>
          <cell r="AD828" t="str">
            <v>CANT</v>
          </cell>
          <cell r="AE828" t="str">
            <v>CANTEIRO DE OBRAS</v>
          </cell>
          <cell r="AF828">
            <v>2</v>
          </cell>
          <cell r="AG828" t="str">
            <v>PLACA DE OBRA</v>
          </cell>
          <cell r="AH828">
            <v>74209</v>
          </cell>
          <cell r="AI828" t="str">
            <v>AQUISICAO E ASSENTAMENTO PLACA DE OBRA</v>
          </cell>
        </row>
        <row r="829">
          <cell r="G829" t="str">
            <v>74209/1</v>
          </cell>
          <cell r="H829" t="str">
            <v>PLACA DE OBRA EM CHAPA DE ACO GALVANIZADO</v>
          </cell>
          <cell r="I829" t="str">
            <v>M2</v>
          </cell>
          <cell r="J829">
            <v>221.45</v>
          </cell>
          <cell r="K829" t="str">
            <v>INSUMO</v>
          </cell>
          <cell r="L829">
            <v>5075</v>
          </cell>
          <cell r="M829" t="str">
            <v>PREGO POLIDO COM CABECA 18 X 30</v>
          </cell>
          <cell r="N829" t="str">
            <v>KG</v>
          </cell>
          <cell r="O829">
            <v>0.11</v>
          </cell>
          <cell r="P829">
            <v>6.32</v>
          </cell>
          <cell r="Q829">
            <v>0.69</v>
          </cell>
          <cell r="AD829" t="str">
            <v>CANT</v>
          </cell>
          <cell r="AE829" t="str">
            <v>CANTEIRO DE OBRAS</v>
          </cell>
          <cell r="AF829">
            <v>2</v>
          </cell>
          <cell r="AG829" t="str">
            <v>PLACA DE OBRA</v>
          </cell>
          <cell r="AH829">
            <v>74209</v>
          </cell>
          <cell r="AI829" t="str">
            <v>AQUISICAO E ASSENTAMENTO PLACA DE OBRA</v>
          </cell>
        </row>
        <row r="830">
          <cell r="G830" t="str">
            <v>74209/1</v>
          </cell>
          <cell r="H830" t="str">
            <v>PLACA DE OBRA EM CHAPA DE ACO GALVANIZADO</v>
          </cell>
          <cell r="I830" t="str">
            <v>M2</v>
          </cell>
          <cell r="J830">
            <v>221.45</v>
          </cell>
          <cell r="K830" t="str">
            <v>INSUMO</v>
          </cell>
          <cell r="L830">
            <v>6111</v>
          </cell>
          <cell r="M830" t="str">
            <v>SERVENTE</v>
          </cell>
          <cell r="N830" t="str">
            <v>H</v>
          </cell>
          <cell r="O830">
            <v>2</v>
          </cell>
          <cell r="P830">
            <v>7.44</v>
          </cell>
          <cell r="Q830">
            <v>14.89</v>
          </cell>
          <cell r="AD830" t="str">
            <v>CANT</v>
          </cell>
          <cell r="AE830" t="str">
            <v>CANTEIRO DE OBRAS</v>
          </cell>
          <cell r="AF830">
            <v>2</v>
          </cell>
          <cell r="AG830" t="str">
            <v>PLACA DE OBRA</v>
          </cell>
          <cell r="AH830">
            <v>74209</v>
          </cell>
          <cell r="AI830" t="str">
            <v>AQUISICAO E ASSENTAMENTO PLACA DE OBRA</v>
          </cell>
        </row>
        <row r="831">
          <cell r="G831" t="str">
            <v>73756/1</v>
          </cell>
          <cell r="H831" t="str">
            <v>MONTAGEM / DESMONTAGEM DE USINA CONCRETO TIPO PAREDE C/SILOS HORIZONTAL P/3 AGREGADOS, INCLUSIVE MECANICO (PESADO) E MESTRE DE OBRAS</v>
          </cell>
          <cell r="I831" t="str">
            <v>UN</v>
          </cell>
          <cell r="J831">
            <v>28666.73</v>
          </cell>
          <cell r="R831">
            <v>22923.53</v>
          </cell>
          <cell r="S831">
            <v>79.959999999999994</v>
          </cell>
          <cell r="T831">
            <v>5734.85</v>
          </cell>
          <cell r="U831">
            <v>20</v>
          </cell>
          <cell r="V831">
            <v>8.33</v>
          </cell>
          <cell r="W831">
            <v>0.02</v>
          </cell>
          <cell r="X831">
            <v>0</v>
          </cell>
          <cell r="Y831">
            <v>0</v>
          </cell>
          <cell r="Z831">
            <v>0</v>
          </cell>
          <cell r="AA831">
            <v>0</v>
          </cell>
          <cell r="AB831" t="str">
            <v>CAIXA REFERENCIAL</v>
          </cell>
          <cell r="AD831" t="str">
            <v>CANT</v>
          </cell>
          <cell r="AE831" t="str">
            <v>CANTEIRO DE OBRAS</v>
          </cell>
          <cell r="AF831">
            <v>4</v>
          </cell>
          <cell r="AG831" t="str">
            <v>MOBILIZACAO E DESMOBILIZACAO</v>
          </cell>
          <cell r="AH831">
            <v>73756</v>
          </cell>
          <cell r="AI831" t="str">
            <v>MONTAGEM E DESMONTAGEM USINA DE CONCRETO</v>
          </cell>
        </row>
        <row r="832">
          <cell r="G832" t="str">
            <v>73756/1</v>
          </cell>
          <cell r="H832" t="str">
            <v>MONTAGEM / DESMONTAGEM DE USINA CONCRETO TIPO PAREDE C/SILOS HORIZONTAL P/3 AGREGADOS, INCLUSIVE MECANICO (PESADO) E MESTRE DE OBRAS</v>
          </cell>
          <cell r="I832" t="str">
            <v>UN</v>
          </cell>
          <cell r="J832">
            <v>28666.73</v>
          </cell>
          <cell r="K832" t="str">
            <v>COMPOSICAO</v>
          </cell>
          <cell r="L832">
            <v>6042</v>
          </cell>
          <cell r="M832" t="str">
            <v>CONCRETO NAO ESTRUTURAL, CONSUMO 210KG/M3, PREPARO COM BETONEIRA, SEM LANCAMENTO</v>
          </cell>
          <cell r="N832" t="str">
            <v>M3</v>
          </cell>
          <cell r="O832">
            <v>7.85</v>
          </cell>
          <cell r="P832">
            <v>237.16</v>
          </cell>
          <cell r="Q832">
            <v>1861.71</v>
          </cell>
          <cell r="AD832" t="str">
            <v>CANT</v>
          </cell>
          <cell r="AE832" t="str">
            <v>CANTEIRO DE OBRAS</v>
          </cell>
          <cell r="AF832">
            <v>4</v>
          </cell>
          <cell r="AG832" t="str">
            <v>MOBILIZACAO E DESMOBILIZACAO</v>
          </cell>
          <cell r="AH832">
            <v>73756</v>
          </cell>
          <cell r="AI832" t="str">
            <v>MONTAGEM E DESMONTAGEM USINA DE CONCRETO</v>
          </cell>
        </row>
        <row r="833">
          <cell r="G833" t="str">
            <v>73756/1</v>
          </cell>
          <cell r="H833" t="str">
            <v>MONTAGEM / DESMONTAGEM DE USINA CONCRETO TIPO PAREDE C/SILOS HORIZONTAL P/3 AGREGADOS, INCLUSIVE MECANICO (PESADO) E MESTRE DE OBRAS</v>
          </cell>
          <cell r="I833" t="str">
            <v>UN</v>
          </cell>
          <cell r="J833">
            <v>28666.73</v>
          </cell>
          <cell r="K833" t="str">
            <v>COMPOSICAO</v>
          </cell>
          <cell r="L833">
            <v>6045</v>
          </cell>
          <cell r="M833" t="str">
            <v>CONCRETO FCK=15MPA, PREPARO COM BETONEIRA, SEM LANCAMENTO</v>
          </cell>
          <cell r="N833" t="str">
            <v>M3</v>
          </cell>
          <cell r="O833">
            <v>3</v>
          </cell>
          <cell r="P833">
            <v>293.7</v>
          </cell>
          <cell r="Q833">
            <v>881.1</v>
          </cell>
          <cell r="AD833" t="str">
            <v>CANT</v>
          </cell>
          <cell r="AE833" t="str">
            <v>CANTEIRO DE OBRAS</v>
          </cell>
          <cell r="AF833">
            <v>4</v>
          </cell>
          <cell r="AG833" t="str">
            <v>MOBILIZACAO E DESMOBILIZACAO</v>
          </cell>
          <cell r="AH833">
            <v>73756</v>
          </cell>
          <cell r="AI833" t="str">
            <v>MONTAGEM E DESMONTAGEM USINA DE CONCRETO</v>
          </cell>
        </row>
        <row r="834">
          <cell r="G834" t="str">
            <v>73756/1</v>
          </cell>
          <cell r="H834" t="str">
            <v>MONTAGEM / DESMONTAGEM DE USINA CONCRETO TIPO PAREDE C/SILOS HORIZONTAL P/3 AGREGADOS, INCLUSIVE MECANICO (PESADO) E MESTRE DE OBRAS</v>
          </cell>
          <cell r="I834" t="str">
            <v>UN</v>
          </cell>
          <cell r="J834">
            <v>28666.73</v>
          </cell>
          <cell r="K834" t="str">
            <v>COMPOSICAO</v>
          </cell>
          <cell r="L834" t="str">
            <v>74157/003</v>
          </cell>
          <cell r="M834" t="str">
            <v>LANCAMENTO/APLICACAO MANUAL DE CONCRETO EM ESTRUTURAS</v>
          </cell>
          <cell r="N834" t="str">
            <v>M3</v>
          </cell>
          <cell r="O834">
            <v>10.85</v>
          </cell>
          <cell r="P834">
            <v>116.74</v>
          </cell>
          <cell r="Q834">
            <v>1266.67</v>
          </cell>
          <cell r="AD834" t="str">
            <v>CANT</v>
          </cell>
          <cell r="AE834" t="str">
            <v>CANTEIRO DE OBRAS</v>
          </cell>
          <cell r="AF834">
            <v>4</v>
          </cell>
          <cell r="AG834" t="str">
            <v>MOBILIZACAO E DESMOBILIZACAO</v>
          </cell>
          <cell r="AH834">
            <v>73756</v>
          </cell>
          <cell r="AI834" t="str">
            <v>MONTAGEM E DESMONTAGEM USINA DE CONCRETO</v>
          </cell>
        </row>
        <row r="835">
          <cell r="G835" t="str">
            <v>73756/1</v>
          </cell>
          <cell r="H835" t="str">
            <v>MONTAGEM / DESMONTAGEM DE USINA CONCRETO TIPO PAREDE C/SILOS HORIZONTAL P/3 AGREGADOS, INCLUSIVE MECANICO (PESADO) E MESTRE DE OBRAS</v>
          </cell>
          <cell r="I835" t="str">
            <v>UN</v>
          </cell>
          <cell r="J835">
            <v>28666.73</v>
          </cell>
          <cell r="K835" t="str">
            <v>INSUMO</v>
          </cell>
          <cell r="L835">
            <v>1213</v>
          </cell>
          <cell r="M835" t="str">
            <v>CARPINTEIRO DE FORMAS</v>
          </cell>
          <cell r="N835" t="str">
            <v>H</v>
          </cell>
          <cell r="O835">
            <v>360</v>
          </cell>
          <cell r="P835">
            <v>11.39</v>
          </cell>
          <cell r="Q835">
            <v>4101.5200000000004</v>
          </cell>
          <cell r="AD835" t="str">
            <v>CANT</v>
          </cell>
          <cell r="AE835" t="str">
            <v>CANTEIRO DE OBRAS</v>
          </cell>
          <cell r="AF835">
            <v>4</v>
          </cell>
          <cell r="AG835" t="str">
            <v>MOBILIZACAO E DESMOBILIZACAO</v>
          </cell>
          <cell r="AH835">
            <v>73756</v>
          </cell>
          <cell r="AI835" t="str">
            <v>MONTAGEM E DESMONTAGEM USINA DE CONCRETO</v>
          </cell>
        </row>
        <row r="836">
          <cell r="G836" t="str">
            <v>73756/1</v>
          </cell>
          <cell r="H836" t="str">
            <v>MONTAGEM / DESMONTAGEM DE USINA CONCRETO TIPO PAREDE C/SILOS HORIZONTAL P/3 AGREGADOS, INCLUSIVE MECANICO (PESADO) E MESTRE DE OBRAS</v>
          </cell>
          <cell r="I836" t="str">
            <v>UN</v>
          </cell>
          <cell r="J836">
            <v>28666.73</v>
          </cell>
          <cell r="K836" t="str">
            <v>INSUMO</v>
          </cell>
          <cell r="L836">
            <v>4058</v>
          </cell>
          <cell r="M836" t="str">
            <v>MECÂNICO DE EQUIPAMENTOS PESADOS</v>
          </cell>
          <cell r="N836" t="str">
            <v>H</v>
          </cell>
          <cell r="O836">
            <v>180</v>
          </cell>
          <cell r="P836">
            <v>14.43</v>
          </cell>
          <cell r="Q836">
            <v>2598.16</v>
          </cell>
          <cell r="AD836" t="str">
            <v>CANT</v>
          </cell>
          <cell r="AE836" t="str">
            <v>CANTEIRO DE OBRAS</v>
          </cell>
          <cell r="AF836">
            <v>4</v>
          </cell>
          <cell r="AG836" t="str">
            <v>MOBILIZACAO E DESMOBILIZACAO</v>
          </cell>
          <cell r="AH836">
            <v>73756</v>
          </cell>
          <cell r="AI836" t="str">
            <v>MONTAGEM E DESMONTAGEM USINA DE CONCRETO</v>
          </cell>
        </row>
        <row r="837">
          <cell r="G837" t="str">
            <v>73756/1</v>
          </cell>
          <cell r="H837" t="str">
            <v>MONTAGEM / DESMONTAGEM DE USINA CONCRETO TIPO PAREDE C/SILOS HORIZONTAL P/3 AGREGADOS, INCLUSIVE MECANICO (PESADO) E MESTRE DE OBRAS</v>
          </cell>
          <cell r="I837" t="str">
            <v>UN</v>
          </cell>
          <cell r="J837">
            <v>28666.73</v>
          </cell>
          <cell r="K837" t="str">
            <v>INSUMO</v>
          </cell>
          <cell r="L837">
            <v>4069</v>
          </cell>
          <cell r="M837" t="str">
            <v>MESTRE DE OBRAS</v>
          </cell>
          <cell r="N837" t="str">
            <v>H</v>
          </cell>
          <cell r="O837">
            <v>180</v>
          </cell>
          <cell r="P837">
            <v>50.61</v>
          </cell>
          <cell r="Q837">
            <v>9111.41</v>
          </cell>
          <cell r="AD837" t="str">
            <v>CANT</v>
          </cell>
          <cell r="AE837" t="str">
            <v>CANTEIRO DE OBRAS</v>
          </cell>
          <cell r="AF837">
            <v>4</v>
          </cell>
          <cell r="AG837" t="str">
            <v>MOBILIZACAO E DESMOBILIZACAO</v>
          </cell>
          <cell r="AH837">
            <v>73756</v>
          </cell>
          <cell r="AI837" t="str">
            <v>MONTAGEM E DESMONTAGEM USINA DE CONCRETO</v>
          </cell>
        </row>
        <row r="838">
          <cell r="G838" t="str">
            <v>73756/1</v>
          </cell>
          <cell r="H838" t="str">
            <v>MONTAGEM / DESMONTAGEM DE USINA CONCRETO TIPO PAREDE C/SILOS HORIZONTAL P/3 AGREGADOS, INCLUSIVE MECANICO (PESADO) E MESTRE DE OBRAS</v>
          </cell>
          <cell r="I838" t="str">
            <v>UN</v>
          </cell>
          <cell r="J838">
            <v>28666.73</v>
          </cell>
          <cell r="K838" t="str">
            <v>INSUMO</v>
          </cell>
          <cell r="L838">
            <v>4448</v>
          </cell>
          <cell r="M838" t="str">
            <v>PECA DE MADEIRA NATIVA/REGIONAL 7,5 X 12,50 CM (3X5") NAO APARELHADA (P/FORMA)</v>
          </cell>
          <cell r="N838" t="str">
            <v>M</v>
          </cell>
          <cell r="O838">
            <v>220</v>
          </cell>
          <cell r="P838">
            <v>11.32</v>
          </cell>
          <cell r="Q838">
            <v>2490.85</v>
          </cell>
          <cell r="AD838" t="str">
            <v>CANT</v>
          </cell>
          <cell r="AE838" t="str">
            <v>CANTEIRO DE OBRAS</v>
          </cell>
          <cell r="AF838">
            <v>4</v>
          </cell>
          <cell r="AG838" t="str">
            <v>MOBILIZACAO E DESMOBILIZACAO</v>
          </cell>
          <cell r="AH838">
            <v>73756</v>
          </cell>
          <cell r="AI838" t="str">
            <v>MONTAGEM E DESMONTAGEM USINA DE CONCRETO</v>
          </cell>
        </row>
        <row r="839">
          <cell r="G839" t="str">
            <v>73756/1</v>
          </cell>
          <cell r="H839" t="str">
            <v>MONTAGEM / DESMONTAGEM DE USINA CONCRETO TIPO PAREDE C/SILOS HORIZONTAL P/3 AGREGADOS, INCLUSIVE MECANICO (PESADO) E MESTRE DE OBRAS</v>
          </cell>
          <cell r="I839" t="str">
            <v>UN</v>
          </cell>
          <cell r="J839">
            <v>28666.73</v>
          </cell>
          <cell r="K839" t="str">
            <v>INSUMO</v>
          </cell>
          <cell r="L839">
            <v>4768</v>
          </cell>
          <cell r="M839" t="str">
            <v>PERFIL ACO ESTRUTURAL "I" - 8" X 4" (QUALQUER ESPESSURA)</v>
          </cell>
          <cell r="N839" t="str">
            <v>KG</v>
          </cell>
          <cell r="O839">
            <v>274</v>
          </cell>
          <cell r="P839">
            <v>3.62</v>
          </cell>
          <cell r="Q839">
            <v>992.34</v>
          </cell>
          <cell r="AD839" t="str">
            <v>CANT</v>
          </cell>
          <cell r="AE839" t="str">
            <v>CANTEIRO DE OBRAS</v>
          </cell>
          <cell r="AF839">
            <v>4</v>
          </cell>
          <cell r="AG839" t="str">
            <v>MOBILIZACAO E DESMOBILIZACAO</v>
          </cell>
          <cell r="AH839">
            <v>73756</v>
          </cell>
          <cell r="AI839" t="str">
            <v>MONTAGEM E DESMONTAGEM USINA DE CONCRETO</v>
          </cell>
        </row>
        <row r="840">
          <cell r="G840" t="str">
            <v>73756/1</v>
          </cell>
          <cell r="H840" t="str">
            <v>MONTAGEM / DESMONTAGEM DE USINA CONCRETO TIPO PAREDE C/SILOS HORIZONTAL P/3 AGREGADOS, INCLUSIVE MECANICO (PESADO) E MESTRE DE OBRAS</v>
          </cell>
          <cell r="I840" t="str">
            <v>UN</v>
          </cell>
          <cell r="J840">
            <v>28666.73</v>
          </cell>
          <cell r="K840" t="str">
            <v>INSUMO</v>
          </cell>
          <cell r="L840">
            <v>6111</v>
          </cell>
          <cell r="M840" t="str">
            <v>SERVENTE</v>
          </cell>
          <cell r="N840" t="str">
            <v>H</v>
          </cell>
          <cell r="O840">
            <v>720</v>
          </cell>
          <cell r="P840">
            <v>7.44</v>
          </cell>
          <cell r="Q840">
            <v>5362.92</v>
          </cell>
          <cell r="AD840" t="str">
            <v>CANT</v>
          </cell>
          <cell r="AE840" t="str">
            <v>CANTEIRO DE OBRAS</v>
          </cell>
          <cell r="AF840">
            <v>4</v>
          </cell>
          <cell r="AG840" t="str">
            <v>MOBILIZACAO E DESMOBILIZACAO</v>
          </cell>
          <cell r="AH840">
            <v>73756</v>
          </cell>
          <cell r="AI840" t="str">
            <v>MONTAGEM E DESMONTAGEM USINA DE CONCRETO</v>
          </cell>
        </row>
        <row r="841">
          <cell r="G841" t="str">
            <v>73847/1</v>
          </cell>
          <cell r="H841" t="str">
            <v>ALUGUEL CONTAINER/ESCRIT INCL INST ELET LARG=2,20 COMP=6,20M          ALT=2,50M CHAPA ACO C/NERV TRAPEZ FORRO C/ISOL TERMO/ACUSTICO         CHASSIS REFORC PISO COMPENS NAVAL EXC TRANSP/CARGA/DESCARGA</v>
          </cell>
          <cell r="I841" t="str">
            <v>MES</v>
          </cell>
          <cell r="J841">
            <v>449.55</v>
          </cell>
          <cell r="R841">
            <v>0</v>
          </cell>
          <cell r="S841">
            <v>0</v>
          </cell>
          <cell r="T841">
            <v>0</v>
          </cell>
          <cell r="U841">
            <v>0</v>
          </cell>
          <cell r="V841">
            <v>449.55</v>
          </cell>
          <cell r="W841">
            <v>100</v>
          </cell>
          <cell r="X841">
            <v>0</v>
          </cell>
          <cell r="Y841">
            <v>0</v>
          </cell>
          <cell r="Z841">
            <v>0</v>
          </cell>
          <cell r="AA841">
            <v>0</v>
          </cell>
          <cell r="AB841" t="str">
            <v>CAIXA REFERENCIAL</v>
          </cell>
          <cell r="AD841" t="str">
            <v>CANT</v>
          </cell>
          <cell r="AE841" t="str">
            <v>CANTEIRO DE OBRAS</v>
          </cell>
          <cell r="AF841">
            <v>4</v>
          </cell>
          <cell r="AG841" t="str">
            <v>MOBILIZACAO E DESMOBILIZACAO</v>
          </cell>
          <cell r="AH841">
            <v>73847</v>
          </cell>
          <cell r="AI841" t="str">
            <v>ALUGUEL DE CONTAINER</v>
          </cell>
        </row>
        <row r="842">
          <cell r="G842" t="str">
            <v>73847/1</v>
          </cell>
          <cell r="H842" t="str">
            <v>ALUGUEL CONTAINER/ESCRIT INCL INST ELET LARG=2,20 COMP=6,20M          ALT=2,50M CHAPA ACO C/NERV TRAPEZ FORRO C/ISOL TERMO/ACUSTICO         CHASSIS REFORC PISO COMPENS NAVAL EXC TRANSP/CARGA/DESCARGA</v>
          </cell>
          <cell r="I842" t="str">
            <v>MES</v>
          </cell>
          <cell r="J842">
            <v>449.55</v>
          </cell>
          <cell r="K842" t="str">
            <v>INSUMO</v>
          </cell>
          <cell r="L842">
            <v>10776</v>
          </cell>
          <cell r="M842" t="str">
            <v>CONTAINER 2,30 X 6,00 M PARA ESCRITORIO SEM DIVISORIAS INTERNAS</v>
          </cell>
          <cell r="N842" t="str">
            <v>MES</v>
          </cell>
          <cell r="O842">
            <v>1</v>
          </cell>
          <cell r="P842">
            <v>449.55</v>
          </cell>
          <cell r="Q842">
            <v>449.55</v>
          </cell>
          <cell r="AD842" t="str">
            <v>CANT</v>
          </cell>
          <cell r="AE842" t="str">
            <v>CANTEIRO DE OBRAS</v>
          </cell>
          <cell r="AF842">
            <v>4</v>
          </cell>
          <cell r="AG842" t="str">
            <v>MOBILIZACAO E DESMOBILIZACAO</v>
          </cell>
          <cell r="AH842">
            <v>73847</v>
          </cell>
          <cell r="AI842" t="str">
            <v>ALUGUEL DE CONTAINER</v>
          </cell>
        </row>
        <row r="843">
          <cell r="G843" t="str">
            <v>73847/2</v>
          </cell>
          <cell r="H843" t="str">
            <v>ALUGUEL CONTAINER/ESCRIT/WC C/1 VASO/1 LAV/1 MIC/4 CHUV LARG          =2,20M COMPR=6,20M ALT=2,50M CHAPA ACO NERV TRAPEZ FORROC/            ISOL TERMO-ACUST CHASSIS REFORC PISO COMPENS NAVAL INCL INST          ELETR/HIDRO-SANIT EXCL TRANSP/CARGA/DESC</v>
          </cell>
          <cell r="I843" t="str">
            <v>MES</v>
          </cell>
          <cell r="J843">
            <v>503.61</v>
          </cell>
          <cell r="R843">
            <v>0</v>
          </cell>
          <cell r="S843">
            <v>0</v>
          </cell>
          <cell r="T843">
            <v>28.6</v>
          </cell>
          <cell r="U843">
            <v>5.68</v>
          </cell>
          <cell r="V843">
            <v>475</v>
          </cell>
          <cell r="W843">
            <v>94.31</v>
          </cell>
          <cell r="X843">
            <v>0</v>
          </cell>
          <cell r="Y843">
            <v>0</v>
          </cell>
          <cell r="Z843">
            <v>0</v>
          </cell>
          <cell r="AA843">
            <v>0</v>
          </cell>
          <cell r="AB843" t="str">
            <v>CAIXA REFERENCIAL</v>
          </cell>
          <cell r="AD843" t="str">
            <v>CANT</v>
          </cell>
          <cell r="AE843" t="str">
            <v>CANTEIRO DE OBRAS</v>
          </cell>
          <cell r="AF843">
            <v>4</v>
          </cell>
          <cell r="AG843" t="str">
            <v>MOBILIZACAO E DESMOBILIZACAO</v>
          </cell>
          <cell r="AH843">
            <v>73847</v>
          </cell>
          <cell r="AI843" t="str">
            <v>ALUGUEL DE CONTAINER</v>
          </cell>
        </row>
        <row r="844">
          <cell r="G844" t="str">
            <v>73847/2</v>
          </cell>
          <cell r="H844" t="str">
            <v>ALUGUEL CONTAINER/ESCRIT/WC C/1 VASO/1 LAV/1 MIC/4 CHUV LARG          =2,20M COMPR=6,20M ALT=2,50M CHAPA ACO NERV TRAPEZ FORROC/            ISOL TERMO-ACUST CHASSIS REFORC PISO COMPENS NAVAL INCL INST          ELETR/HIDRO-SANIT EXCL TRANSP/CARGA/DESC</v>
          </cell>
          <cell r="I844" t="str">
            <v>MES</v>
          </cell>
          <cell r="J844">
            <v>503.61</v>
          </cell>
          <cell r="K844" t="str">
            <v>INSUMO</v>
          </cell>
          <cell r="L844">
            <v>7608</v>
          </cell>
          <cell r="M844" t="str">
            <v>CHUVEIRO PLASTICO BRANCO SIMPLES</v>
          </cell>
          <cell r="N844" t="str">
            <v>UN</v>
          </cell>
          <cell r="O844">
            <v>0.4</v>
          </cell>
          <cell r="P844">
            <v>6.35</v>
          </cell>
          <cell r="Q844">
            <v>2.54</v>
          </cell>
          <cell r="AD844" t="str">
            <v>CANT</v>
          </cell>
          <cell r="AE844" t="str">
            <v>CANTEIRO DE OBRAS</v>
          </cell>
          <cell r="AF844">
            <v>4</v>
          </cell>
          <cell r="AG844" t="str">
            <v>MOBILIZACAO E DESMOBILIZACAO</v>
          </cell>
          <cell r="AH844">
            <v>73847</v>
          </cell>
          <cell r="AI844" t="str">
            <v>ALUGUEL DE CONTAINER</v>
          </cell>
        </row>
        <row r="845">
          <cell r="G845" t="str">
            <v>73847/2</v>
          </cell>
          <cell r="H845" t="str">
            <v>ALUGUEL CONTAINER/ESCRIT/WC C/1 VASO/1 LAV/1 MIC/4 CHUV LARG          =2,20M COMPR=6,20M ALT=2,50M CHAPA ACO NERV TRAPEZ FORROC/            ISOL TERMO-ACUST CHASSIS REFORC PISO COMPENS NAVAL INCL INST          ELETR/HIDRO-SANIT EXCL TRANSP/CARGA/DESC</v>
          </cell>
          <cell r="I845" t="str">
            <v>MES</v>
          </cell>
          <cell r="J845">
            <v>503.61</v>
          </cell>
          <cell r="K845" t="str">
            <v>INSUMO</v>
          </cell>
          <cell r="L845">
            <v>10420</v>
          </cell>
          <cell r="M845" t="str">
            <v>VASO SANITARIO SIFONADO LOUCA BRANCA - PADRAO POPULAR</v>
          </cell>
          <cell r="N845" t="str">
            <v>UN</v>
          </cell>
          <cell r="O845">
            <v>0.1</v>
          </cell>
          <cell r="P845">
            <v>89</v>
          </cell>
          <cell r="Q845">
            <v>8.9</v>
          </cell>
          <cell r="AD845" t="str">
            <v>CANT</v>
          </cell>
          <cell r="AE845" t="str">
            <v>CANTEIRO DE OBRAS</v>
          </cell>
          <cell r="AF845">
            <v>4</v>
          </cell>
          <cell r="AG845" t="str">
            <v>MOBILIZACAO E DESMOBILIZACAO</v>
          </cell>
          <cell r="AH845">
            <v>73847</v>
          </cell>
          <cell r="AI845" t="str">
            <v>ALUGUEL DE CONTAINER</v>
          </cell>
        </row>
        <row r="846">
          <cell r="G846" t="str">
            <v>73847/2</v>
          </cell>
          <cell r="H846" t="str">
            <v>ALUGUEL CONTAINER/ESCRIT/WC C/1 VASO/1 LAV/1 MIC/4 CHUV LARG          =2,20M COMPR=6,20M ALT=2,50M CHAPA ACO NERV TRAPEZ FORROC/            ISOL TERMO-ACUST CHASSIS REFORC PISO COMPENS NAVAL INCL INST          ELETR/HIDRO-SANIT EXCL TRANSP/CARGA/DESC</v>
          </cell>
          <cell r="I846" t="str">
            <v>MES</v>
          </cell>
          <cell r="J846">
            <v>503.61</v>
          </cell>
          <cell r="K846" t="str">
            <v>INSUMO</v>
          </cell>
          <cell r="L846">
            <v>10425</v>
          </cell>
          <cell r="M846" t="str">
            <v>LAVATORIO LOUCA BRANCA SUSPENSO 29,5 X 39,0CM OU EQUIV-PADRAO POPULAR</v>
          </cell>
          <cell r="N846" t="str">
            <v>UN</v>
          </cell>
          <cell r="O846">
            <v>0.1</v>
          </cell>
          <cell r="P846">
            <v>39.950000000000003</v>
          </cell>
          <cell r="Q846">
            <v>3.99</v>
          </cell>
          <cell r="AD846" t="str">
            <v>CANT</v>
          </cell>
          <cell r="AE846" t="str">
            <v>CANTEIRO DE OBRAS</v>
          </cell>
          <cell r="AF846">
            <v>4</v>
          </cell>
          <cell r="AG846" t="str">
            <v>MOBILIZACAO E DESMOBILIZACAO</v>
          </cell>
          <cell r="AH846">
            <v>73847</v>
          </cell>
          <cell r="AI846" t="str">
            <v>ALUGUEL DE CONTAINER</v>
          </cell>
        </row>
        <row r="847">
          <cell r="G847" t="str">
            <v>73847/2</v>
          </cell>
          <cell r="H847" t="str">
            <v>ALUGUEL CONTAINER/ESCRIT/WC C/1 VASO/1 LAV/1 MIC/4 CHUV LARG          =2,20M COMPR=6,20M ALT=2,50M CHAPA ACO NERV TRAPEZ FORROC/            ISOL TERMO-ACUST CHASSIS REFORC PISO COMPENS NAVAL INCL INST          ELETR/HIDRO-SANIT EXCL TRANSP/CARGA/DESC</v>
          </cell>
          <cell r="I847" t="str">
            <v>MES</v>
          </cell>
          <cell r="J847">
            <v>503.61</v>
          </cell>
          <cell r="K847" t="str">
            <v>INSUMO</v>
          </cell>
          <cell r="L847">
            <v>10432</v>
          </cell>
          <cell r="M847" t="str">
            <v>MICTORIO SIFONADO LOUCA BRANCA C/PERTENCES</v>
          </cell>
          <cell r="N847" t="str">
            <v>UN</v>
          </cell>
          <cell r="O847">
            <v>0.1</v>
          </cell>
          <cell r="P847">
            <v>131.71</v>
          </cell>
          <cell r="Q847">
            <v>13.17</v>
          </cell>
          <cell r="AD847" t="str">
            <v>CANT</v>
          </cell>
          <cell r="AE847" t="str">
            <v>CANTEIRO DE OBRAS</v>
          </cell>
          <cell r="AF847">
            <v>4</v>
          </cell>
          <cell r="AG847" t="str">
            <v>MOBILIZACAO E DESMOBILIZACAO</v>
          </cell>
          <cell r="AH847">
            <v>73847</v>
          </cell>
          <cell r="AI847" t="str">
            <v>ALUGUEL DE CONTAINER</v>
          </cell>
        </row>
        <row r="848">
          <cell r="G848" t="str">
            <v>73847/2</v>
          </cell>
          <cell r="H848" t="str">
            <v>ALUGUEL CONTAINER/ESCRIT/WC C/1 VASO/1 LAV/1 MIC/4 CHUV LARG          =2,20M COMPR=6,20M ALT=2,50M CHAPA ACO NERV TRAPEZ FORROC/            ISOL TERMO-ACUST CHASSIS REFORC PISO COMPENS NAVAL INCL INST          ELETR/HIDRO-SANIT EXCL TRANSP/CARGA/DESC</v>
          </cell>
          <cell r="I848" t="str">
            <v>MES</v>
          </cell>
          <cell r="J848">
            <v>503.61</v>
          </cell>
          <cell r="K848" t="str">
            <v>INSUMO</v>
          </cell>
          <cell r="L848">
            <v>10775</v>
          </cell>
          <cell r="M848" t="str">
            <v>CONTAINER 220 X 620CM P/ ESCRITORIO C/ 1 WCB COMPLETO TIPO CANTEIRO MOD. 1402 OU SIMILAR</v>
          </cell>
          <cell r="N848" t="str">
            <v>MES</v>
          </cell>
          <cell r="O848">
            <v>1</v>
          </cell>
          <cell r="P848">
            <v>475</v>
          </cell>
          <cell r="Q848">
            <v>475</v>
          </cell>
          <cell r="AD848" t="str">
            <v>CANT</v>
          </cell>
          <cell r="AE848" t="str">
            <v>CANTEIRO DE OBRAS</v>
          </cell>
          <cell r="AF848">
            <v>4</v>
          </cell>
          <cell r="AG848" t="str">
            <v>MOBILIZACAO E DESMOBILIZACAO</v>
          </cell>
          <cell r="AH848">
            <v>73847</v>
          </cell>
          <cell r="AI848" t="str">
            <v>ALUGUEL DE CONTAINER</v>
          </cell>
        </row>
        <row r="849">
          <cell r="G849" t="str">
            <v>73847/3</v>
          </cell>
          <cell r="H849" t="str">
            <v>ALUGUEL CONTAINER/SANIT C/2 VASOS/1 LAVAT/1 MIC/4 CHUV LARG=          2,20M COMPR=6,20M ALT=2,50M CHAPA ACO C/NERV TRAPEZ FORRO C/          ISOLAM TERMO/ACUSTICO CHASSIS REFORC PISO COMPENS NAVAL INCL          INST ELETR/HIDR EXCL TRANSP/CARGA/DESCAR</v>
          </cell>
          <cell r="I849" t="str">
            <v>MES</v>
          </cell>
          <cell r="J849">
            <v>697.42</v>
          </cell>
          <cell r="R849">
            <v>0</v>
          </cell>
          <cell r="S849">
            <v>0</v>
          </cell>
          <cell r="T849">
            <v>37.5</v>
          </cell>
          <cell r="U849">
            <v>5.37</v>
          </cell>
          <cell r="V849">
            <v>659.91</v>
          </cell>
          <cell r="W849">
            <v>94.62</v>
          </cell>
          <cell r="X849">
            <v>0</v>
          </cell>
          <cell r="Y849">
            <v>0</v>
          </cell>
          <cell r="Z849">
            <v>0</v>
          </cell>
          <cell r="AA849">
            <v>0</v>
          </cell>
          <cell r="AB849" t="str">
            <v>CAIXA REFERENCIAL</v>
          </cell>
          <cell r="AD849" t="str">
            <v>CANT</v>
          </cell>
          <cell r="AE849" t="str">
            <v>CANTEIRO DE OBRAS</v>
          </cell>
          <cell r="AF849">
            <v>4</v>
          </cell>
          <cell r="AG849" t="str">
            <v>MOBILIZACAO E DESMOBILIZACAO</v>
          </cell>
          <cell r="AH849">
            <v>73847</v>
          </cell>
          <cell r="AI849" t="str">
            <v>ALUGUEL DE CONTAINER</v>
          </cell>
        </row>
        <row r="850">
          <cell r="G850" t="str">
            <v>73847/3</v>
          </cell>
          <cell r="H850" t="str">
            <v>ALUGUEL CONTAINER/SANIT C/2 VASOS/1 LAVAT/1 MIC/4 CHUV LARG=          2,20M COMPR=6,20M ALT=2,50M CHAPA ACO C/NERV TRAPEZ FORRO C/          ISOLAM TERMO/ACUSTICO CHASSIS REFORC PISO COMPENS NAVAL INCL          INST ELETR/HIDR EXCL TRANSP/CARGA/DESCAR</v>
          </cell>
          <cell r="I850" t="str">
            <v>MES</v>
          </cell>
          <cell r="J850">
            <v>697.42</v>
          </cell>
          <cell r="K850" t="str">
            <v>INSUMO</v>
          </cell>
          <cell r="L850">
            <v>7608</v>
          </cell>
          <cell r="M850" t="str">
            <v>CHUVEIRO PLASTICO BRANCO SIMPLES</v>
          </cell>
          <cell r="N850" t="str">
            <v>UN</v>
          </cell>
          <cell r="O850">
            <v>0.4</v>
          </cell>
          <cell r="P850">
            <v>6.35</v>
          </cell>
          <cell r="Q850">
            <v>2.54</v>
          </cell>
          <cell r="AD850" t="str">
            <v>CANT</v>
          </cell>
          <cell r="AE850" t="str">
            <v>CANTEIRO DE OBRAS</v>
          </cell>
          <cell r="AF850">
            <v>4</v>
          </cell>
          <cell r="AG850" t="str">
            <v>MOBILIZACAO E DESMOBILIZACAO</v>
          </cell>
          <cell r="AH850">
            <v>73847</v>
          </cell>
          <cell r="AI850" t="str">
            <v>ALUGUEL DE CONTAINER</v>
          </cell>
        </row>
        <row r="851">
          <cell r="G851" t="str">
            <v>73847/3</v>
          </cell>
          <cell r="H851" t="str">
            <v>ALUGUEL CONTAINER/SANIT C/2 VASOS/1 LAVAT/1 MIC/4 CHUV LARG=          2,20M COMPR=6,20M ALT=2,50M CHAPA ACO C/NERV TRAPEZ FORRO C/          ISOLAM TERMO/ACUSTICO CHASSIS REFORC PISO COMPENS NAVAL INCL          INST ELETR/HIDR EXCL TRANSP/CARGA/DESCAR</v>
          </cell>
          <cell r="I851" t="str">
            <v>MES</v>
          </cell>
          <cell r="J851">
            <v>697.42</v>
          </cell>
          <cell r="K851" t="str">
            <v>INSUMO</v>
          </cell>
          <cell r="L851">
            <v>10420</v>
          </cell>
          <cell r="M851" t="str">
            <v>VASO SANITARIO SIFONADO LOUCA BRANCA - PADRAO POPULAR</v>
          </cell>
          <cell r="N851" t="str">
            <v>UN</v>
          </cell>
          <cell r="O851">
            <v>0.2</v>
          </cell>
          <cell r="P851">
            <v>89</v>
          </cell>
          <cell r="Q851">
            <v>17.8</v>
          </cell>
          <cell r="AD851" t="str">
            <v>CANT</v>
          </cell>
          <cell r="AE851" t="str">
            <v>CANTEIRO DE OBRAS</v>
          </cell>
          <cell r="AF851">
            <v>4</v>
          </cell>
          <cell r="AG851" t="str">
            <v>MOBILIZACAO E DESMOBILIZACAO</v>
          </cell>
          <cell r="AH851">
            <v>73847</v>
          </cell>
          <cell r="AI851" t="str">
            <v>ALUGUEL DE CONTAINER</v>
          </cell>
        </row>
        <row r="852">
          <cell r="G852" t="str">
            <v>73847/3</v>
          </cell>
          <cell r="H852" t="str">
            <v>ALUGUEL CONTAINER/SANIT C/2 VASOS/1 LAVAT/1 MIC/4 CHUV LARG=          2,20M COMPR=6,20M ALT=2,50M CHAPA ACO C/NERV TRAPEZ FORRO C/          ISOLAM TERMO/ACUSTICO CHASSIS REFORC PISO COMPENS NAVAL INCL          INST ELETR/HIDR EXCL TRANSP/CARGA/DESCAR</v>
          </cell>
          <cell r="I852" t="str">
            <v>MES</v>
          </cell>
          <cell r="J852">
            <v>697.42</v>
          </cell>
          <cell r="K852" t="str">
            <v>INSUMO</v>
          </cell>
          <cell r="L852">
            <v>10425</v>
          </cell>
          <cell r="M852" t="str">
            <v>LAVATORIO LOUCA BRANCA SUSPENSO 29,5 X 39,0CM OU EQUIV-PADRAO POPULAR</v>
          </cell>
          <cell r="N852" t="str">
            <v>UN</v>
          </cell>
          <cell r="O852">
            <v>0.1</v>
          </cell>
          <cell r="P852">
            <v>39.950000000000003</v>
          </cell>
          <cell r="Q852">
            <v>3.99</v>
          </cell>
          <cell r="AD852" t="str">
            <v>CANT</v>
          </cell>
          <cell r="AE852" t="str">
            <v>CANTEIRO DE OBRAS</v>
          </cell>
          <cell r="AF852">
            <v>4</v>
          </cell>
          <cell r="AG852" t="str">
            <v>MOBILIZACAO E DESMOBILIZACAO</v>
          </cell>
          <cell r="AH852">
            <v>73847</v>
          </cell>
          <cell r="AI852" t="str">
            <v>ALUGUEL DE CONTAINER</v>
          </cell>
        </row>
        <row r="853">
          <cell r="G853" t="str">
            <v>73847/3</v>
          </cell>
          <cell r="H853" t="str">
            <v>ALUGUEL CONTAINER/SANIT C/2 VASOS/1 LAVAT/1 MIC/4 CHUV LARG=          2,20M COMPR=6,20M ALT=2,50M CHAPA ACO C/NERV TRAPEZ FORRO C/          ISOLAM TERMO/ACUSTICO CHASSIS REFORC PISO COMPENS NAVAL INCL          INST ELETR/HIDR EXCL TRANSP/CARGA/DESCAR</v>
          </cell>
          <cell r="I853" t="str">
            <v>MES</v>
          </cell>
          <cell r="J853">
            <v>697.42</v>
          </cell>
          <cell r="K853" t="str">
            <v>INSUMO</v>
          </cell>
          <cell r="L853">
            <v>10432</v>
          </cell>
          <cell r="M853" t="str">
            <v>MICTORIO SIFONADO LOUCA BRANCA C/PERTENCES</v>
          </cell>
          <cell r="N853" t="str">
            <v>UN</v>
          </cell>
          <cell r="O853">
            <v>0.1</v>
          </cell>
          <cell r="P853">
            <v>131.71</v>
          </cell>
          <cell r="Q853">
            <v>13.17</v>
          </cell>
          <cell r="AD853" t="str">
            <v>CANT</v>
          </cell>
          <cell r="AE853" t="str">
            <v>CANTEIRO DE OBRAS</v>
          </cell>
          <cell r="AF853">
            <v>4</v>
          </cell>
          <cell r="AG853" t="str">
            <v>MOBILIZACAO E DESMOBILIZACAO</v>
          </cell>
          <cell r="AH853">
            <v>73847</v>
          </cell>
          <cell r="AI853" t="str">
            <v>ALUGUEL DE CONTAINER</v>
          </cell>
        </row>
        <row r="854">
          <cell r="G854" t="str">
            <v>73847/3</v>
          </cell>
          <cell r="H854" t="str">
            <v>ALUGUEL CONTAINER/SANIT C/2 VASOS/1 LAVAT/1 MIC/4 CHUV LARG=          2,20M COMPR=6,20M ALT=2,50M CHAPA ACO C/NERV TRAPEZ FORRO C/          ISOLAM TERMO/ACUSTICO CHASSIS REFORC PISO COMPENS NAVAL INCL          INST ELETR/HIDR EXCL TRANSP/CARGA/DESCAR</v>
          </cell>
          <cell r="I854" t="str">
            <v>MES</v>
          </cell>
          <cell r="J854">
            <v>697.42</v>
          </cell>
          <cell r="K854" t="str">
            <v>INSUMO</v>
          </cell>
          <cell r="L854">
            <v>10777</v>
          </cell>
          <cell r="M854" t="str">
            <v>CONTAINER 2,30 X 4,30 M PARA SANITARIO COM 3 BACIAS, 4 CHUVEIROS, 1 LAVATÓRIO E 1 MICTÓRIO</v>
          </cell>
          <cell r="N854" t="str">
            <v>MES</v>
          </cell>
          <cell r="O854">
            <v>1</v>
          </cell>
          <cell r="P854">
            <v>659.91</v>
          </cell>
          <cell r="Q854">
            <v>659.91</v>
          </cell>
          <cell r="AD854" t="str">
            <v>CANT</v>
          </cell>
          <cell r="AE854" t="str">
            <v>CANTEIRO DE OBRAS</v>
          </cell>
          <cell r="AF854">
            <v>4</v>
          </cell>
          <cell r="AG854" t="str">
            <v>MOBILIZACAO E DESMOBILIZACAO</v>
          </cell>
          <cell r="AH854">
            <v>73847</v>
          </cell>
          <cell r="AI854" t="str">
            <v>ALUGUEL DE CONTAINER</v>
          </cell>
        </row>
        <row r="855">
          <cell r="G855" t="str">
            <v>73847/4</v>
          </cell>
          <cell r="H855" t="str">
            <v>ALUGUEL CONTAINER/SANIT C/4 VASOS/1 LAVAT/1 MIC/4 CHUV LARG=          2,20M COMPR=6,20M ALT=2,50M CHAPAS ACO C/NERV TRAPEZ FORRO C/         ISOL TERMO-ACUST CHASSIS REFORC PISO COMPENS NAVAL INCL INST RA       ELETR/HIDRO-SANIT EXCL TRANSP/CARGA/DESC</v>
          </cell>
          <cell r="I855" t="str">
            <v>MES</v>
          </cell>
          <cell r="J855">
            <v>750.85</v>
          </cell>
          <cell r="R855">
            <v>0</v>
          </cell>
          <cell r="S855">
            <v>0</v>
          </cell>
          <cell r="T855">
            <v>55.3</v>
          </cell>
          <cell r="U855">
            <v>7.36</v>
          </cell>
          <cell r="V855">
            <v>695.53</v>
          </cell>
          <cell r="W855">
            <v>92.63</v>
          </cell>
          <cell r="X855">
            <v>0</v>
          </cell>
          <cell r="Y855">
            <v>0</v>
          </cell>
          <cell r="Z855">
            <v>0</v>
          </cell>
          <cell r="AA855">
            <v>0</v>
          </cell>
          <cell r="AB855" t="str">
            <v>CAIXA REFERENCIAL</v>
          </cell>
          <cell r="AD855" t="str">
            <v>CANT</v>
          </cell>
          <cell r="AE855" t="str">
            <v>CANTEIRO DE OBRAS</v>
          </cell>
          <cell r="AF855">
            <v>4</v>
          </cell>
          <cell r="AG855" t="str">
            <v>MOBILIZACAO E DESMOBILIZACAO</v>
          </cell>
          <cell r="AH855">
            <v>73847</v>
          </cell>
          <cell r="AI855" t="str">
            <v>ALUGUEL DE CONTAINER</v>
          </cell>
        </row>
        <row r="856">
          <cell r="G856" t="str">
            <v>73847/4</v>
          </cell>
          <cell r="H856" t="str">
            <v>ALUGUEL CONTAINER/SANIT C/4 VASOS/1 LAVAT/1 MIC/4 CHUV LARG=          2,20M COMPR=6,20M ALT=2,50M CHAPAS ACO C/NERV TRAPEZ FORRO C/         ISOL TERMO-ACUST CHASSIS REFORC PISO COMPENS NAVAL INCL INST RA       ELETR/HIDRO-SANIT EXCL TRANSP/CARGA/DESC</v>
          </cell>
          <cell r="I856" t="str">
            <v>MES</v>
          </cell>
          <cell r="J856">
            <v>750.85</v>
          </cell>
          <cell r="K856" t="str">
            <v>INSUMO</v>
          </cell>
          <cell r="L856">
            <v>7608</v>
          </cell>
          <cell r="M856" t="str">
            <v>CHUVEIRO PLASTICO BRANCO SIMPLES</v>
          </cell>
          <cell r="N856" t="str">
            <v>UN</v>
          </cell>
          <cell r="O856">
            <v>0.4</v>
          </cell>
          <cell r="P856">
            <v>6.35</v>
          </cell>
          <cell r="Q856">
            <v>2.54</v>
          </cell>
          <cell r="AD856" t="str">
            <v>CANT</v>
          </cell>
          <cell r="AE856" t="str">
            <v>CANTEIRO DE OBRAS</v>
          </cell>
          <cell r="AF856">
            <v>4</v>
          </cell>
          <cell r="AG856" t="str">
            <v>MOBILIZACAO E DESMOBILIZACAO</v>
          </cell>
          <cell r="AH856">
            <v>73847</v>
          </cell>
          <cell r="AI856" t="str">
            <v>ALUGUEL DE CONTAINER</v>
          </cell>
        </row>
        <row r="857">
          <cell r="G857" t="str">
            <v>73847/4</v>
          </cell>
          <cell r="H857" t="str">
            <v>ALUGUEL CONTAINER/SANIT C/4 VASOS/1 LAVAT/1 MIC/4 CHUV LARG=          2,20M COMPR=6,20M ALT=2,50M CHAPAS ACO C/NERV TRAPEZ FORRO C/         ISOL TERMO-ACUST CHASSIS REFORC PISO COMPENS NAVAL INCL INST RA       ELETR/HIDRO-SANIT EXCL TRANSP/CARGA/DESC</v>
          </cell>
          <cell r="I857" t="str">
            <v>MES</v>
          </cell>
          <cell r="J857">
            <v>750.85</v>
          </cell>
          <cell r="K857" t="str">
            <v>INSUMO</v>
          </cell>
          <cell r="L857">
            <v>10420</v>
          </cell>
          <cell r="M857" t="str">
            <v>VASO SANITARIO SIFONADO LOUCA BRANCA - PADRAO POPULAR</v>
          </cell>
          <cell r="N857" t="str">
            <v>UN</v>
          </cell>
          <cell r="O857">
            <v>0.4</v>
          </cell>
          <cell r="P857">
            <v>89</v>
          </cell>
          <cell r="Q857">
            <v>35.6</v>
          </cell>
          <cell r="AD857" t="str">
            <v>CANT</v>
          </cell>
          <cell r="AE857" t="str">
            <v>CANTEIRO DE OBRAS</v>
          </cell>
          <cell r="AF857">
            <v>4</v>
          </cell>
          <cell r="AG857" t="str">
            <v>MOBILIZACAO E DESMOBILIZACAO</v>
          </cell>
          <cell r="AH857">
            <v>73847</v>
          </cell>
          <cell r="AI857" t="str">
            <v>ALUGUEL DE CONTAINER</v>
          </cell>
        </row>
        <row r="858">
          <cell r="G858" t="str">
            <v>73847/4</v>
          </cell>
          <cell r="H858" t="str">
            <v>ALUGUEL CONTAINER/SANIT C/4 VASOS/1 LAVAT/1 MIC/4 CHUV LARG=          2,20M COMPR=6,20M ALT=2,50M CHAPAS ACO C/NERV TRAPEZ FORRO C/         ISOL TERMO-ACUST CHASSIS REFORC PISO COMPENS NAVAL INCL INST RA       ELETR/HIDRO-SANIT EXCL TRANSP/CARGA/DESC</v>
          </cell>
          <cell r="I858" t="str">
            <v>MES</v>
          </cell>
          <cell r="J858">
            <v>750.85</v>
          </cell>
          <cell r="K858" t="str">
            <v>INSUMO</v>
          </cell>
          <cell r="L858">
            <v>10425</v>
          </cell>
          <cell r="M858" t="str">
            <v>LAVATORIO LOUCA BRANCA SUSPENSO 29,5 X 39,0CM OU EQUIV-PADRAO POPULAR</v>
          </cell>
          <cell r="N858" t="str">
            <v>UN</v>
          </cell>
          <cell r="O858">
            <v>0.1</v>
          </cell>
          <cell r="P858">
            <v>39.950000000000003</v>
          </cell>
          <cell r="Q858">
            <v>3.99</v>
          </cell>
          <cell r="AD858" t="str">
            <v>CANT</v>
          </cell>
          <cell r="AE858" t="str">
            <v>CANTEIRO DE OBRAS</v>
          </cell>
          <cell r="AF858">
            <v>4</v>
          </cell>
          <cell r="AG858" t="str">
            <v>MOBILIZACAO E DESMOBILIZACAO</v>
          </cell>
          <cell r="AH858">
            <v>73847</v>
          </cell>
          <cell r="AI858" t="str">
            <v>ALUGUEL DE CONTAINER</v>
          </cell>
        </row>
        <row r="859">
          <cell r="G859" t="str">
            <v>73847/4</v>
          </cell>
          <cell r="H859" t="str">
            <v>ALUGUEL CONTAINER/SANIT C/4 VASOS/1 LAVAT/1 MIC/4 CHUV LARG=          2,20M COMPR=6,20M ALT=2,50M CHAPAS ACO C/NERV TRAPEZ FORRO C/         ISOL TERMO-ACUST CHASSIS REFORC PISO COMPENS NAVAL INCL INST RA       ELETR/HIDRO-SANIT EXCL TRANSP/CARGA/DESC</v>
          </cell>
          <cell r="I859" t="str">
            <v>MES</v>
          </cell>
          <cell r="J859">
            <v>750.85</v>
          </cell>
          <cell r="K859" t="str">
            <v>INSUMO</v>
          </cell>
          <cell r="L859">
            <v>10432</v>
          </cell>
          <cell r="M859" t="str">
            <v>MICTORIO SIFONADO LOUCA BRANCA C/PERTENCES</v>
          </cell>
          <cell r="N859" t="str">
            <v>UN</v>
          </cell>
          <cell r="O859">
            <v>0.1</v>
          </cell>
          <cell r="P859">
            <v>131.71</v>
          </cell>
          <cell r="Q859">
            <v>13.17</v>
          </cell>
          <cell r="AD859" t="str">
            <v>CANT</v>
          </cell>
          <cell r="AE859" t="str">
            <v>CANTEIRO DE OBRAS</v>
          </cell>
          <cell r="AF859">
            <v>4</v>
          </cell>
          <cell r="AG859" t="str">
            <v>MOBILIZACAO E DESMOBILIZACAO</v>
          </cell>
          <cell r="AH859">
            <v>73847</v>
          </cell>
          <cell r="AI859" t="str">
            <v>ALUGUEL DE CONTAINER</v>
          </cell>
        </row>
        <row r="860">
          <cell r="G860" t="str">
            <v>73847/4</v>
          </cell>
          <cell r="H860" t="str">
            <v>ALUGUEL CONTAINER/SANIT C/4 VASOS/1 LAVAT/1 MIC/4 CHUV LARG=          2,20M COMPR=6,20M ALT=2,50M CHAPAS ACO C/NERV TRAPEZ FORRO C/         ISOL TERMO-ACUST CHASSIS REFORC PISO COMPENS NAVAL INCL INST RA       ELETR/HIDRO-SANIT EXCL TRANSP/CARGA/DESC</v>
          </cell>
          <cell r="I860" t="str">
            <v>MES</v>
          </cell>
          <cell r="J860">
            <v>750.85</v>
          </cell>
          <cell r="K860" t="str">
            <v>INSUMO</v>
          </cell>
          <cell r="L860">
            <v>10778</v>
          </cell>
          <cell r="M860" t="str">
            <v>CONTAINER 2,30 X 6,00 M PARA SANITARIO COM 4 BACIAS, 8 CHUVEIROS, 1 LAVATORIO E 1 MICTORIO</v>
          </cell>
          <cell r="N860" t="str">
            <v>MES</v>
          </cell>
          <cell r="O860">
            <v>1</v>
          </cell>
          <cell r="P860">
            <v>695.53</v>
          </cell>
          <cell r="Q860">
            <v>695.53</v>
          </cell>
          <cell r="AD860" t="str">
            <v>CANT</v>
          </cell>
          <cell r="AE860" t="str">
            <v>CANTEIRO DE OBRAS</v>
          </cell>
          <cell r="AF860">
            <v>4</v>
          </cell>
          <cell r="AG860" t="str">
            <v>MOBILIZACAO E DESMOBILIZACAO</v>
          </cell>
          <cell r="AH860">
            <v>73847</v>
          </cell>
          <cell r="AI860" t="str">
            <v>ALUGUEL DE CONTAINER</v>
          </cell>
        </row>
        <row r="861">
          <cell r="G861" t="str">
            <v>73847/5</v>
          </cell>
          <cell r="H861" t="str">
            <v>ALUGUEL CONTAINER/SANIT C/7 VASOS/1 LAVAT/1 MIC LARG=2,20M            COMPR=6,20M ALT=2,50M CHAPA ACO NERV TRAPEZ FORRO C/ISOL              TERMO-ACUST CHASSIS REFORC PISO COMPENS NAVAL INCL INST ELET          /HIDRO-SANIT EXCL TRANSP/CARGA/DESCARGA</v>
          </cell>
          <cell r="I861" t="str">
            <v>MES</v>
          </cell>
          <cell r="J861">
            <v>775</v>
          </cell>
          <cell r="R861">
            <v>0</v>
          </cell>
          <cell r="S861">
            <v>0</v>
          </cell>
          <cell r="T861">
            <v>79.459999999999994</v>
          </cell>
          <cell r="U861">
            <v>10.25</v>
          </cell>
          <cell r="V861">
            <v>695.53</v>
          </cell>
          <cell r="W861">
            <v>89.74</v>
          </cell>
          <cell r="X861">
            <v>0</v>
          </cell>
          <cell r="Y861">
            <v>0</v>
          </cell>
          <cell r="Z861">
            <v>0</v>
          </cell>
          <cell r="AA861">
            <v>0</v>
          </cell>
          <cell r="AB861" t="str">
            <v>CAIXA REFERENCIAL</v>
          </cell>
          <cell r="AD861" t="str">
            <v>CANT</v>
          </cell>
          <cell r="AE861" t="str">
            <v>CANTEIRO DE OBRAS</v>
          </cell>
          <cell r="AF861">
            <v>4</v>
          </cell>
          <cell r="AG861" t="str">
            <v>MOBILIZACAO E DESMOBILIZACAO</v>
          </cell>
          <cell r="AH861">
            <v>73847</v>
          </cell>
          <cell r="AI861" t="str">
            <v>ALUGUEL DE CONTAINER</v>
          </cell>
        </row>
        <row r="862">
          <cell r="G862" t="str">
            <v>73847/5</v>
          </cell>
          <cell r="H862" t="str">
            <v>ALUGUEL CONTAINER/SANIT C/7 VASOS/1 LAVAT/1 MIC LARG=2,20M            COMPR=6,20M ALT=2,50M CHAPA ACO NERV TRAPEZ FORRO C/ISOL              TERMO-ACUST CHASSIS REFORC PISO COMPENS NAVAL INCL INST ELET          /HIDRO-SANIT EXCL TRANSP/CARGA/DESCARGA</v>
          </cell>
          <cell r="I862" t="str">
            <v>MES</v>
          </cell>
          <cell r="J862">
            <v>775</v>
          </cell>
          <cell r="K862" t="str">
            <v>INSUMO</v>
          </cell>
          <cell r="L862">
            <v>10420</v>
          </cell>
          <cell r="M862" t="str">
            <v>VASO SANITARIO SIFONADO LOUCA BRANCA - PADRAO POPULAR</v>
          </cell>
          <cell r="N862" t="str">
            <v>UN</v>
          </cell>
          <cell r="O862">
            <v>0.7</v>
          </cell>
          <cell r="P862">
            <v>89</v>
          </cell>
          <cell r="Q862">
            <v>62.3</v>
          </cell>
          <cell r="AD862" t="str">
            <v>CANT</v>
          </cell>
          <cell r="AE862" t="str">
            <v>CANTEIRO DE OBRAS</v>
          </cell>
          <cell r="AF862">
            <v>4</v>
          </cell>
          <cell r="AG862" t="str">
            <v>MOBILIZACAO E DESMOBILIZACAO</v>
          </cell>
          <cell r="AH862">
            <v>73847</v>
          </cell>
          <cell r="AI862" t="str">
            <v>ALUGUEL DE CONTAINER</v>
          </cell>
        </row>
        <row r="863">
          <cell r="G863" t="str">
            <v>73847/5</v>
          </cell>
          <cell r="H863" t="str">
            <v>ALUGUEL CONTAINER/SANIT C/7 VASOS/1 LAVAT/1 MIC LARG=2,20M            COMPR=6,20M ALT=2,50M CHAPA ACO NERV TRAPEZ FORRO C/ISOL              TERMO-ACUST CHASSIS REFORC PISO COMPENS NAVAL INCL INST ELET          /HIDRO-SANIT EXCL TRANSP/CARGA/DESCARGA</v>
          </cell>
          <cell r="I863" t="str">
            <v>MES</v>
          </cell>
          <cell r="J863">
            <v>775</v>
          </cell>
          <cell r="K863" t="str">
            <v>INSUMO</v>
          </cell>
          <cell r="L863">
            <v>10425</v>
          </cell>
          <cell r="M863" t="str">
            <v>LAVATORIO LOUCA BRANCA SUSPENSO 29,5 X 39,0CM OU EQUIV-PADRAO POPULAR</v>
          </cell>
          <cell r="N863" t="str">
            <v>UN</v>
          </cell>
          <cell r="O863">
            <v>0.1</v>
          </cell>
          <cell r="P863">
            <v>39.950000000000003</v>
          </cell>
          <cell r="Q863">
            <v>3.99</v>
          </cell>
          <cell r="AD863" t="str">
            <v>CANT</v>
          </cell>
          <cell r="AE863" t="str">
            <v>CANTEIRO DE OBRAS</v>
          </cell>
          <cell r="AF863">
            <v>4</v>
          </cell>
          <cell r="AG863" t="str">
            <v>MOBILIZACAO E DESMOBILIZACAO</v>
          </cell>
          <cell r="AH863">
            <v>73847</v>
          </cell>
          <cell r="AI863" t="str">
            <v>ALUGUEL DE CONTAINER</v>
          </cell>
        </row>
        <row r="864">
          <cell r="G864" t="str">
            <v>73847/5</v>
          </cell>
          <cell r="H864" t="str">
            <v>ALUGUEL CONTAINER/SANIT C/7 VASOS/1 LAVAT/1 MIC LARG=2,20M            COMPR=6,20M ALT=2,50M CHAPA ACO NERV TRAPEZ FORRO C/ISOL              TERMO-ACUST CHASSIS REFORC PISO COMPENS NAVAL INCL INST ELET          /HIDRO-SANIT EXCL TRANSP/CARGA/DESCARGA</v>
          </cell>
          <cell r="I864" t="str">
            <v>MES</v>
          </cell>
          <cell r="J864">
            <v>775</v>
          </cell>
          <cell r="K864" t="str">
            <v>INSUMO</v>
          </cell>
          <cell r="L864">
            <v>10432</v>
          </cell>
          <cell r="M864" t="str">
            <v>MICTORIO SIFONADO LOUCA BRANCA C/PERTENCES</v>
          </cell>
          <cell r="N864" t="str">
            <v>UN</v>
          </cell>
          <cell r="O864">
            <v>0.1</v>
          </cell>
          <cell r="P864">
            <v>131.71</v>
          </cell>
          <cell r="Q864">
            <v>13.17</v>
          </cell>
          <cell r="AD864" t="str">
            <v>CANT</v>
          </cell>
          <cell r="AE864" t="str">
            <v>CANTEIRO DE OBRAS</v>
          </cell>
          <cell r="AF864">
            <v>4</v>
          </cell>
          <cell r="AG864" t="str">
            <v>MOBILIZACAO E DESMOBILIZACAO</v>
          </cell>
          <cell r="AH864">
            <v>73847</v>
          </cell>
          <cell r="AI864" t="str">
            <v>ALUGUEL DE CONTAINER</v>
          </cell>
        </row>
        <row r="865">
          <cell r="G865" t="str">
            <v>73847/5</v>
          </cell>
          <cell r="H865" t="str">
            <v>ALUGUEL CONTAINER/SANIT C/7 VASOS/1 LAVAT/1 MIC LARG=2,20M            COMPR=6,20M ALT=2,50M CHAPA ACO NERV TRAPEZ FORRO C/ISOL              TERMO-ACUST CHASSIS REFORC PISO COMPENS NAVAL INCL INST ELET          /HIDRO-SANIT EXCL TRANSP/CARGA/DESCARGA</v>
          </cell>
          <cell r="I865" t="str">
            <v>MES</v>
          </cell>
          <cell r="J865">
            <v>775</v>
          </cell>
          <cell r="K865" t="str">
            <v>INSUMO</v>
          </cell>
          <cell r="L865">
            <v>10778</v>
          </cell>
          <cell r="M865" t="str">
            <v>CONTAINER 2,30 X 6,00 M PARA SANITARIO COM 4 BACIAS, 8 CHUVEIROS, 1 LAVATORIO E 1 MICTORIO</v>
          </cell>
          <cell r="N865" t="str">
            <v>MES</v>
          </cell>
          <cell r="O865">
            <v>1</v>
          </cell>
          <cell r="P865">
            <v>695.53</v>
          </cell>
          <cell r="Q865">
            <v>695.53</v>
          </cell>
          <cell r="AD865" t="str">
            <v>CANT</v>
          </cell>
          <cell r="AE865" t="str">
            <v>CANTEIRO DE OBRAS</v>
          </cell>
          <cell r="AF865">
            <v>4</v>
          </cell>
          <cell r="AG865" t="str">
            <v>MOBILIZACAO E DESMOBILIZACAO</v>
          </cell>
          <cell r="AH865">
            <v>73847</v>
          </cell>
          <cell r="AI865" t="str">
            <v>ALUGUEL DE CONTAINER</v>
          </cell>
        </row>
        <row r="866">
          <cell r="G866">
            <v>5631</v>
          </cell>
          <cell r="H866" t="str">
            <v>ESCAVADEIRA HIDRAULICA SOBRE ESTEIRA 105HP, PESO OPERACIONAL 17T, CAP. 0,8M3 - CHP DIURNO</v>
          </cell>
          <cell r="I866" t="str">
            <v>CHP</v>
          </cell>
          <cell r="J866">
            <v>143.79</v>
          </cell>
          <cell r="R866">
            <v>13.09</v>
          </cell>
          <cell r="S866">
            <v>9.1</v>
          </cell>
          <cell r="T866">
            <v>58.46</v>
          </cell>
          <cell r="U866">
            <v>40.65</v>
          </cell>
          <cell r="V866">
            <v>72.23</v>
          </cell>
          <cell r="W866">
            <v>50.23</v>
          </cell>
          <cell r="X866">
            <v>0</v>
          </cell>
          <cell r="Y866">
            <v>0</v>
          </cell>
          <cell r="Z866">
            <v>0</v>
          </cell>
          <cell r="AA866">
            <v>0</v>
          </cell>
          <cell r="AB866" t="str">
            <v>CAIXA REFERENCIAL</v>
          </cell>
          <cell r="AD866" t="str">
            <v>CHOR</v>
          </cell>
          <cell r="AE866" t="str">
            <v>CUSTOS HORÁRIOS DE MÁQUINAS E EQUIPAMENTOS</v>
          </cell>
          <cell r="AF866">
            <v>325</v>
          </cell>
          <cell r="AG866" t="str">
            <v>CUSTO HORÁRIO PRODUTIVO DIURNO</v>
          </cell>
          <cell r="AH866">
            <v>0</v>
          </cell>
          <cell r="AI866">
            <v>0</v>
          </cell>
        </row>
        <row r="867">
          <cell r="G867">
            <v>5631</v>
          </cell>
          <cell r="H867" t="str">
            <v>ESCAVADEIRA HIDRAULICA SOBRE ESTEIRA 105HP, PESO OPERACIONAL 17T, CAP. 0,8M3 - CHP DIURNO</v>
          </cell>
          <cell r="I867" t="str">
            <v>CHP</v>
          </cell>
          <cell r="J867">
            <v>143.79</v>
          </cell>
          <cell r="K867" t="str">
            <v>COMPOSICAO</v>
          </cell>
          <cell r="L867">
            <v>5627</v>
          </cell>
          <cell r="M867" t="str">
            <v>ESCAVADEIRA HIDRAULICA SOBRE ESTEIRA 105HP, PESO OPERACIONAL 17T, CAP. 0,8M3 - DEPRECIACAO</v>
          </cell>
          <cell r="N867" t="str">
            <v>H</v>
          </cell>
          <cell r="O867">
            <v>1</v>
          </cell>
          <cell r="P867">
            <v>33.15</v>
          </cell>
          <cell r="Q867">
            <v>33.15</v>
          </cell>
          <cell r="AD867" t="str">
            <v>CHOR</v>
          </cell>
          <cell r="AE867" t="str">
            <v>CUSTOS HORÁRIOS DE MÁQUINAS E EQUIPAMENTOS</v>
          </cell>
          <cell r="AF867">
            <v>325</v>
          </cell>
          <cell r="AG867" t="str">
            <v>CUSTO HORÁRIO PRODUTIVO DIURNO</v>
          </cell>
          <cell r="AH867">
            <v>0</v>
          </cell>
          <cell r="AI867">
            <v>0</v>
          </cell>
        </row>
        <row r="868">
          <cell r="G868">
            <v>5631</v>
          </cell>
          <cell r="H868" t="str">
            <v>ESCAVADEIRA HIDRAULICA SOBRE ESTEIRA 105HP, PESO OPERACIONAL 17T, CAP. 0,8M3 - CHP DIURNO</v>
          </cell>
          <cell r="I868" t="str">
            <v>CHP</v>
          </cell>
          <cell r="J868">
            <v>143.79</v>
          </cell>
          <cell r="K868" t="str">
            <v>COMPOSICAO</v>
          </cell>
          <cell r="L868">
            <v>5628</v>
          </cell>
          <cell r="M868" t="str">
            <v>ESCAVADEIRA HIDRAULICA SOBRE ESTEIRA 105HP, PESO OPERACIONAL 17T, CAP. 0,8M3 - JUROS</v>
          </cell>
          <cell r="N868" t="str">
            <v>H</v>
          </cell>
          <cell r="O868">
            <v>1</v>
          </cell>
          <cell r="P868">
            <v>12.53</v>
          </cell>
          <cell r="Q868">
            <v>12.53</v>
          </cell>
          <cell r="AD868" t="str">
            <v>CHOR</v>
          </cell>
          <cell r="AE868" t="str">
            <v>CUSTOS HORÁRIOS DE MÁQUINAS E EQUIPAMENTOS</v>
          </cell>
          <cell r="AF868">
            <v>325</v>
          </cell>
          <cell r="AG868" t="str">
            <v>CUSTO HORÁRIO PRODUTIVO DIURNO</v>
          </cell>
          <cell r="AH868">
            <v>0</v>
          </cell>
          <cell r="AI868">
            <v>0</v>
          </cell>
        </row>
        <row r="869">
          <cell r="G869">
            <v>5631</v>
          </cell>
          <cell r="H869" t="str">
            <v>ESCAVADEIRA HIDRAULICA SOBRE ESTEIRA 105HP, PESO OPERACIONAL 17T, CAP. 0,8M3 - CHP DIURNO</v>
          </cell>
          <cell r="I869" t="str">
            <v>CHP</v>
          </cell>
          <cell r="J869">
            <v>143.79</v>
          </cell>
          <cell r="K869" t="str">
            <v>COMPOSICAO</v>
          </cell>
          <cell r="L869">
            <v>5629</v>
          </cell>
          <cell r="M869" t="str">
            <v>ESCAVADEIRA HIDRAULICA SOBRE ESTEIRA 105HP, PESO OPERACIONAL 17T, CAP. 0,8M3 - MANUTENCAO</v>
          </cell>
          <cell r="N869" t="str">
            <v>H</v>
          </cell>
          <cell r="O869">
            <v>1</v>
          </cell>
          <cell r="P869">
            <v>26.54</v>
          </cell>
          <cell r="Q869">
            <v>26.54</v>
          </cell>
          <cell r="AD869" t="str">
            <v>CHOR</v>
          </cell>
          <cell r="AE869" t="str">
            <v>CUSTOS HORÁRIOS DE MÁQUINAS E EQUIPAMENTOS</v>
          </cell>
          <cell r="AF869">
            <v>325</v>
          </cell>
          <cell r="AG869" t="str">
            <v>CUSTO HORÁRIO PRODUTIVO DIURNO</v>
          </cell>
          <cell r="AH869">
            <v>0</v>
          </cell>
          <cell r="AI869">
            <v>0</v>
          </cell>
        </row>
        <row r="870">
          <cell r="G870">
            <v>5631</v>
          </cell>
          <cell r="H870" t="str">
            <v>ESCAVADEIRA HIDRAULICA SOBRE ESTEIRA 105HP, PESO OPERACIONAL 17T, CAP. 0,8M3 - CHP DIURNO</v>
          </cell>
          <cell r="I870" t="str">
            <v>CHP</v>
          </cell>
          <cell r="J870">
            <v>143.79</v>
          </cell>
          <cell r="K870" t="str">
            <v>COMPOSICAO</v>
          </cell>
          <cell r="L870">
            <v>5630</v>
          </cell>
          <cell r="M870" t="str">
            <v>ESCAVADEIRA HIDRAULICA SOBRE ESTEIRA 105HP, PESO OPERACIONAL 17T, CAP. 0,8M3 - MATERIAIS NA OPERACAO</v>
          </cell>
          <cell r="N870" t="str">
            <v>H</v>
          </cell>
          <cell r="O870">
            <v>1</v>
          </cell>
          <cell r="P870">
            <v>58.46</v>
          </cell>
          <cell r="Q870">
            <v>58.46</v>
          </cell>
          <cell r="AD870" t="str">
            <v>CHOR</v>
          </cell>
          <cell r="AE870" t="str">
            <v>CUSTOS HORÁRIOS DE MÁQUINAS E EQUIPAMENTOS</v>
          </cell>
          <cell r="AF870">
            <v>325</v>
          </cell>
          <cell r="AG870" t="str">
            <v>CUSTO HORÁRIO PRODUTIVO DIURNO</v>
          </cell>
          <cell r="AH870">
            <v>0</v>
          </cell>
          <cell r="AI870">
            <v>0</v>
          </cell>
        </row>
        <row r="871">
          <cell r="G871">
            <v>5631</v>
          </cell>
          <cell r="H871" t="str">
            <v>ESCAVADEIRA HIDRAULICA SOBRE ESTEIRA 105HP, PESO OPERACIONAL 17T, CAP. 0,8M3 - CHP DIURNO</v>
          </cell>
          <cell r="I871" t="str">
            <v>CHP</v>
          </cell>
          <cell r="J871">
            <v>143.79</v>
          </cell>
          <cell r="K871" t="str">
            <v>INSUMO</v>
          </cell>
          <cell r="L871">
            <v>4234</v>
          </cell>
          <cell r="M871" t="str">
            <v>OPERADOR DE ESCAVADEIRA</v>
          </cell>
          <cell r="N871" t="str">
            <v>H</v>
          </cell>
          <cell r="O871">
            <v>1</v>
          </cell>
          <cell r="P871">
            <v>13.09</v>
          </cell>
          <cell r="Q871">
            <v>13.09</v>
          </cell>
          <cell r="AD871" t="str">
            <v>CHOR</v>
          </cell>
          <cell r="AE871" t="str">
            <v>CUSTOS HORÁRIOS DE MÁQUINAS E EQUIPAMENTOS</v>
          </cell>
          <cell r="AF871">
            <v>325</v>
          </cell>
          <cell r="AG871" t="str">
            <v>CUSTO HORÁRIO PRODUTIVO DIURNO</v>
          </cell>
          <cell r="AH871">
            <v>0</v>
          </cell>
          <cell r="AI871">
            <v>0</v>
          </cell>
        </row>
        <row r="872">
          <cell r="G872">
            <v>5678</v>
          </cell>
          <cell r="H872" t="str">
            <v>RETRO-ESCAVADEIRA, 4 X 4, 86 CV (VU= 5 ANOS)  - CHP DIURNO</v>
          </cell>
          <cell r="I872" t="str">
            <v>CHP</v>
          </cell>
          <cell r="J872">
            <v>93.3</v>
          </cell>
          <cell r="R872">
            <v>13.09</v>
          </cell>
          <cell r="S872">
            <v>14.03</v>
          </cell>
          <cell r="T872">
            <v>31.73</v>
          </cell>
          <cell r="U872">
            <v>34.01</v>
          </cell>
          <cell r="V872">
            <v>48.46</v>
          </cell>
          <cell r="W872">
            <v>51.94</v>
          </cell>
          <cell r="X872">
            <v>0</v>
          </cell>
          <cell r="Y872">
            <v>0</v>
          </cell>
          <cell r="Z872">
            <v>0</v>
          </cell>
          <cell r="AA872">
            <v>0</v>
          </cell>
          <cell r="AB872" t="str">
            <v>CAIXA REFERENCIAL</v>
          </cell>
          <cell r="AD872" t="str">
            <v>CHOR</v>
          </cell>
          <cell r="AE872" t="str">
            <v>CUSTOS HORÁRIOS DE MÁQUINAS E EQUIPAMENTOS</v>
          </cell>
          <cell r="AF872">
            <v>325</v>
          </cell>
          <cell r="AG872" t="str">
            <v>CUSTO HORÁRIO PRODUTIVO DIURNO</v>
          </cell>
          <cell r="AH872">
            <v>0</v>
          </cell>
          <cell r="AI872">
            <v>0</v>
          </cell>
        </row>
        <row r="873">
          <cell r="G873">
            <v>5678</v>
          </cell>
          <cell r="H873" t="str">
            <v>RETRO-ESCAVADEIRA, 4 X 4, 86 CV (VU= 5 ANOS)  - CHP DIURNO</v>
          </cell>
          <cell r="I873" t="str">
            <v>CHP</v>
          </cell>
          <cell r="J873">
            <v>93.3</v>
          </cell>
          <cell r="K873" t="str">
            <v>COMPOSICAO</v>
          </cell>
          <cell r="L873">
            <v>5663</v>
          </cell>
          <cell r="M873" t="str">
            <v>RETRO-ESCAVADEIRA, 4 X 4, 86 CV (VU= 5 ANOS)  - DEPRECIAÇÃO E JUROS</v>
          </cell>
          <cell r="N873" t="str">
            <v>H</v>
          </cell>
          <cell r="O873">
            <v>1</v>
          </cell>
          <cell r="P873">
            <v>27.56</v>
          </cell>
          <cell r="Q873">
            <v>27.56</v>
          </cell>
          <cell r="AD873" t="str">
            <v>CHOR</v>
          </cell>
          <cell r="AE873" t="str">
            <v>CUSTOS HORÁRIOS DE MÁQUINAS E EQUIPAMENTOS</v>
          </cell>
          <cell r="AF873">
            <v>325</v>
          </cell>
          <cell r="AG873" t="str">
            <v>CUSTO HORÁRIO PRODUTIVO DIURNO</v>
          </cell>
          <cell r="AH873">
            <v>0</v>
          </cell>
          <cell r="AI873">
            <v>0</v>
          </cell>
        </row>
        <row r="874">
          <cell r="G874">
            <v>5678</v>
          </cell>
          <cell r="H874" t="str">
            <v>RETRO-ESCAVADEIRA, 4 X 4, 86 CV (VU= 5 ANOS)  - CHP DIURNO</v>
          </cell>
          <cell r="I874" t="str">
            <v>CHP</v>
          </cell>
          <cell r="J874">
            <v>93.3</v>
          </cell>
          <cell r="K874" t="str">
            <v>COMPOSICAO</v>
          </cell>
          <cell r="L874">
            <v>5664</v>
          </cell>
          <cell r="M874" t="str">
            <v>RETRO-ESCAVADEIRA, 4 X 4, 86 CV (VU= 5 ANOS) - MANUTENÇÃO</v>
          </cell>
          <cell r="N874" t="str">
            <v>H</v>
          </cell>
          <cell r="O874">
            <v>1</v>
          </cell>
          <cell r="P874">
            <v>20.9</v>
          </cell>
          <cell r="Q874">
            <v>20.9</v>
          </cell>
          <cell r="AD874" t="str">
            <v>CHOR</v>
          </cell>
          <cell r="AE874" t="str">
            <v>CUSTOS HORÁRIOS DE MÁQUINAS E EQUIPAMENTOS</v>
          </cell>
          <cell r="AF874">
            <v>325</v>
          </cell>
          <cell r="AG874" t="str">
            <v>CUSTO HORÁRIO PRODUTIVO DIURNO</v>
          </cell>
          <cell r="AH874">
            <v>0</v>
          </cell>
          <cell r="AI874">
            <v>0</v>
          </cell>
        </row>
        <row r="875">
          <cell r="G875">
            <v>5678</v>
          </cell>
          <cell r="H875" t="str">
            <v>RETRO-ESCAVADEIRA, 4 X 4, 86 CV (VU= 5 ANOS)  - CHP DIURNO</v>
          </cell>
          <cell r="I875" t="str">
            <v>CHP</v>
          </cell>
          <cell r="J875">
            <v>93.3</v>
          </cell>
          <cell r="K875" t="str">
            <v>COMPOSICAO</v>
          </cell>
          <cell r="L875">
            <v>5665</v>
          </cell>
          <cell r="M875" t="str">
            <v>RETRO-ESCAVADEIRA, 4 X 4, 86 CV (VU= 5 ANOS) - MÃO DE OBRA/OPERAÇÃO</v>
          </cell>
          <cell r="N875" t="str">
            <v>H</v>
          </cell>
          <cell r="O875">
            <v>1</v>
          </cell>
          <cell r="P875">
            <v>13.09</v>
          </cell>
          <cell r="Q875">
            <v>13.09</v>
          </cell>
          <cell r="AD875" t="str">
            <v>CHOR</v>
          </cell>
          <cell r="AE875" t="str">
            <v>CUSTOS HORÁRIOS DE MÁQUINAS E EQUIPAMENTOS</v>
          </cell>
          <cell r="AF875">
            <v>325</v>
          </cell>
          <cell r="AG875" t="str">
            <v>CUSTO HORÁRIO PRODUTIVO DIURNO</v>
          </cell>
          <cell r="AH875">
            <v>0</v>
          </cell>
          <cell r="AI875">
            <v>0</v>
          </cell>
        </row>
        <row r="876">
          <cell r="G876">
            <v>5678</v>
          </cell>
          <cell r="H876" t="str">
            <v>RETRO-ESCAVADEIRA, 4 X 4, 86 CV (VU= 5 ANOS)  - CHP DIURNO</v>
          </cell>
          <cell r="I876" t="str">
            <v>CHP</v>
          </cell>
          <cell r="J876">
            <v>93.3</v>
          </cell>
          <cell r="K876" t="str">
            <v>COMPOSICAO</v>
          </cell>
          <cell r="L876">
            <v>53786</v>
          </cell>
          <cell r="M876" t="str">
            <v>RETRO-ESCAVADEIRA, 4 X 4, 86 CV (VU= 5 ANOS) - MATERIAIS/OPERAÇÃO</v>
          </cell>
          <cell r="N876" t="str">
            <v>H</v>
          </cell>
          <cell r="O876">
            <v>1</v>
          </cell>
          <cell r="P876">
            <v>31.73</v>
          </cell>
          <cell r="Q876">
            <v>31.73</v>
          </cell>
          <cell r="AD876" t="str">
            <v>CHOR</v>
          </cell>
          <cell r="AE876" t="str">
            <v>CUSTOS HORÁRIOS DE MÁQUINAS E EQUIPAMENTOS</v>
          </cell>
          <cell r="AF876">
            <v>325</v>
          </cell>
          <cell r="AG876" t="str">
            <v>CUSTO HORÁRIO PRODUTIVO DIURNO</v>
          </cell>
          <cell r="AH876">
            <v>0</v>
          </cell>
          <cell r="AI876">
            <v>0</v>
          </cell>
        </row>
        <row r="877">
          <cell r="G877">
            <v>5680</v>
          </cell>
          <cell r="H877" t="str">
            <v>RETRO-ESCAVADEIRA, 75CV (VU= 5 ANOS) -CHP DIURNO</v>
          </cell>
          <cell r="I877" t="str">
            <v>CHP</v>
          </cell>
          <cell r="J877">
            <v>84.99</v>
          </cell>
          <cell r="R877">
            <v>13.09</v>
          </cell>
          <cell r="S877">
            <v>15.4</v>
          </cell>
          <cell r="T877">
            <v>27.14</v>
          </cell>
          <cell r="U877">
            <v>31.93</v>
          </cell>
          <cell r="V877">
            <v>44.75</v>
          </cell>
          <cell r="W877">
            <v>52.66</v>
          </cell>
          <cell r="X877">
            <v>0</v>
          </cell>
          <cell r="Y877">
            <v>0</v>
          </cell>
          <cell r="Z877">
            <v>0</v>
          </cell>
          <cell r="AA877">
            <v>0</v>
          </cell>
          <cell r="AB877" t="str">
            <v>CAIXA REFERENCIAL</v>
          </cell>
          <cell r="AD877" t="str">
            <v>CHOR</v>
          </cell>
          <cell r="AE877" t="str">
            <v>CUSTOS HORÁRIOS DE MÁQUINAS E EQUIPAMENTOS</v>
          </cell>
          <cell r="AF877">
            <v>325</v>
          </cell>
          <cell r="AG877" t="str">
            <v>CUSTO HORÁRIO PRODUTIVO DIURNO</v>
          </cell>
          <cell r="AH877">
            <v>0</v>
          </cell>
          <cell r="AI877">
            <v>0</v>
          </cell>
        </row>
        <row r="878">
          <cell r="G878">
            <v>5680</v>
          </cell>
          <cell r="H878" t="str">
            <v>RETRO-ESCAVADEIRA, 75CV (VU= 5 ANOS) -CHP DIURNO</v>
          </cell>
          <cell r="I878" t="str">
            <v>CHP</v>
          </cell>
          <cell r="J878">
            <v>84.99</v>
          </cell>
          <cell r="K878" t="str">
            <v>COMPOSICAO</v>
          </cell>
          <cell r="L878">
            <v>5666</v>
          </cell>
          <cell r="M878" t="str">
            <v>RETROESCAVADEIRA SOBRE RODAS 79 HP</v>
          </cell>
          <cell r="N878" t="str">
            <v>H</v>
          </cell>
          <cell r="O878">
            <v>1</v>
          </cell>
          <cell r="P878">
            <v>25.46</v>
          </cell>
          <cell r="Q878">
            <v>25.46</v>
          </cell>
          <cell r="AD878" t="str">
            <v>CHOR</v>
          </cell>
          <cell r="AE878" t="str">
            <v>CUSTOS HORÁRIOS DE MÁQUINAS E EQUIPAMENTOS</v>
          </cell>
          <cell r="AF878">
            <v>325</v>
          </cell>
          <cell r="AG878" t="str">
            <v>CUSTO HORÁRIO PRODUTIVO DIURNO</v>
          </cell>
          <cell r="AH878">
            <v>0</v>
          </cell>
          <cell r="AI878">
            <v>0</v>
          </cell>
        </row>
        <row r="879">
          <cell r="G879">
            <v>5680</v>
          </cell>
          <cell r="H879" t="str">
            <v>RETRO-ESCAVADEIRA, 75CV (VU= 5 ANOS) -CHP DIURNO</v>
          </cell>
          <cell r="I879" t="str">
            <v>CHP</v>
          </cell>
          <cell r="J879">
            <v>84.99</v>
          </cell>
          <cell r="K879" t="str">
            <v>COMPOSICAO</v>
          </cell>
          <cell r="L879">
            <v>5667</v>
          </cell>
          <cell r="M879" t="str">
            <v>RETROESCAVADEIRA C/ CARREGADEIRA SOBRE PNEUS C/TRANSMISSÃO MECÂNICA 79HP (VU=5ANOS) - MANUTENÇÃO</v>
          </cell>
          <cell r="N879" t="str">
            <v>H</v>
          </cell>
          <cell r="O879">
            <v>1</v>
          </cell>
          <cell r="P879">
            <v>19.29</v>
          </cell>
          <cell r="Q879">
            <v>19.29</v>
          </cell>
          <cell r="AD879" t="str">
            <v>CHOR</v>
          </cell>
          <cell r="AE879" t="str">
            <v>CUSTOS HORÁRIOS DE MÁQUINAS E EQUIPAMENTOS</v>
          </cell>
          <cell r="AF879">
            <v>325</v>
          </cell>
          <cell r="AG879" t="str">
            <v>CUSTO HORÁRIO PRODUTIVO DIURNO</v>
          </cell>
          <cell r="AH879">
            <v>0</v>
          </cell>
          <cell r="AI879">
            <v>0</v>
          </cell>
        </row>
        <row r="880">
          <cell r="G880">
            <v>5680</v>
          </cell>
          <cell r="H880" t="str">
            <v>RETRO-ESCAVADEIRA, 75CV (VU= 5 ANOS) -CHP DIURNO</v>
          </cell>
          <cell r="I880" t="str">
            <v>CHP</v>
          </cell>
          <cell r="J880">
            <v>84.99</v>
          </cell>
          <cell r="K880" t="str">
            <v>COMPOSICAO</v>
          </cell>
          <cell r="L880">
            <v>5668</v>
          </cell>
          <cell r="M880" t="str">
            <v>RETRO-ESCAVADEIRA, 75CV (VU= 5 ANOS)-CUSTO DE MATERIAIS NA OPERACAO</v>
          </cell>
          <cell r="N880" t="str">
            <v>H</v>
          </cell>
          <cell r="O880">
            <v>1</v>
          </cell>
          <cell r="P880">
            <v>27.14</v>
          </cell>
          <cell r="Q880">
            <v>27.14</v>
          </cell>
          <cell r="AD880" t="str">
            <v>CHOR</v>
          </cell>
          <cell r="AE880" t="str">
            <v>CUSTOS HORÁRIOS DE MÁQUINAS E EQUIPAMENTOS</v>
          </cell>
          <cell r="AF880">
            <v>325</v>
          </cell>
          <cell r="AG880" t="str">
            <v>CUSTO HORÁRIO PRODUTIVO DIURNO</v>
          </cell>
          <cell r="AH880">
            <v>0</v>
          </cell>
          <cell r="AI880">
            <v>0</v>
          </cell>
        </row>
        <row r="881">
          <cell r="G881">
            <v>5680</v>
          </cell>
          <cell r="H881" t="str">
            <v>RETRO-ESCAVADEIRA, 75CV (VU= 5 ANOS) -CHP DIURNO</v>
          </cell>
          <cell r="I881" t="str">
            <v>CHP</v>
          </cell>
          <cell r="J881">
            <v>84.99</v>
          </cell>
          <cell r="K881" t="str">
            <v>COMPOSICAO</v>
          </cell>
          <cell r="L881">
            <v>5669</v>
          </cell>
          <cell r="M881" t="str">
            <v>RETRO-ESCAVADEIRA, 75CV (VU= 5 ANOS)-MÃO DE OBRA/OPERAÇÃO</v>
          </cell>
          <cell r="N881" t="str">
            <v>H</v>
          </cell>
          <cell r="O881">
            <v>1</v>
          </cell>
          <cell r="P881">
            <v>13.09</v>
          </cell>
          <cell r="Q881">
            <v>13.09</v>
          </cell>
          <cell r="AD881" t="str">
            <v>CHOR</v>
          </cell>
          <cell r="AE881" t="str">
            <v>CUSTOS HORÁRIOS DE MÁQUINAS E EQUIPAMENTOS</v>
          </cell>
          <cell r="AF881">
            <v>325</v>
          </cell>
          <cell r="AG881" t="str">
            <v>CUSTO HORÁRIO PRODUTIVO DIURNO</v>
          </cell>
          <cell r="AH881">
            <v>0</v>
          </cell>
          <cell r="AI881">
            <v>0</v>
          </cell>
        </row>
        <row r="882">
          <cell r="G882">
            <v>5682</v>
          </cell>
          <cell r="H882" t="str">
            <v>ROLO COMPACTADOR VIBRATÓRIO, CILINDRO LISO, AUTO-PROPEL. 80HP, PESO MÁXIMO OPERACIONAL 8,1T - CHP DIURNO</v>
          </cell>
          <cell r="I882" t="str">
            <v>CHP</v>
          </cell>
          <cell r="J882">
            <v>111.06</v>
          </cell>
          <cell r="R882">
            <v>13.09</v>
          </cell>
          <cell r="S882">
            <v>11.78</v>
          </cell>
          <cell r="T882">
            <v>54.28</v>
          </cell>
          <cell r="U882">
            <v>48.88</v>
          </cell>
          <cell r="V882">
            <v>43.67</v>
          </cell>
          <cell r="W882">
            <v>39.32</v>
          </cell>
          <cell r="X882">
            <v>0</v>
          </cell>
          <cell r="Y882">
            <v>0</v>
          </cell>
          <cell r="Z882">
            <v>0</v>
          </cell>
          <cell r="AA882">
            <v>0</v>
          </cell>
          <cell r="AB882" t="str">
            <v>CAIXA REFERENCIAL</v>
          </cell>
          <cell r="AD882" t="str">
            <v>CHOR</v>
          </cell>
          <cell r="AE882" t="str">
            <v>CUSTOS HORÁRIOS DE MÁQUINAS E EQUIPAMENTOS</v>
          </cell>
          <cell r="AF882">
            <v>325</v>
          </cell>
          <cell r="AG882" t="str">
            <v>CUSTO HORÁRIO PRODUTIVO DIURNO</v>
          </cell>
          <cell r="AH882">
            <v>0</v>
          </cell>
          <cell r="AI882">
            <v>0</v>
          </cell>
        </row>
        <row r="883">
          <cell r="G883">
            <v>5682</v>
          </cell>
          <cell r="H883" t="str">
            <v>ROLO COMPACTADOR VIBRATÓRIO, CILINDRO LISO, AUTO-PROPEL. 80HP, PESO MÁXIMO OPERACIONAL 8,1T - CHP DIURNO</v>
          </cell>
          <cell r="I883" t="str">
            <v>CHP</v>
          </cell>
          <cell r="J883">
            <v>111.06</v>
          </cell>
          <cell r="K883" t="str">
            <v>COMPOSICAO</v>
          </cell>
          <cell r="L883">
            <v>5670</v>
          </cell>
          <cell r="M883" t="str">
            <v>ROLO COMPACTADOR VIBRATORIO, CILINDRO LISO, AUTO-PROPELIDO 80HP, PESO MAXIMO OPERACIONAL 8,1T - CHP DIURNO - JUROS E DEPRECIACAO</v>
          </cell>
          <cell r="N883" t="str">
            <v>H</v>
          </cell>
          <cell r="O883">
            <v>1</v>
          </cell>
          <cell r="P883">
            <v>27.26</v>
          </cell>
          <cell r="Q883">
            <v>27.26</v>
          </cell>
          <cell r="AD883" t="str">
            <v>CHOR</v>
          </cell>
          <cell r="AE883" t="str">
            <v>CUSTOS HORÁRIOS DE MÁQUINAS E EQUIPAMENTOS</v>
          </cell>
          <cell r="AF883">
            <v>325</v>
          </cell>
          <cell r="AG883" t="str">
            <v>CUSTO HORÁRIO PRODUTIVO DIURNO</v>
          </cell>
          <cell r="AH883">
            <v>0</v>
          </cell>
          <cell r="AI883">
            <v>0</v>
          </cell>
        </row>
        <row r="884">
          <cell r="G884">
            <v>5682</v>
          </cell>
          <cell r="H884" t="str">
            <v>ROLO COMPACTADOR VIBRATÓRIO, CILINDRO LISO, AUTO-PROPEL. 80HP, PESO MÁXIMO OPERACIONAL 8,1T - CHP DIURNO</v>
          </cell>
          <cell r="I884" t="str">
            <v>CHP</v>
          </cell>
          <cell r="J884">
            <v>111.06</v>
          </cell>
          <cell r="K884" t="str">
            <v>COMPOSICAO</v>
          </cell>
          <cell r="L884">
            <v>5671</v>
          </cell>
          <cell r="M884" t="str">
            <v>ROLO COMPACTADOR VIBRATORIO DE UM CILINDRO LISO DE ACO, POTENCIA 80HP, PESO MAXIMO OPERACIONAL 8,1T - MANUTENCAO</v>
          </cell>
          <cell r="N884" t="str">
            <v>H</v>
          </cell>
          <cell r="O884">
            <v>1</v>
          </cell>
          <cell r="P884">
            <v>16.41</v>
          </cell>
          <cell r="Q884">
            <v>16.41</v>
          </cell>
          <cell r="AD884" t="str">
            <v>CHOR</v>
          </cell>
          <cell r="AE884" t="str">
            <v>CUSTOS HORÁRIOS DE MÁQUINAS E EQUIPAMENTOS</v>
          </cell>
          <cell r="AF884">
            <v>325</v>
          </cell>
          <cell r="AG884" t="str">
            <v>CUSTO HORÁRIO PRODUTIVO DIURNO</v>
          </cell>
          <cell r="AH884">
            <v>0</v>
          </cell>
          <cell r="AI884">
            <v>0</v>
          </cell>
        </row>
        <row r="885">
          <cell r="G885">
            <v>5682</v>
          </cell>
          <cell r="H885" t="str">
            <v>ROLO COMPACTADOR VIBRATÓRIO, CILINDRO LISO, AUTO-PROPEL. 80HP, PESO MÁXIMO OPERACIONAL 8,1T - CHP DIURNO</v>
          </cell>
          <cell r="I885" t="str">
            <v>CHP</v>
          </cell>
          <cell r="J885">
            <v>111.06</v>
          </cell>
          <cell r="K885" t="str">
            <v>COMPOSICAO</v>
          </cell>
          <cell r="L885">
            <v>5672</v>
          </cell>
          <cell r="M885" t="str">
            <v>ROLO COMPACTADOR VIBRATÓRIO DE CILINDRO LISO, AUTO-PROP., POTÊNCIA 80HP, PESO MÁXIMO OPERACIONAL 8,1T - CUSTO DA MÃO-DE-OBRA NA OPERAÇÃO</v>
          </cell>
          <cell r="N885" t="str">
            <v>H</v>
          </cell>
          <cell r="O885">
            <v>1</v>
          </cell>
          <cell r="P885">
            <v>13.09</v>
          </cell>
          <cell r="Q885">
            <v>13.09</v>
          </cell>
          <cell r="AD885" t="str">
            <v>CHOR</v>
          </cell>
          <cell r="AE885" t="str">
            <v>CUSTOS HORÁRIOS DE MÁQUINAS E EQUIPAMENTOS</v>
          </cell>
          <cell r="AF885">
            <v>325</v>
          </cell>
          <cell r="AG885" t="str">
            <v>CUSTO HORÁRIO PRODUTIVO DIURNO</v>
          </cell>
          <cell r="AH885">
            <v>0</v>
          </cell>
          <cell r="AI885">
            <v>0</v>
          </cell>
        </row>
        <row r="886">
          <cell r="G886">
            <v>5682</v>
          </cell>
          <cell r="H886" t="str">
            <v>ROLO COMPACTADOR VIBRATÓRIO, CILINDRO LISO, AUTO-PROPEL. 80HP, PESO MÁXIMO OPERACIONAL 8,1T - CHP DIURNO</v>
          </cell>
          <cell r="I886" t="str">
            <v>CHP</v>
          </cell>
          <cell r="J886">
            <v>111.06</v>
          </cell>
          <cell r="K886" t="str">
            <v>COMPOSICAO</v>
          </cell>
          <cell r="L886">
            <v>53787</v>
          </cell>
          <cell r="M886" t="str">
            <v>ROLO COMPACTADOR VIBRATÓRIO DE CILINDRO LISO, AUTO-PROPEL.  80HP, PESO MÁXIMO OPERACIONAL 8,1T - CUSTO DE MATERIAIS NA OPERAÇÃO</v>
          </cell>
          <cell r="N886" t="str">
            <v>H</v>
          </cell>
          <cell r="O886">
            <v>1</v>
          </cell>
          <cell r="P886">
            <v>54.28</v>
          </cell>
          <cell r="Q886">
            <v>54.28</v>
          </cell>
          <cell r="AD886" t="str">
            <v>CHOR</v>
          </cell>
          <cell r="AE886" t="str">
            <v>CUSTOS HORÁRIOS DE MÁQUINAS E EQUIPAMENTOS</v>
          </cell>
          <cell r="AF886">
            <v>325</v>
          </cell>
          <cell r="AG886" t="str">
            <v>CUSTO HORÁRIO PRODUTIVO DIURNO</v>
          </cell>
          <cell r="AH886">
            <v>0</v>
          </cell>
          <cell r="AI886">
            <v>0</v>
          </cell>
        </row>
        <row r="887">
          <cell r="G887">
            <v>5684</v>
          </cell>
          <cell r="H887" t="str">
            <v>ROLO COMPACTADOR VIBRATÓRIO DE CILINDRO LISO, AUTO-PROPEL.  83 CV -  6,6T, IMPACTO DINÂMICO 18,5/11,5T - CHP DIURNO</v>
          </cell>
          <cell r="I887" t="str">
            <v>CHP</v>
          </cell>
          <cell r="J887">
            <v>91.22</v>
          </cell>
          <cell r="R887">
            <v>13.09</v>
          </cell>
          <cell r="S887">
            <v>14.35</v>
          </cell>
          <cell r="T887">
            <v>54.28</v>
          </cell>
          <cell r="U887">
            <v>59.51</v>
          </cell>
          <cell r="V887">
            <v>23.84</v>
          </cell>
          <cell r="W887">
            <v>26.13</v>
          </cell>
          <cell r="X887">
            <v>0</v>
          </cell>
          <cell r="Y887">
            <v>0</v>
          </cell>
          <cell r="Z887">
            <v>0</v>
          </cell>
          <cell r="AA887">
            <v>0</v>
          </cell>
          <cell r="AB887" t="str">
            <v>CAIXA REFERENCIAL</v>
          </cell>
          <cell r="AD887" t="str">
            <v>CHOR</v>
          </cell>
          <cell r="AE887" t="str">
            <v>CUSTOS HORÁRIOS DE MÁQUINAS E EQUIPAMENTOS</v>
          </cell>
          <cell r="AF887">
            <v>325</v>
          </cell>
          <cell r="AG887" t="str">
            <v>CUSTO HORÁRIO PRODUTIVO DIURNO</v>
          </cell>
          <cell r="AH887">
            <v>0</v>
          </cell>
          <cell r="AI887">
            <v>0</v>
          </cell>
        </row>
        <row r="888">
          <cell r="G888">
            <v>5684</v>
          </cell>
          <cell r="H888" t="str">
            <v>ROLO COMPACTADOR VIBRATÓRIO DE CILINDRO LISO, AUTO-PROPEL.  83 CV -  6,6T, IMPACTO DINÂMICO 18,5/11,5T - CHP DIURNO</v>
          </cell>
          <cell r="I888" t="str">
            <v>CHP</v>
          </cell>
          <cell r="J888">
            <v>91.22</v>
          </cell>
          <cell r="K888" t="str">
            <v>COMPOSICAO</v>
          </cell>
          <cell r="L888">
            <v>5673</v>
          </cell>
          <cell r="M888" t="str">
            <v>ROLO COMPACTADOR VIBRATORIO LISO AUTO-PROP, POTÊNCIA 83 CV -  6,6T, IMPACTO DINÂMICO 18,5/11,5T - DEPRECIAÇÃO E JUROS</v>
          </cell>
          <cell r="N888" t="str">
            <v>H</v>
          </cell>
          <cell r="O888">
            <v>1</v>
          </cell>
          <cell r="P888">
            <v>9.52</v>
          </cell>
          <cell r="Q888">
            <v>9.52</v>
          </cell>
          <cell r="AD888" t="str">
            <v>CHOR</v>
          </cell>
          <cell r="AE888" t="str">
            <v>CUSTOS HORÁRIOS DE MÁQUINAS E EQUIPAMENTOS</v>
          </cell>
          <cell r="AF888">
            <v>325</v>
          </cell>
          <cell r="AG888" t="str">
            <v>CUSTO HORÁRIO PRODUTIVO DIURNO</v>
          </cell>
          <cell r="AH888">
            <v>0</v>
          </cell>
          <cell r="AI888">
            <v>0</v>
          </cell>
        </row>
        <row r="889">
          <cell r="G889">
            <v>5684</v>
          </cell>
          <cell r="H889" t="str">
            <v>ROLO COMPACTADOR VIBRATÓRIO DE CILINDRO LISO, AUTO-PROPEL.  83 CV -  6,6T, IMPACTO DINÂMICO 18,5/11,5T - CHP DIURNO</v>
          </cell>
          <cell r="I889" t="str">
            <v>CHP</v>
          </cell>
          <cell r="J889">
            <v>91.22</v>
          </cell>
          <cell r="K889" t="str">
            <v>COMPOSICAO</v>
          </cell>
          <cell r="L889">
            <v>5674</v>
          </cell>
          <cell r="M889" t="str">
            <v>ROLO COMPACTADOR VIBRATÓRIO,AUTO-PROPEL., DE CILINDRO LISO,  83 CV, PESO OPERACIONAL 6,6T, IMPACTO DINÂMICO 18,5/11,5T - MANUTENÇÃO.</v>
          </cell>
          <cell r="N889" t="str">
            <v>H</v>
          </cell>
          <cell r="O889">
            <v>1</v>
          </cell>
          <cell r="P889">
            <v>14.31</v>
          </cell>
          <cell r="Q889">
            <v>14.31</v>
          </cell>
          <cell r="AD889" t="str">
            <v>CHOR</v>
          </cell>
          <cell r="AE889" t="str">
            <v>CUSTOS HORÁRIOS DE MÁQUINAS E EQUIPAMENTOS</v>
          </cell>
          <cell r="AF889">
            <v>325</v>
          </cell>
          <cell r="AG889" t="str">
            <v>CUSTO HORÁRIO PRODUTIVO DIURNO</v>
          </cell>
          <cell r="AH889">
            <v>0</v>
          </cell>
          <cell r="AI889">
            <v>0</v>
          </cell>
        </row>
        <row r="890">
          <cell r="G890">
            <v>5684</v>
          </cell>
          <cell r="H890" t="str">
            <v>ROLO COMPACTADOR VIBRATÓRIO DE CILINDRO LISO, AUTO-PROPEL.  83 CV -  6,6T, IMPACTO DINÂMICO 18,5/11,5T - CHP DIURNO</v>
          </cell>
          <cell r="I890" t="str">
            <v>CHP</v>
          </cell>
          <cell r="J890">
            <v>91.22</v>
          </cell>
          <cell r="K890" t="str">
            <v>COMPOSICAO</v>
          </cell>
          <cell r="L890">
            <v>53788</v>
          </cell>
          <cell r="M890" t="str">
            <v>ROLO COMPACTADOR VIBRATORIO DE CILINDRO LISO, AUTO-PROPELIDO  83 CV -  6,6T, IMPACTO DINAMICO 18,5/11,5T - CUSTO DE MATERIAIS NA OPERACAO</v>
          </cell>
          <cell r="N890" t="str">
            <v>H</v>
          </cell>
          <cell r="O890">
            <v>1</v>
          </cell>
          <cell r="P890">
            <v>54.28</v>
          </cell>
          <cell r="Q890">
            <v>54.28</v>
          </cell>
          <cell r="AD890" t="str">
            <v>CHOR</v>
          </cell>
          <cell r="AE890" t="str">
            <v>CUSTOS HORÁRIOS DE MÁQUINAS E EQUIPAMENTOS</v>
          </cell>
          <cell r="AF890">
            <v>325</v>
          </cell>
          <cell r="AG890" t="str">
            <v>CUSTO HORÁRIO PRODUTIVO DIURNO</v>
          </cell>
          <cell r="AH890">
            <v>0</v>
          </cell>
          <cell r="AI890">
            <v>0</v>
          </cell>
        </row>
        <row r="891">
          <cell r="G891">
            <v>5684</v>
          </cell>
          <cell r="H891" t="str">
            <v>ROLO COMPACTADOR VIBRATÓRIO DE CILINDRO LISO, AUTO-PROPEL.  83 CV -  6,6T, IMPACTO DINÂMICO 18,5/11,5T - CHP DIURNO</v>
          </cell>
          <cell r="I891" t="str">
            <v>CHP</v>
          </cell>
          <cell r="J891">
            <v>91.22</v>
          </cell>
          <cell r="K891" t="str">
            <v>COMPOSICAO</v>
          </cell>
          <cell r="L891">
            <v>53789</v>
          </cell>
          <cell r="M891" t="str">
            <v>ROLO COMPACTADOR VIBRATÓRIO DE CILINDRO LISO, AUTO-PROPEL.  83 CV -  6,6T, IMPACTO DINÂMICO 18,5/11,5T - MAO-DE-OBRA  NA OPERACAO</v>
          </cell>
          <cell r="N891" t="str">
            <v>H</v>
          </cell>
          <cell r="O891">
            <v>1</v>
          </cell>
          <cell r="P891">
            <v>13.09</v>
          </cell>
          <cell r="Q891">
            <v>13.09</v>
          </cell>
          <cell r="AD891" t="str">
            <v>CHOR</v>
          </cell>
          <cell r="AE891" t="str">
            <v>CUSTOS HORÁRIOS DE MÁQUINAS E EQUIPAMENTOS</v>
          </cell>
          <cell r="AF891">
            <v>325</v>
          </cell>
          <cell r="AG891" t="str">
            <v>CUSTO HORÁRIO PRODUTIVO DIURNO</v>
          </cell>
          <cell r="AH891">
            <v>0</v>
          </cell>
          <cell r="AI891">
            <v>0</v>
          </cell>
        </row>
        <row r="892">
          <cell r="G892">
            <v>5686</v>
          </cell>
          <cell r="H892" t="str">
            <v>ROLO COMPACTADOR VIBRATÓRIO, TANDEM, AUTO PROPEL., CILINDRO LISO DE AÇO, 40HP -  4,4T, IMPACTO DINÂMICO 3,1T- VU 5 ANOS - CHP DIURNO.</v>
          </cell>
          <cell r="I892" t="str">
            <v>CHP</v>
          </cell>
          <cell r="J892">
            <v>44.86</v>
          </cell>
          <cell r="R892">
            <v>13.09</v>
          </cell>
          <cell r="S892">
            <v>29.18</v>
          </cell>
          <cell r="T892">
            <v>17.53</v>
          </cell>
          <cell r="U892">
            <v>39.090000000000003</v>
          </cell>
          <cell r="V892">
            <v>14.23</v>
          </cell>
          <cell r="W892">
            <v>31.72</v>
          </cell>
          <cell r="X892">
            <v>0</v>
          </cell>
          <cell r="Y892">
            <v>0</v>
          </cell>
          <cell r="Z892">
            <v>0</v>
          </cell>
          <cell r="AA892">
            <v>0</v>
          </cell>
          <cell r="AB892" t="str">
            <v>CAIXA REFERENCIAL</v>
          </cell>
          <cell r="AD892" t="str">
            <v>CHOR</v>
          </cell>
          <cell r="AE892" t="str">
            <v>CUSTOS HORÁRIOS DE MÁQUINAS E EQUIPAMENTOS</v>
          </cell>
          <cell r="AF892">
            <v>325</v>
          </cell>
          <cell r="AG892" t="str">
            <v>CUSTO HORÁRIO PRODUTIVO DIURNO</v>
          </cell>
          <cell r="AH892">
            <v>0</v>
          </cell>
          <cell r="AI892">
            <v>0</v>
          </cell>
        </row>
        <row r="893">
          <cell r="G893">
            <v>5686</v>
          </cell>
          <cell r="H893" t="str">
            <v>ROLO COMPACTADOR VIBRATÓRIO, TANDEM, AUTO PROPEL., CILINDRO LISO DE AÇO, 40HP -  4,4T, IMPACTO DINÂMICO 3,1T- VU 5 ANOS - CHP DIURNO.</v>
          </cell>
          <cell r="I893" t="str">
            <v>CHP</v>
          </cell>
          <cell r="J893">
            <v>44.86</v>
          </cell>
          <cell r="K893" t="str">
            <v>COMPOSICAO</v>
          </cell>
          <cell r="L893">
            <v>5675</v>
          </cell>
          <cell r="M893" t="str">
            <v>ROLO COMPACTADOR VIBRATÓRIO, TANDEM, CILINDRO LISO DE AÇO, AUTO-PROPEL., 40HP -  4,4T, IMPACTO DINÂMICO 3,1T, VU 5 ANOS - DEPRECIAÇÃO E JUROS</v>
          </cell>
          <cell r="N893" t="str">
            <v>H</v>
          </cell>
          <cell r="O893">
            <v>1</v>
          </cell>
          <cell r="P893">
            <v>8.8800000000000008</v>
          </cell>
          <cell r="Q893">
            <v>8.8800000000000008</v>
          </cell>
          <cell r="AD893" t="str">
            <v>CHOR</v>
          </cell>
          <cell r="AE893" t="str">
            <v>CUSTOS HORÁRIOS DE MÁQUINAS E EQUIPAMENTOS</v>
          </cell>
          <cell r="AF893">
            <v>325</v>
          </cell>
          <cell r="AG893" t="str">
            <v>CUSTO HORÁRIO PRODUTIVO DIURNO</v>
          </cell>
          <cell r="AH893">
            <v>0</v>
          </cell>
          <cell r="AI893">
            <v>0</v>
          </cell>
        </row>
        <row r="894">
          <cell r="G894">
            <v>5686</v>
          </cell>
          <cell r="H894" t="str">
            <v>ROLO COMPACTADOR VIBRATÓRIO, TANDEM, AUTO PROPEL., CILINDRO LISO DE AÇO, 40HP -  4,4T, IMPACTO DINÂMICO 3,1T- VU 5 ANOS - CHP DIURNO.</v>
          </cell>
          <cell r="I894" t="str">
            <v>CHP</v>
          </cell>
          <cell r="J894">
            <v>44.86</v>
          </cell>
          <cell r="K894" t="str">
            <v>COMPOSICAO</v>
          </cell>
          <cell r="L894">
            <v>5676</v>
          </cell>
          <cell r="M894" t="str">
            <v>ROLO COMPACTADOR VIBRATORIO, TANDEM, CILINDRO LISO, AUTO-PROPEL. 40HP - 4,4T, IMPACTO DINAMICO 3,1T, VU 5 ANOS - MANUTENCAO.</v>
          </cell>
          <cell r="N894" t="str">
            <v>H</v>
          </cell>
          <cell r="O894">
            <v>1</v>
          </cell>
          <cell r="P894">
            <v>5.34</v>
          </cell>
          <cell r="Q894">
            <v>5.34</v>
          </cell>
          <cell r="AD894" t="str">
            <v>CHOR</v>
          </cell>
          <cell r="AE894" t="str">
            <v>CUSTOS HORÁRIOS DE MÁQUINAS E EQUIPAMENTOS</v>
          </cell>
          <cell r="AF894">
            <v>325</v>
          </cell>
          <cell r="AG894" t="str">
            <v>CUSTO HORÁRIO PRODUTIVO DIURNO</v>
          </cell>
          <cell r="AH894">
            <v>0</v>
          </cell>
          <cell r="AI894">
            <v>0</v>
          </cell>
        </row>
        <row r="895">
          <cell r="G895">
            <v>5686</v>
          </cell>
          <cell r="H895" t="str">
            <v>ROLO COMPACTADOR VIBRATÓRIO, TANDEM, AUTO PROPEL., CILINDRO LISO DE AÇO, 40HP -  4,4T, IMPACTO DINÂMICO 3,1T- VU 5 ANOS - CHP DIURNO.</v>
          </cell>
          <cell r="I895" t="str">
            <v>CHP</v>
          </cell>
          <cell r="J895">
            <v>44.86</v>
          </cell>
          <cell r="K895" t="str">
            <v>COMPOSICAO</v>
          </cell>
          <cell r="L895">
            <v>5677</v>
          </cell>
          <cell r="M895" t="str">
            <v>ROLO COMPACTADOR VIBRATORIO, TANDEM, CILINDRO LISO AUTO-PROPEL. 40HP -  4,4T, IMPACTO DINAMICO 3,1T, VU 5 ANOS - CUSTO COM MATERIAIS NA OPERAÇÃO.</v>
          </cell>
          <cell r="N895" t="str">
            <v>H</v>
          </cell>
          <cell r="O895">
            <v>1</v>
          </cell>
          <cell r="P895">
            <v>17.53</v>
          </cell>
          <cell r="Q895">
            <v>17.53</v>
          </cell>
          <cell r="AD895" t="str">
            <v>CHOR</v>
          </cell>
          <cell r="AE895" t="str">
            <v>CUSTOS HORÁRIOS DE MÁQUINAS E EQUIPAMENTOS</v>
          </cell>
          <cell r="AF895">
            <v>325</v>
          </cell>
          <cell r="AG895" t="str">
            <v>CUSTO HORÁRIO PRODUTIVO DIURNO</v>
          </cell>
          <cell r="AH895">
            <v>0</v>
          </cell>
          <cell r="AI895">
            <v>0</v>
          </cell>
        </row>
        <row r="896">
          <cell r="G896">
            <v>5686</v>
          </cell>
          <cell r="H896" t="str">
            <v>ROLO COMPACTADOR VIBRATÓRIO, TANDEM, AUTO PROPEL., CILINDRO LISO DE AÇO, 40HP -  4,4T, IMPACTO DINÂMICO 3,1T- VU 5 ANOS - CHP DIURNO.</v>
          </cell>
          <cell r="I896" t="str">
            <v>CHP</v>
          </cell>
          <cell r="J896">
            <v>44.86</v>
          </cell>
          <cell r="K896" t="str">
            <v>COMPOSICAO</v>
          </cell>
          <cell r="L896">
            <v>53790</v>
          </cell>
          <cell r="M896" t="str">
            <v>ROLO COMPACTADOR VIBRATÓRIO, TANDEM, CILINDRO LISO, AUTO-PROPEL. - 40HP - 4,4T, IMPACTO DINÂMICO 3,1T, VU 5 ANOS - MAO DE OBRA NA OPERACAO.</v>
          </cell>
          <cell r="N896" t="str">
            <v>H</v>
          </cell>
          <cell r="O896">
            <v>1</v>
          </cell>
          <cell r="P896">
            <v>13.09</v>
          </cell>
          <cell r="Q896">
            <v>13.09</v>
          </cell>
          <cell r="AD896" t="str">
            <v>CHOR</v>
          </cell>
          <cell r="AE896" t="str">
            <v>CUSTOS HORÁRIOS DE MÁQUINAS E EQUIPAMENTOS</v>
          </cell>
          <cell r="AF896">
            <v>325</v>
          </cell>
          <cell r="AG896" t="str">
            <v>CUSTO HORÁRIO PRODUTIVO DIURNO</v>
          </cell>
          <cell r="AH896">
            <v>0</v>
          </cell>
          <cell r="AI896">
            <v>0</v>
          </cell>
        </row>
        <row r="897">
          <cell r="G897">
            <v>5689</v>
          </cell>
          <cell r="H897" t="str">
            <v>GRADE ARADORA COM 24 DISCOS DE 24" SOBRE PNEUS - CHP DIURNO</v>
          </cell>
          <cell r="I897" t="str">
            <v>CHP</v>
          </cell>
          <cell r="J897">
            <v>4.97</v>
          </cell>
          <cell r="R897">
            <v>0</v>
          </cell>
          <cell r="S897">
            <v>0</v>
          </cell>
          <cell r="T897">
            <v>0</v>
          </cell>
          <cell r="U897">
            <v>0</v>
          </cell>
          <cell r="V897">
            <v>4.96</v>
          </cell>
          <cell r="W897">
            <v>100</v>
          </cell>
          <cell r="X897">
            <v>0</v>
          </cell>
          <cell r="Y897">
            <v>0</v>
          </cell>
          <cell r="Z897">
            <v>0</v>
          </cell>
          <cell r="AA897">
            <v>0</v>
          </cell>
          <cell r="AB897" t="str">
            <v>CAIXA REFERENCIAL</v>
          </cell>
          <cell r="AD897" t="str">
            <v>CHOR</v>
          </cell>
          <cell r="AE897" t="str">
            <v>CUSTOS HORÁRIOS DE MÁQUINAS E EQUIPAMENTOS</v>
          </cell>
          <cell r="AF897">
            <v>325</v>
          </cell>
          <cell r="AG897" t="str">
            <v>CUSTO HORÁRIO PRODUTIVO DIURNO</v>
          </cell>
          <cell r="AH897">
            <v>0</v>
          </cell>
          <cell r="AI897">
            <v>0</v>
          </cell>
        </row>
        <row r="898">
          <cell r="G898">
            <v>5689</v>
          </cell>
          <cell r="H898" t="str">
            <v>GRADE ARADORA COM 24 DISCOS DE 24" SOBRE PNEUS - CHP DIURNO</v>
          </cell>
          <cell r="I898" t="str">
            <v>CHP</v>
          </cell>
          <cell r="J898">
            <v>4.97</v>
          </cell>
          <cell r="K898" t="str">
            <v>COMPOSICAO</v>
          </cell>
          <cell r="L898">
            <v>5657</v>
          </cell>
          <cell r="M898" t="str">
            <v>GRADE ARADORA COM 24 DISCOS DE 24 SOBRE PNEUS - DEPRECIACAO/JUROS</v>
          </cell>
          <cell r="N898" t="str">
            <v>H</v>
          </cell>
          <cell r="O898">
            <v>1</v>
          </cell>
          <cell r="P898">
            <v>3.72</v>
          </cell>
          <cell r="Q898">
            <v>3.72</v>
          </cell>
          <cell r="AD898" t="str">
            <v>CHOR</v>
          </cell>
          <cell r="AE898" t="str">
            <v>CUSTOS HORÁRIOS DE MÁQUINAS E EQUIPAMENTOS</v>
          </cell>
          <cell r="AF898">
            <v>325</v>
          </cell>
          <cell r="AG898" t="str">
            <v>CUSTO HORÁRIO PRODUTIVO DIURNO</v>
          </cell>
          <cell r="AH898">
            <v>0</v>
          </cell>
          <cell r="AI898">
            <v>0</v>
          </cell>
        </row>
        <row r="899">
          <cell r="G899">
            <v>5689</v>
          </cell>
          <cell r="H899" t="str">
            <v>GRADE ARADORA COM 24 DISCOS DE 24" SOBRE PNEUS - CHP DIURNO</v>
          </cell>
          <cell r="I899" t="str">
            <v>CHP</v>
          </cell>
          <cell r="J899">
            <v>4.97</v>
          </cell>
          <cell r="K899" t="str">
            <v>COMPOSICAO</v>
          </cell>
          <cell r="L899">
            <v>5658</v>
          </cell>
          <cell r="M899" t="str">
            <v>GRADE ARADORA COM 24 DISCOS DE 24" SOBRE PNEUS - MANUTENCAO</v>
          </cell>
          <cell r="N899" t="str">
            <v>H</v>
          </cell>
          <cell r="O899">
            <v>1</v>
          </cell>
          <cell r="P899">
            <v>1.24</v>
          </cell>
          <cell r="Q899">
            <v>1.24</v>
          </cell>
          <cell r="AD899" t="str">
            <v>CHOR</v>
          </cell>
          <cell r="AE899" t="str">
            <v>CUSTOS HORÁRIOS DE MÁQUINAS E EQUIPAMENTOS</v>
          </cell>
          <cell r="AF899">
            <v>325</v>
          </cell>
          <cell r="AG899" t="str">
            <v>CUSTO HORÁRIO PRODUTIVO DIURNO</v>
          </cell>
          <cell r="AH899">
            <v>0</v>
          </cell>
          <cell r="AI899">
            <v>0</v>
          </cell>
        </row>
        <row r="900">
          <cell r="G900">
            <v>5761</v>
          </cell>
          <cell r="H900" t="str">
            <v>CAMINHAO PIPA 6000L TOCO, 162CV - 7,5T (VU=6ANOS) (INCLUI TANQUE DE ACO PARA TRANSPORTE DE AGUA E MOTOBOMBA CENTRIFUGA A GASOLINA 3,5CV) - CUSTO HORARIO PRODUTIVO DIURNO</v>
          </cell>
          <cell r="I900" t="str">
            <v>CHP</v>
          </cell>
          <cell r="J900">
            <v>102.79</v>
          </cell>
          <cell r="R900">
            <v>13.41</v>
          </cell>
          <cell r="S900">
            <v>13.04</v>
          </cell>
          <cell r="T900">
            <v>61.7</v>
          </cell>
          <cell r="U900">
            <v>60.03</v>
          </cell>
          <cell r="V900">
            <v>27.66</v>
          </cell>
          <cell r="W900">
            <v>26.91</v>
          </cell>
          <cell r="X900">
            <v>0</v>
          </cell>
          <cell r="Y900">
            <v>0</v>
          </cell>
          <cell r="Z900">
            <v>0</v>
          </cell>
          <cell r="AA900">
            <v>0</v>
          </cell>
          <cell r="AB900" t="str">
            <v>CAIXA REFERENCIAL</v>
          </cell>
          <cell r="AD900" t="str">
            <v>CHOR</v>
          </cell>
          <cell r="AE900" t="str">
            <v>CUSTOS HORÁRIOS DE MÁQUINAS E EQUIPAMENTOS</v>
          </cell>
          <cell r="AF900">
            <v>325</v>
          </cell>
          <cell r="AG900" t="str">
            <v>CUSTO HORÁRIO PRODUTIVO DIURNO</v>
          </cell>
          <cell r="AH900">
            <v>0</v>
          </cell>
          <cell r="AI900">
            <v>0</v>
          </cell>
        </row>
        <row r="901">
          <cell r="G901">
            <v>5761</v>
          </cell>
          <cell r="H901" t="str">
            <v>CAMINHAO PIPA 6000L TOCO, 162CV - 7,5T (VU=6ANOS) (INCLUI TANQUE DE ACO PARA TRANSPORTE DE AGUA E MOTOBOMBA CENTRIFUGA A GASOLINA 3,5CV) - CUSTO HORARIO PRODUTIVO DIURNO</v>
          </cell>
          <cell r="I901" t="str">
            <v>CHP</v>
          </cell>
          <cell r="J901">
            <v>102.79</v>
          </cell>
          <cell r="K901" t="str">
            <v>COMPOSICAO</v>
          </cell>
          <cell r="L901">
            <v>5748</v>
          </cell>
          <cell r="M901" t="str">
            <v>CAMINHAO PIPA 6000L TOCO, 162CV - 7,5T (VU=6ANOS) (INCLUI TANQUE DE ACO PARA TRANSPORTE DE AGUA E MOTOBOMBA CENTRIFUGA A GASOLINA 3,5CV) - MAO-DE-OBRA DIURNA NA OPERACAO</v>
          </cell>
          <cell r="N901" t="str">
            <v>H</v>
          </cell>
          <cell r="O901">
            <v>1</v>
          </cell>
          <cell r="P901">
            <v>13.41</v>
          </cell>
          <cell r="Q901">
            <v>13.41</v>
          </cell>
          <cell r="AD901" t="str">
            <v>CHOR</v>
          </cell>
          <cell r="AE901" t="str">
            <v>CUSTOS HORÁRIOS DE MÁQUINAS E EQUIPAMENTOS</v>
          </cell>
          <cell r="AF901">
            <v>325</v>
          </cell>
          <cell r="AG901" t="str">
            <v>CUSTO HORÁRIO PRODUTIVO DIURNO</v>
          </cell>
          <cell r="AH901">
            <v>0</v>
          </cell>
          <cell r="AI901">
            <v>0</v>
          </cell>
        </row>
        <row r="902">
          <cell r="G902">
            <v>5761</v>
          </cell>
          <cell r="H902" t="str">
            <v>CAMINHAO PIPA 6000L TOCO, 162CV - 7,5T (VU=6ANOS) (INCLUI TANQUE DE ACO PARA TRANSPORTE DE AGUA E MOTOBOMBA CENTRIFUGA A GASOLINA 3,5CV) - CUSTO HORARIO PRODUTIVO DIURNO</v>
          </cell>
          <cell r="I902" t="str">
            <v>CHP</v>
          </cell>
          <cell r="J902">
            <v>102.79</v>
          </cell>
          <cell r="K902" t="str">
            <v>COMPOSICAO</v>
          </cell>
          <cell r="L902">
            <v>5756</v>
          </cell>
          <cell r="M902" t="str">
            <v>CAMINHAO PIPA 6000L TOCO, 162CV - 7,5T (VU=6ANOS) (INCLUI TANQUE DE ACO PARA TRANSPORTE DE AGUA E MOTOBOMBA CENTRIFUGA A GASOLINA 3,5CV) - DEPRECIACAO E JUROS</v>
          </cell>
          <cell r="N902" t="str">
            <v>H</v>
          </cell>
          <cell r="O902">
            <v>1</v>
          </cell>
          <cell r="P902">
            <v>17.53</v>
          </cell>
          <cell r="Q902">
            <v>17.53</v>
          </cell>
          <cell r="AD902" t="str">
            <v>CHOR</v>
          </cell>
          <cell r="AE902" t="str">
            <v>CUSTOS HORÁRIOS DE MÁQUINAS E EQUIPAMENTOS</v>
          </cell>
          <cell r="AF902">
            <v>325</v>
          </cell>
          <cell r="AG902" t="str">
            <v>CUSTO HORÁRIO PRODUTIVO DIURNO</v>
          </cell>
          <cell r="AH902">
            <v>0</v>
          </cell>
          <cell r="AI902">
            <v>0</v>
          </cell>
        </row>
        <row r="903">
          <cell r="G903">
            <v>5761</v>
          </cell>
          <cell r="H903" t="str">
            <v>CAMINHAO PIPA 6000L TOCO, 162CV - 7,5T (VU=6ANOS) (INCLUI TANQUE DE ACO PARA TRANSPORTE DE AGUA E MOTOBOMBA CENTRIFUGA A GASOLINA 3,5CV) - CUSTO HORARIO PRODUTIVO DIURNO</v>
          </cell>
          <cell r="I903" t="str">
            <v>CHP</v>
          </cell>
          <cell r="J903">
            <v>102.79</v>
          </cell>
          <cell r="K903" t="str">
            <v>COMPOSICAO</v>
          </cell>
          <cell r="L903">
            <v>5757</v>
          </cell>
          <cell r="M903" t="str">
            <v>CAMINHAO PIPA 6000L TOCO, 162CV - 7,5T (VU=6ANOS) (INCLUI TANQUE DE ACO PARA TRANSPORTE DE AGUA E MOTOBOMBA CENTRIFUGA A GASOLINA 3,5CV) - MANUTENCAO</v>
          </cell>
          <cell r="N903" t="str">
            <v>H</v>
          </cell>
          <cell r="O903">
            <v>1</v>
          </cell>
          <cell r="P903">
            <v>10.130000000000001</v>
          </cell>
          <cell r="Q903">
            <v>10.130000000000001</v>
          </cell>
          <cell r="AD903" t="str">
            <v>CHOR</v>
          </cell>
          <cell r="AE903" t="str">
            <v>CUSTOS HORÁRIOS DE MÁQUINAS E EQUIPAMENTOS</v>
          </cell>
          <cell r="AF903">
            <v>325</v>
          </cell>
          <cell r="AG903" t="str">
            <v>CUSTO HORÁRIO PRODUTIVO DIURNO</v>
          </cell>
          <cell r="AH903">
            <v>0</v>
          </cell>
          <cell r="AI903">
            <v>0</v>
          </cell>
        </row>
        <row r="904">
          <cell r="G904">
            <v>5761</v>
          </cell>
          <cell r="H904" t="str">
            <v>CAMINHAO PIPA 6000L TOCO, 162CV - 7,5T (VU=6ANOS) (INCLUI TANQUE DE ACO PARA TRANSPORTE DE AGUA E MOTOBOMBA CENTRIFUGA A GASOLINA 3,5CV) - CUSTO HORARIO PRODUTIVO DIURNO</v>
          </cell>
          <cell r="I904" t="str">
            <v>CHP</v>
          </cell>
          <cell r="J904">
            <v>102.79</v>
          </cell>
          <cell r="K904" t="str">
            <v>COMPOSICAO</v>
          </cell>
          <cell r="L904">
            <v>5758</v>
          </cell>
          <cell r="M904" t="str">
            <v>CAMINHAO PIPA 6000L TOCO, 162CV - 7,5T (VU=6ANOS) (INCLUI TANQUE DE ACO PARA TRANSPORTE DE AGUA E MOTOBOMBA CENTRIFUGA A GASOLINA 3,5CV) - CUSTO HORARIO DE MATERIAIS NA OPERACAO</v>
          </cell>
          <cell r="N904" t="str">
            <v>H</v>
          </cell>
          <cell r="O904">
            <v>1</v>
          </cell>
          <cell r="P904">
            <v>61.7</v>
          </cell>
          <cell r="Q904">
            <v>61.7</v>
          </cell>
          <cell r="AD904" t="str">
            <v>CHOR</v>
          </cell>
          <cell r="AE904" t="str">
            <v>CUSTOS HORÁRIOS DE MÁQUINAS E EQUIPAMENTOS</v>
          </cell>
          <cell r="AF904">
            <v>325</v>
          </cell>
          <cell r="AG904" t="str">
            <v>CUSTO HORÁRIO PRODUTIVO DIURNO</v>
          </cell>
          <cell r="AH904">
            <v>0</v>
          </cell>
          <cell r="AI904">
            <v>0</v>
          </cell>
        </row>
        <row r="905">
          <cell r="G905">
            <v>5795</v>
          </cell>
          <cell r="H905" t="str">
            <v>MARTELETE OU ROMPEDOR PNEUMÁTICO MANUAL 28KG, FREQUENCIA DE IMPACTO 1230/MINUTO - CHP DIURNO</v>
          </cell>
          <cell r="I905" t="str">
            <v>CHP</v>
          </cell>
          <cell r="J905">
            <v>12.18</v>
          </cell>
          <cell r="R905">
            <v>10.15</v>
          </cell>
          <cell r="S905">
            <v>83.35</v>
          </cell>
          <cell r="T905">
            <v>0</v>
          </cell>
          <cell r="U905">
            <v>0</v>
          </cell>
          <cell r="V905">
            <v>2.02</v>
          </cell>
          <cell r="W905">
            <v>16.64</v>
          </cell>
          <cell r="X905">
            <v>0</v>
          </cell>
          <cell r="Y905">
            <v>0</v>
          </cell>
          <cell r="Z905">
            <v>0</v>
          </cell>
          <cell r="AA905">
            <v>0</v>
          </cell>
          <cell r="AB905" t="str">
            <v>CAIXA REFERENCIAL</v>
          </cell>
          <cell r="AD905" t="str">
            <v>CHOR</v>
          </cell>
          <cell r="AE905" t="str">
            <v>CUSTOS HORÁRIOS DE MÁQUINAS E EQUIPAMENTOS</v>
          </cell>
          <cell r="AF905">
            <v>325</v>
          </cell>
          <cell r="AG905" t="str">
            <v>CUSTO HORÁRIO PRODUTIVO DIURNO</v>
          </cell>
          <cell r="AH905">
            <v>0</v>
          </cell>
          <cell r="AI905">
            <v>0</v>
          </cell>
        </row>
        <row r="906">
          <cell r="G906">
            <v>5795</v>
          </cell>
          <cell r="H906" t="str">
            <v>MARTELETE OU ROMPEDOR PNEUMÁTICO MANUAL 28KG, FREQUENCIA DE IMPACTO 1230/MINUTO - CHP DIURNO</v>
          </cell>
          <cell r="I906" t="str">
            <v>CHP</v>
          </cell>
          <cell r="J906">
            <v>12.18</v>
          </cell>
          <cell r="K906" t="str">
            <v>COMPOSICAO</v>
          </cell>
          <cell r="L906">
            <v>5794</v>
          </cell>
          <cell r="M906" t="str">
            <v>MARTELETE OU ROMPEDOR PNEUMÁTICO MANUAL 28KG, FREQUENCIA DE IMPACTO 1230/MINUTO - DEPRECIAÇÃO E JUROS</v>
          </cell>
          <cell r="N906" t="str">
            <v>H</v>
          </cell>
          <cell r="O906">
            <v>1</v>
          </cell>
          <cell r="P906">
            <v>0.87</v>
          </cell>
          <cell r="Q906">
            <v>0.87</v>
          </cell>
          <cell r="AD906" t="str">
            <v>CHOR</v>
          </cell>
          <cell r="AE906" t="str">
            <v>CUSTOS HORÁRIOS DE MÁQUINAS E EQUIPAMENTOS</v>
          </cell>
          <cell r="AF906">
            <v>325</v>
          </cell>
          <cell r="AG906" t="str">
            <v>CUSTO HORÁRIO PRODUTIVO DIURNO</v>
          </cell>
          <cell r="AH906">
            <v>0</v>
          </cell>
          <cell r="AI906">
            <v>0</v>
          </cell>
        </row>
        <row r="907">
          <cell r="G907">
            <v>5795</v>
          </cell>
          <cell r="H907" t="str">
            <v>MARTELETE OU ROMPEDOR PNEUMÁTICO MANUAL 28KG, FREQUENCIA DE IMPACTO 1230/MINUTO - CHP DIURNO</v>
          </cell>
          <cell r="I907" t="str">
            <v>CHP</v>
          </cell>
          <cell r="J907">
            <v>12.18</v>
          </cell>
          <cell r="K907" t="str">
            <v>COMPOSICAO</v>
          </cell>
          <cell r="L907">
            <v>5796</v>
          </cell>
          <cell r="M907" t="str">
            <v>MARTELETE OU ROMPEDOR PNEUMÁTICO MANUAL 28KG, FREQUENCIA DE IMPACTO 1230/MINUTO - MÃO DE OBRA NA OPERAÇÃO DIURNA</v>
          </cell>
          <cell r="N907" t="str">
            <v>H</v>
          </cell>
          <cell r="O907">
            <v>1</v>
          </cell>
          <cell r="P907">
            <v>10.15</v>
          </cell>
          <cell r="Q907">
            <v>10.15</v>
          </cell>
          <cell r="AD907" t="str">
            <v>CHOR</v>
          </cell>
          <cell r="AE907" t="str">
            <v>CUSTOS HORÁRIOS DE MÁQUINAS E EQUIPAMENTOS</v>
          </cell>
          <cell r="AF907">
            <v>325</v>
          </cell>
          <cell r="AG907" t="str">
            <v>CUSTO HORÁRIO PRODUTIVO DIURNO</v>
          </cell>
          <cell r="AH907">
            <v>0</v>
          </cell>
          <cell r="AI907">
            <v>0</v>
          </cell>
        </row>
        <row r="908">
          <cell r="G908">
            <v>5795</v>
          </cell>
          <cell r="H908" t="str">
            <v>MARTELETE OU ROMPEDOR PNEUMÁTICO MANUAL 28KG, FREQUENCIA DE IMPACTO 1230/MINUTO - CHP DIURNO</v>
          </cell>
          <cell r="I908" t="str">
            <v>CHP</v>
          </cell>
          <cell r="J908">
            <v>12.18</v>
          </cell>
          <cell r="K908" t="str">
            <v>COMPOSICAO</v>
          </cell>
          <cell r="L908">
            <v>53863</v>
          </cell>
          <cell r="M908" t="str">
            <v>MARTELETE OU ROMPEDOR PNEUMÁTICO MANUAL 28KG, FREQUENCIA DE IMPACTO 1230/MINUTO - MANUTENÇÃO</v>
          </cell>
          <cell r="N908" t="str">
            <v>H</v>
          </cell>
          <cell r="O908">
            <v>1</v>
          </cell>
          <cell r="P908">
            <v>1.1499999999999999</v>
          </cell>
          <cell r="Q908">
            <v>1.1499999999999999</v>
          </cell>
          <cell r="AD908" t="str">
            <v>CHOR</v>
          </cell>
          <cell r="AE908" t="str">
            <v>CUSTOS HORÁRIOS DE MÁQUINAS E EQUIPAMENTOS</v>
          </cell>
          <cell r="AF908">
            <v>325</v>
          </cell>
          <cell r="AG908" t="str">
            <v>CUSTO HORÁRIO PRODUTIVO DIURNO</v>
          </cell>
          <cell r="AH908">
            <v>0</v>
          </cell>
          <cell r="AI908">
            <v>0</v>
          </cell>
        </row>
        <row r="909">
          <cell r="G909">
            <v>5808</v>
          </cell>
          <cell r="H909" t="str">
            <v>USINA DE ASFALTO A QUENTE FIXA CAP.40/80 TON/H - CHP DIURNO</v>
          </cell>
          <cell r="I909" t="str">
            <v>CHP</v>
          </cell>
          <cell r="J909">
            <v>403.87</v>
          </cell>
          <cell r="R909">
            <v>35.83</v>
          </cell>
          <cell r="S909">
            <v>8.8699999999999992</v>
          </cell>
          <cell r="T909">
            <v>0</v>
          </cell>
          <cell r="U909">
            <v>0</v>
          </cell>
          <cell r="V909">
            <v>359.11</v>
          </cell>
          <cell r="W909">
            <v>88.91</v>
          </cell>
          <cell r="X909">
            <v>0</v>
          </cell>
          <cell r="Y909">
            <v>0</v>
          </cell>
          <cell r="Z909">
            <v>8.91</v>
          </cell>
          <cell r="AA909">
            <v>2.2000000000000002</v>
          </cell>
          <cell r="AB909" t="str">
            <v>CAIXA REFERENCIAL</v>
          </cell>
          <cell r="AD909" t="str">
            <v>CHOR</v>
          </cell>
          <cell r="AE909" t="str">
            <v>CUSTOS HORÁRIOS DE MÁQUINAS E EQUIPAMENTOS</v>
          </cell>
          <cell r="AF909">
            <v>325</v>
          </cell>
          <cell r="AG909" t="str">
            <v>CUSTO HORÁRIO PRODUTIVO DIURNO</v>
          </cell>
          <cell r="AH909">
            <v>0</v>
          </cell>
          <cell r="AI909">
            <v>0</v>
          </cell>
        </row>
        <row r="910">
          <cell r="G910">
            <v>5808</v>
          </cell>
          <cell r="H910" t="str">
            <v>USINA DE ASFALTO A QUENTE FIXA CAP.40/80 TON/H - CHP DIURNO</v>
          </cell>
          <cell r="I910" t="str">
            <v>CHP</v>
          </cell>
          <cell r="J910">
            <v>403.87</v>
          </cell>
          <cell r="K910" t="str">
            <v>COMPOSICAO</v>
          </cell>
          <cell r="L910">
            <v>5696</v>
          </cell>
          <cell r="M910" t="str">
            <v>USINA DE ASFALTO A QUENTE FIXA CAP.40/80 TON/H-DEPRECIACA0 E JUROS</v>
          </cell>
          <cell r="N910" t="str">
            <v>H</v>
          </cell>
          <cell r="O910">
            <v>1</v>
          </cell>
          <cell r="P910">
            <v>217.23</v>
          </cell>
          <cell r="Q910">
            <v>217.23</v>
          </cell>
          <cell r="AD910" t="str">
            <v>CHOR</v>
          </cell>
          <cell r="AE910" t="str">
            <v>CUSTOS HORÁRIOS DE MÁQUINAS E EQUIPAMENTOS</v>
          </cell>
          <cell r="AF910">
            <v>325</v>
          </cell>
          <cell r="AG910" t="str">
            <v>CUSTO HORÁRIO PRODUTIVO DIURNO</v>
          </cell>
          <cell r="AH910">
            <v>0</v>
          </cell>
          <cell r="AI910">
            <v>0</v>
          </cell>
        </row>
        <row r="911">
          <cell r="G911">
            <v>5808</v>
          </cell>
          <cell r="H911" t="str">
            <v>USINA DE ASFALTO A QUENTE FIXA CAP.40/80 TON/H - CHP DIURNO</v>
          </cell>
          <cell r="I911" t="str">
            <v>CHP</v>
          </cell>
          <cell r="J911">
            <v>403.87</v>
          </cell>
          <cell r="K911" t="str">
            <v>COMPOSICAO</v>
          </cell>
          <cell r="L911">
            <v>5697</v>
          </cell>
          <cell r="M911" t="str">
            <v>USINA DE ASFALTO A QUENTE FIXA CAP.40/80 TON/H-MANUTENCAO</v>
          </cell>
          <cell r="N911" t="str">
            <v>H</v>
          </cell>
          <cell r="O911">
            <v>1</v>
          </cell>
          <cell r="P911">
            <v>141.88</v>
          </cell>
          <cell r="Q911">
            <v>141.88</v>
          </cell>
          <cell r="AD911" t="str">
            <v>CHOR</v>
          </cell>
          <cell r="AE911" t="str">
            <v>CUSTOS HORÁRIOS DE MÁQUINAS E EQUIPAMENTOS</v>
          </cell>
          <cell r="AF911">
            <v>325</v>
          </cell>
          <cell r="AG911" t="str">
            <v>CUSTO HORÁRIO PRODUTIVO DIURNO</v>
          </cell>
          <cell r="AH911">
            <v>0</v>
          </cell>
          <cell r="AI911">
            <v>0</v>
          </cell>
        </row>
        <row r="912">
          <cell r="G912">
            <v>5808</v>
          </cell>
          <cell r="H912" t="str">
            <v>USINA DE ASFALTO A QUENTE FIXA CAP.40/80 TON/H - CHP DIURNO</v>
          </cell>
          <cell r="I912" t="str">
            <v>CHP</v>
          </cell>
          <cell r="J912">
            <v>403.87</v>
          </cell>
          <cell r="K912" t="str">
            <v>COMPOSICAO</v>
          </cell>
          <cell r="L912">
            <v>5698</v>
          </cell>
          <cell r="M912" t="str">
            <v>USINA DE ASFALTO A QUENTE FIXA CAP.40/80 TON/H-MATERIAL E OPERACAO</v>
          </cell>
          <cell r="N912" t="str">
            <v>H</v>
          </cell>
          <cell r="O912">
            <v>1</v>
          </cell>
          <cell r="P912">
            <v>8.91</v>
          </cell>
          <cell r="Q912">
            <v>8.91</v>
          </cell>
          <cell r="AD912" t="str">
            <v>CHOR</v>
          </cell>
          <cell r="AE912" t="str">
            <v>CUSTOS HORÁRIOS DE MÁQUINAS E EQUIPAMENTOS</v>
          </cell>
          <cell r="AF912">
            <v>325</v>
          </cell>
          <cell r="AG912" t="str">
            <v>CUSTO HORÁRIO PRODUTIVO DIURNO</v>
          </cell>
          <cell r="AH912">
            <v>0</v>
          </cell>
          <cell r="AI912">
            <v>0</v>
          </cell>
        </row>
        <row r="913">
          <cell r="G913">
            <v>5808</v>
          </cell>
          <cell r="H913" t="str">
            <v>USINA DE ASFALTO A QUENTE FIXA CAP.40/80 TON/H - CHP DIURNO</v>
          </cell>
          <cell r="I913" t="str">
            <v>CHP</v>
          </cell>
          <cell r="J913">
            <v>403.87</v>
          </cell>
          <cell r="K913" t="str">
            <v>COMPOSICAO</v>
          </cell>
          <cell r="L913">
            <v>5699</v>
          </cell>
          <cell r="M913" t="str">
            <v>USINA DA ASFALTO A QUENTE, FIXA, CAPACIDADE 40 A 80TON/H - MÃO-DE-OBRA NA OPERAÇÃO DIURNA</v>
          </cell>
          <cell r="N913" t="str">
            <v>H</v>
          </cell>
          <cell r="O913">
            <v>1</v>
          </cell>
          <cell r="P913">
            <v>35.83</v>
          </cell>
          <cell r="Q913">
            <v>35.83</v>
          </cell>
          <cell r="AD913" t="str">
            <v>CHOR</v>
          </cell>
          <cell r="AE913" t="str">
            <v>CUSTOS HORÁRIOS DE MÁQUINAS E EQUIPAMENTOS</v>
          </cell>
          <cell r="AF913">
            <v>325</v>
          </cell>
          <cell r="AG913" t="str">
            <v>CUSTO HORÁRIO PRODUTIVO DIURNO</v>
          </cell>
          <cell r="AH913">
            <v>0</v>
          </cell>
          <cell r="AI913">
            <v>0</v>
          </cell>
        </row>
        <row r="914">
          <cell r="G914">
            <v>5811</v>
          </cell>
          <cell r="H914" t="str">
            <v>CAMINHAO BASCULANTE,  6M3,12T - 162HP (VU=5ANOS) - CHP DIURNO</v>
          </cell>
          <cell r="I914" t="str">
            <v>CHP</v>
          </cell>
          <cell r="J914">
            <v>105.92</v>
          </cell>
          <cell r="R914">
            <v>10.75</v>
          </cell>
          <cell r="S914">
            <v>10.15</v>
          </cell>
          <cell r="T914">
            <v>54.28</v>
          </cell>
          <cell r="U914">
            <v>51.25</v>
          </cell>
          <cell r="V914">
            <v>40.869999999999997</v>
          </cell>
          <cell r="W914">
            <v>38.590000000000003</v>
          </cell>
          <cell r="X914">
            <v>0</v>
          </cell>
          <cell r="Y914">
            <v>0</v>
          </cell>
          <cell r="Z914">
            <v>0</v>
          </cell>
          <cell r="AA914">
            <v>0</v>
          </cell>
          <cell r="AB914" t="str">
            <v>CAIXA REFERENCIAL</v>
          </cell>
          <cell r="AD914" t="str">
            <v>CHOR</v>
          </cell>
          <cell r="AE914" t="str">
            <v>CUSTOS HORÁRIOS DE MÁQUINAS E EQUIPAMENTOS</v>
          </cell>
          <cell r="AF914">
            <v>325</v>
          </cell>
          <cell r="AG914" t="str">
            <v>CUSTO HORÁRIO PRODUTIVO DIURNO</v>
          </cell>
          <cell r="AH914">
            <v>0</v>
          </cell>
          <cell r="AI914">
            <v>0</v>
          </cell>
        </row>
        <row r="915">
          <cell r="G915">
            <v>5811</v>
          </cell>
          <cell r="H915" t="str">
            <v>CAMINHAO BASCULANTE,  6M3,12T - 162HP (VU=5ANOS) - CHP DIURNO</v>
          </cell>
          <cell r="I915" t="str">
            <v>CHP</v>
          </cell>
          <cell r="J915">
            <v>105.92</v>
          </cell>
          <cell r="K915" t="str">
            <v>COMPOSICAO</v>
          </cell>
          <cell r="L915">
            <v>5694</v>
          </cell>
          <cell r="M915" t="str">
            <v>CAMINHAO BASCULANTE, 162HP- 6M3 (VU=5ANOS) - DEPRECIACAO E JUROS</v>
          </cell>
          <cell r="N915" t="str">
            <v>H</v>
          </cell>
          <cell r="O915">
            <v>1</v>
          </cell>
          <cell r="P915">
            <v>21.84</v>
          </cell>
          <cell r="Q915">
            <v>21.84</v>
          </cell>
          <cell r="AD915" t="str">
            <v>CHOR</v>
          </cell>
          <cell r="AE915" t="str">
            <v>CUSTOS HORÁRIOS DE MÁQUINAS E EQUIPAMENTOS</v>
          </cell>
          <cell r="AF915">
            <v>325</v>
          </cell>
          <cell r="AG915" t="str">
            <v>CUSTO HORÁRIO PRODUTIVO DIURNO</v>
          </cell>
          <cell r="AH915">
            <v>0</v>
          </cell>
          <cell r="AI915">
            <v>0</v>
          </cell>
        </row>
        <row r="916">
          <cell r="G916">
            <v>5811</v>
          </cell>
          <cell r="H916" t="str">
            <v>CAMINHAO BASCULANTE,  6M3,12T - 162HP (VU=5ANOS) - CHP DIURNO</v>
          </cell>
          <cell r="I916" t="str">
            <v>CHP</v>
          </cell>
          <cell r="J916">
            <v>105.92</v>
          </cell>
          <cell r="K916" t="str">
            <v>COMPOSICAO</v>
          </cell>
          <cell r="L916">
            <v>5695</v>
          </cell>
          <cell r="M916" t="str">
            <v>CAMINHAO BASCULANTE, 162HP- 6M3 (VU=5ANOS) - MANUTENCAO</v>
          </cell>
          <cell r="N916" t="str">
            <v>H</v>
          </cell>
          <cell r="O916">
            <v>1</v>
          </cell>
          <cell r="P916">
            <v>19.03</v>
          </cell>
          <cell r="Q916">
            <v>19.03</v>
          </cell>
          <cell r="AD916" t="str">
            <v>CHOR</v>
          </cell>
          <cell r="AE916" t="str">
            <v>CUSTOS HORÁRIOS DE MÁQUINAS E EQUIPAMENTOS</v>
          </cell>
          <cell r="AF916">
            <v>325</v>
          </cell>
          <cell r="AG916" t="str">
            <v>CUSTO HORÁRIO PRODUTIVO DIURNO</v>
          </cell>
          <cell r="AH916">
            <v>0</v>
          </cell>
          <cell r="AI916">
            <v>0</v>
          </cell>
        </row>
        <row r="917">
          <cell r="G917">
            <v>5811</v>
          </cell>
          <cell r="H917" t="str">
            <v>CAMINHAO BASCULANTE,  6M3,12T - 162HP (VU=5ANOS) - CHP DIURNO</v>
          </cell>
          <cell r="I917" t="str">
            <v>CHP</v>
          </cell>
          <cell r="J917">
            <v>105.92</v>
          </cell>
          <cell r="K917" t="str">
            <v>COMPOSICAO</v>
          </cell>
          <cell r="L917">
            <v>53792</v>
          </cell>
          <cell r="M917" t="str">
            <v>CAMINHAO BASCULANTE ,162HP- 6M3 - OPERACAO DIURNA</v>
          </cell>
          <cell r="N917" t="str">
            <v>H</v>
          </cell>
          <cell r="O917">
            <v>1</v>
          </cell>
          <cell r="P917">
            <v>54.28</v>
          </cell>
          <cell r="Q917">
            <v>54.28</v>
          </cell>
          <cell r="AD917" t="str">
            <v>CHOR</v>
          </cell>
          <cell r="AE917" t="str">
            <v>CUSTOS HORÁRIOS DE MÁQUINAS E EQUIPAMENTOS</v>
          </cell>
          <cell r="AF917">
            <v>325</v>
          </cell>
          <cell r="AG917" t="str">
            <v>CUSTO HORÁRIO PRODUTIVO DIURNO</v>
          </cell>
          <cell r="AH917">
            <v>0</v>
          </cell>
          <cell r="AI917">
            <v>0</v>
          </cell>
        </row>
        <row r="918">
          <cell r="G918">
            <v>5811</v>
          </cell>
          <cell r="H918" t="str">
            <v>CAMINHAO BASCULANTE,  6M3,12T - 162HP (VU=5ANOS) - CHP DIURNO</v>
          </cell>
          <cell r="I918" t="str">
            <v>CHP</v>
          </cell>
          <cell r="J918">
            <v>105.92</v>
          </cell>
          <cell r="K918" t="str">
            <v>COMPOSICAO</v>
          </cell>
          <cell r="L918">
            <v>53793</v>
          </cell>
          <cell r="M918" t="str">
            <v>CAMINHAO BASCULANTE ,162HP- 6M3 / MAO-DE-OBRA NA OPERACAO DIURNA</v>
          </cell>
          <cell r="N918" t="str">
            <v>H</v>
          </cell>
          <cell r="O918">
            <v>1</v>
          </cell>
          <cell r="P918">
            <v>10.75</v>
          </cell>
          <cell r="Q918">
            <v>10.75</v>
          </cell>
          <cell r="AD918" t="str">
            <v>CHOR</v>
          </cell>
          <cell r="AE918" t="str">
            <v>CUSTOS HORÁRIOS DE MÁQUINAS E EQUIPAMENTOS</v>
          </cell>
          <cell r="AF918">
            <v>325</v>
          </cell>
          <cell r="AG918" t="str">
            <v>CUSTO HORÁRIO PRODUTIVO DIURNO</v>
          </cell>
          <cell r="AH918">
            <v>0</v>
          </cell>
          <cell r="AI918">
            <v>0</v>
          </cell>
        </row>
        <row r="919">
          <cell r="G919">
            <v>5823</v>
          </cell>
          <cell r="H919" t="str">
            <v>USINA DE CONCRETO FIXA CAPACIDADE 90/120 M³, 63HP - CHP DIURNO</v>
          </cell>
          <cell r="I919" t="str">
            <v>CHP</v>
          </cell>
          <cell r="J919">
            <v>92.44</v>
          </cell>
          <cell r="R919">
            <v>23.88</v>
          </cell>
          <cell r="S919">
            <v>25.84</v>
          </cell>
          <cell r="T919">
            <v>0</v>
          </cell>
          <cell r="U919">
            <v>0</v>
          </cell>
          <cell r="V919">
            <v>43.6</v>
          </cell>
          <cell r="W919">
            <v>47.17</v>
          </cell>
          <cell r="X919">
            <v>0</v>
          </cell>
          <cell r="Y919">
            <v>0</v>
          </cell>
          <cell r="Z919">
            <v>24.94</v>
          </cell>
          <cell r="AA919">
            <v>26.98</v>
          </cell>
          <cell r="AB919" t="str">
            <v>CAIXA REFERENCIAL</v>
          </cell>
          <cell r="AD919" t="str">
            <v>CHOR</v>
          </cell>
          <cell r="AE919" t="str">
            <v>CUSTOS HORÁRIOS DE MÁQUINAS E EQUIPAMENTOS</v>
          </cell>
          <cell r="AF919">
            <v>325</v>
          </cell>
          <cell r="AG919" t="str">
            <v>CUSTO HORÁRIO PRODUTIVO DIURNO</v>
          </cell>
          <cell r="AH919">
            <v>0</v>
          </cell>
          <cell r="AI919">
            <v>0</v>
          </cell>
        </row>
        <row r="920">
          <cell r="G920">
            <v>5823</v>
          </cell>
          <cell r="H920" t="str">
            <v>USINA DE CONCRETO FIXA CAPACIDADE 90/120 M³, 63HP - CHP DIURNO</v>
          </cell>
          <cell r="I920" t="str">
            <v>CHP</v>
          </cell>
          <cell r="J920">
            <v>92.44</v>
          </cell>
          <cell r="K920" t="str">
            <v>COMPOSICAO</v>
          </cell>
          <cell r="L920">
            <v>5702</v>
          </cell>
          <cell r="M920" t="str">
            <v>USINA DE CONCRETO FIXA CAPACIDADE 90/120 M³, 63HP - DEPRECIAÇÃO E JUROS</v>
          </cell>
          <cell r="N920" t="str">
            <v>H</v>
          </cell>
          <cell r="O920">
            <v>1</v>
          </cell>
          <cell r="P920">
            <v>25.01</v>
          </cell>
          <cell r="Q920">
            <v>25.01</v>
          </cell>
          <cell r="AD920" t="str">
            <v>CHOR</v>
          </cell>
          <cell r="AE920" t="str">
            <v>CUSTOS HORÁRIOS DE MÁQUINAS E EQUIPAMENTOS</v>
          </cell>
          <cell r="AF920">
            <v>325</v>
          </cell>
          <cell r="AG920" t="str">
            <v>CUSTO HORÁRIO PRODUTIVO DIURNO</v>
          </cell>
          <cell r="AH920">
            <v>0</v>
          </cell>
          <cell r="AI920">
            <v>0</v>
          </cell>
        </row>
        <row r="921">
          <cell r="G921">
            <v>5823</v>
          </cell>
          <cell r="H921" t="str">
            <v>USINA DE CONCRETO FIXA CAPACIDADE 90/120 M³, 63HP - CHP DIURNO</v>
          </cell>
          <cell r="I921" t="str">
            <v>CHP</v>
          </cell>
          <cell r="J921">
            <v>92.44</v>
          </cell>
          <cell r="K921" t="str">
            <v>COMPOSICAO</v>
          </cell>
          <cell r="L921">
            <v>5703</v>
          </cell>
          <cell r="M921" t="str">
            <v>USINA DE CONCRETO FIXA CAPACIDADE 90/120 M³, 63HP - MATERIAIS NA OPERAÇÃO</v>
          </cell>
          <cell r="N921" t="str">
            <v>H</v>
          </cell>
          <cell r="O921">
            <v>1</v>
          </cell>
          <cell r="P921">
            <v>24.94</v>
          </cell>
          <cell r="Q921">
            <v>24.94</v>
          </cell>
          <cell r="AD921" t="str">
            <v>CHOR</v>
          </cell>
          <cell r="AE921" t="str">
            <v>CUSTOS HORÁRIOS DE MÁQUINAS E EQUIPAMENTOS</v>
          </cell>
          <cell r="AF921">
            <v>325</v>
          </cell>
          <cell r="AG921" t="str">
            <v>CUSTO HORÁRIO PRODUTIVO DIURNO</v>
          </cell>
          <cell r="AH921">
            <v>0</v>
          </cell>
          <cell r="AI921">
            <v>0</v>
          </cell>
        </row>
        <row r="922">
          <cell r="G922">
            <v>5823</v>
          </cell>
          <cell r="H922" t="str">
            <v>USINA DE CONCRETO FIXA CAPACIDADE 90/120 M³, 63HP - CHP DIURNO</v>
          </cell>
          <cell r="I922" t="str">
            <v>CHP</v>
          </cell>
          <cell r="J922">
            <v>92.44</v>
          </cell>
          <cell r="K922" t="str">
            <v>COMPOSICAO</v>
          </cell>
          <cell r="L922">
            <v>5704</v>
          </cell>
          <cell r="M922" t="str">
            <v>USINA DE CONCRETO FIXA CAPACIDADE 90/120 M³, 63HP - MÃO-DE-OBRA NA OPERAÇÃO DIURNA</v>
          </cell>
          <cell r="N922" t="str">
            <v>H</v>
          </cell>
          <cell r="O922">
            <v>1</v>
          </cell>
          <cell r="P922">
            <v>23.88</v>
          </cell>
          <cell r="Q922">
            <v>23.88</v>
          </cell>
          <cell r="AD922" t="str">
            <v>CHOR</v>
          </cell>
          <cell r="AE922" t="str">
            <v>CUSTOS HORÁRIOS DE MÁQUINAS E EQUIPAMENTOS</v>
          </cell>
          <cell r="AF922">
            <v>325</v>
          </cell>
          <cell r="AG922" t="str">
            <v>CUSTO HORÁRIO PRODUTIVO DIURNO</v>
          </cell>
          <cell r="AH922">
            <v>0</v>
          </cell>
          <cell r="AI922">
            <v>0</v>
          </cell>
        </row>
        <row r="923">
          <cell r="G923">
            <v>5823</v>
          </cell>
          <cell r="H923" t="str">
            <v>USINA DE CONCRETO FIXA CAPACIDADE 90/120 M³, 63HP - CHP DIURNO</v>
          </cell>
          <cell r="I923" t="str">
            <v>CHP</v>
          </cell>
          <cell r="J923">
            <v>92.44</v>
          </cell>
          <cell r="K923" t="str">
            <v>COMPOSICAO</v>
          </cell>
          <cell r="L923">
            <v>53794</v>
          </cell>
          <cell r="M923" t="str">
            <v>USINA DE CONCRETO FIXA CAPACIDADE 90/120 M³, 63HP - MANUTENÇÃO</v>
          </cell>
          <cell r="N923" t="str">
            <v>H</v>
          </cell>
          <cell r="O923">
            <v>1</v>
          </cell>
          <cell r="P923">
            <v>18.59</v>
          </cell>
          <cell r="Q923">
            <v>18.59</v>
          </cell>
          <cell r="AD923" t="str">
            <v>CHOR</v>
          </cell>
          <cell r="AE923" t="str">
            <v>CUSTOS HORÁRIOS DE MÁQUINAS E EQUIPAMENTOS</v>
          </cell>
          <cell r="AF923">
            <v>325</v>
          </cell>
          <cell r="AG923" t="str">
            <v>CUSTO HORÁRIO PRODUTIVO DIURNO</v>
          </cell>
          <cell r="AH923">
            <v>0</v>
          </cell>
          <cell r="AI923">
            <v>0</v>
          </cell>
        </row>
        <row r="924">
          <cell r="G924">
            <v>5824</v>
          </cell>
          <cell r="H924" t="str">
            <v>CAMINHAO CARROCERIA ABERTA,EM MADEIRA, TOCO, 170CV - 11T (VU=6ANOS) - CUSTO HORÁRIO DE PRODUÇÃO DIURNA</v>
          </cell>
          <cell r="I924" t="str">
            <v>CHP</v>
          </cell>
          <cell r="J924">
            <v>98.1</v>
          </cell>
          <cell r="R924">
            <v>13.41</v>
          </cell>
          <cell r="S924">
            <v>13.67</v>
          </cell>
          <cell r="T924">
            <v>54.28</v>
          </cell>
          <cell r="U924">
            <v>55.34</v>
          </cell>
          <cell r="V924">
            <v>30.39</v>
          </cell>
          <cell r="W924">
            <v>30.98</v>
          </cell>
          <cell r="X924">
            <v>0</v>
          </cell>
          <cell r="Y924">
            <v>0</v>
          </cell>
          <cell r="Z924">
            <v>0</v>
          </cell>
          <cell r="AA924">
            <v>0</v>
          </cell>
          <cell r="AB924" t="str">
            <v>CAIXA REFERENCIAL</v>
          </cell>
          <cell r="AD924" t="str">
            <v>CHOR</v>
          </cell>
          <cell r="AE924" t="str">
            <v>CUSTOS HORÁRIOS DE MÁQUINAS E EQUIPAMENTOS</v>
          </cell>
          <cell r="AF924">
            <v>325</v>
          </cell>
          <cell r="AG924" t="str">
            <v>CUSTO HORÁRIO PRODUTIVO DIURNO</v>
          </cell>
          <cell r="AH924">
            <v>0</v>
          </cell>
          <cell r="AI924">
            <v>0</v>
          </cell>
        </row>
        <row r="925">
          <cell r="G925">
            <v>5824</v>
          </cell>
          <cell r="H925" t="str">
            <v>CAMINHAO CARROCERIA ABERTA,EM MADEIRA, TOCO, 170CV - 11T (VU=6ANOS) - CUSTO HORÁRIO DE PRODUÇÃO DIURNA</v>
          </cell>
          <cell r="I925" t="str">
            <v>CHP</v>
          </cell>
          <cell r="J925">
            <v>98.1</v>
          </cell>
          <cell r="K925" t="str">
            <v>COMPOSICAO</v>
          </cell>
          <cell r="L925">
            <v>5705</v>
          </cell>
          <cell r="M925" t="str">
            <v>CAMINHAO CARROCERIA ABERTA,EM MADEIRA, TOCO, 170CV - 11T (VU=6ANOS) - MANUTENCAO</v>
          </cell>
          <cell r="N925" t="str">
            <v>H</v>
          </cell>
          <cell r="O925">
            <v>1</v>
          </cell>
          <cell r="P925">
            <v>11.17</v>
          </cell>
          <cell r="Q925">
            <v>11.17</v>
          </cell>
          <cell r="AD925" t="str">
            <v>CHOR</v>
          </cell>
          <cell r="AE925" t="str">
            <v>CUSTOS HORÁRIOS DE MÁQUINAS E EQUIPAMENTOS</v>
          </cell>
          <cell r="AF925">
            <v>325</v>
          </cell>
          <cell r="AG925" t="str">
            <v>CUSTO HORÁRIO PRODUTIVO DIURNO</v>
          </cell>
          <cell r="AH925">
            <v>0</v>
          </cell>
          <cell r="AI925">
            <v>0</v>
          </cell>
        </row>
        <row r="926">
          <cell r="G926">
            <v>5824</v>
          </cell>
          <cell r="H926" t="str">
            <v>CAMINHAO CARROCERIA ABERTA,EM MADEIRA, TOCO, 170CV - 11T (VU=6ANOS) - CUSTO HORÁRIO DE PRODUÇÃO DIURNA</v>
          </cell>
          <cell r="I926" t="str">
            <v>CHP</v>
          </cell>
          <cell r="J926">
            <v>98.1</v>
          </cell>
          <cell r="K926" t="str">
            <v>COMPOSICAO</v>
          </cell>
          <cell r="L926">
            <v>53796</v>
          </cell>
          <cell r="M926" t="str">
            <v>CAMINHAO CARROCERIA ABERTA,EM MADEIRA, TOCO, 170CV - 11T (VU=6ANOS) - CHI DIURNO - DEPRECIACAO E JUROS</v>
          </cell>
          <cell r="N926" t="str">
            <v>H</v>
          </cell>
          <cell r="O926">
            <v>1</v>
          </cell>
          <cell r="P926">
            <v>19.22</v>
          </cell>
          <cell r="Q926">
            <v>19.22</v>
          </cell>
          <cell r="AD926" t="str">
            <v>CHOR</v>
          </cell>
          <cell r="AE926" t="str">
            <v>CUSTOS HORÁRIOS DE MÁQUINAS E EQUIPAMENTOS</v>
          </cell>
          <cell r="AF926">
            <v>325</v>
          </cell>
          <cell r="AG926" t="str">
            <v>CUSTO HORÁRIO PRODUTIVO DIURNO</v>
          </cell>
          <cell r="AH926">
            <v>0</v>
          </cell>
          <cell r="AI926">
            <v>0</v>
          </cell>
        </row>
        <row r="927">
          <cell r="G927">
            <v>5824</v>
          </cell>
          <cell r="H927" t="str">
            <v>CAMINHAO CARROCERIA ABERTA,EM MADEIRA, TOCO, 170CV - 11T (VU=6ANOS) - CUSTO HORÁRIO DE PRODUÇÃO DIURNA</v>
          </cell>
          <cell r="I927" t="str">
            <v>CHP</v>
          </cell>
          <cell r="J927">
            <v>98.1</v>
          </cell>
          <cell r="K927" t="str">
            <v>COMPOSICAO</v>
          </cell>
          <cell r="L927">
            <v>53797</v>
          </cell>
          <cell r="M927" t="str">
            <v>CAMINHAO CARROCERIA ABERTA,EM MADEIRA, TOCO, 170CV - 11T (VU=6ANOS) - MATERIAIS/OPERACAO</v>
          </cell>
          <cell r="N927" t="str">
            <v>H</v>
          </cell>
          <cell r="O927">
            <v>1</v>
          </cell>
          <cell r="P927">
            <v>54.28</v>
          </cell>
          <cell r="Q927">
            <v>54.28</v>
          </cell>
          <cell r="AD927" t="str">
            <v>CHOR</v>
          </cell>
          <cell r="AE927" t="str">
            <v>CUSTOS HORÁRIOS DE MÁQUINAS E EQUIPAMENTOS</v>
          </cell>
          <cell r="AF927">
            <v>325</v>
          </cell>
          <cell r="AG927" t="str">
            <v>CUSTO HORÁRIO PRODUTIVO DIURNO</v>
          </cell>
          <cell r="AH927">
            <v>0</v>
          </cell>
          <cell r="AI927">
            <v>0</v>
          </cell>
        </row>
        <row r="928">
          <cell r="G928">
            <v>5824</v>
          </cell>
          <cell r="H928" t="str">
            <v>CAMINHAO CARROCERIA ABERTA,EM MADEIRA, TOCO, 170CV - 11T (VU=6ANOS) - CUSTO HORÁRIO DE PRODUÇÃO DIURNA</v>
          </cell>
          <cell r="I928" t="str">
            <v>CHP</v>
          </cell>
          <cell r="J928">
            <v>98.1</v>
          </cell>
          <cell r="K928" t="str">
            <v>COMPOSICAO</v>
          </cell>
          <cell r="L928">
            <v>53798</v>
          </cell>
          <cell r="M928" t="str">
            <v>CAMINHAO CARROCERIA ABERTA,EM MADEIRA, TOCO, 170CV - 11T (VU=6ANOS) - MAO-DE-OBRA DIURNA NA OPERACAO</v>
          </cell>
          <cell r="N928" t="str">
            <v>H</v>
          </cell>
          <cell r="O928">
            <v>1</v>
          </cell>
          <cell r="P928">
            <v>13.41</v>
          </cell>
          <cell r="Q928">
            <v>13.41</v>
          </cell>
          <cell r="AD928" t="str">
            <v>CHOR</v>
          </cell>
          <cell r="AE928" t="str">
            <v>CUSTOS HORÁRIOS DE MÁQUINAS E EQUIPAMENTOS</v>
          </cell>
          <cell r="AF928">
            <v>325</v>
          </cell>
          <cell r="AG928" t="str">
            <v>CUSTO HORÁRIO PRODUTIVO DIURNO</v>
          </cell>
          <cell r="AH928">
            <v>0</v>
          </cell>
          <cell r="AI928">
            <v>0</v>
          </cell>
        </row>
        <row r="929">
          <cell r="G929">
            <v>5835</v>
          </cell>
          <cell r="H929" t="str">
            <v>VIBROACABADORA SOBRE ESTEIRAS POTENCIA MAX. 105CV CAPACIDADE ATE 450 T/H  - CHP DIURNO</v>
          </cell>
          <cell r="I929" t="str">
            <v>CHP</v>
          </cell>
          <cell r="J929">
            <v>197.03</v>
          </cell>
          <cell r="R929">
            <v>13.09</v>
          </cell>
          <cell r="S929">
            <v>6.64</v>
          </cell>
          <cell r="T929">
            <v>22.75</v>
          </cell>
          <cell r="U929">
            <v>11.55</v>
          </cell>
          <cell r="V929">
            <v>161.16999999999999</v>
          </cell>
          <cell r="W929">
            <v>81.8</v>
          </cell>
          <cell r="X929">
            <v>0</v>
          </cell>
          <cell r="Y929">
            <v>0</v>
          </cell>
          <cell r="Z929">
            <v>0</v>
          </cell>
          <cell r="AA929">
            <v>0</v>
          </cell>
          <cell r="AB929" t="str">
            <v>CAIXA REFERENCIAL</v>
          </cell>
          <cell r="AD929" t="str">
            <v>CHOR</v>
          </cell>
          <cell r="AE929" t="str">
            <v>CUSTOS HORÁRIOS DE MÁQUINAS E EQUIPAMENTOS</v>
          </cell>
          <cell r="AF929">
            <v>325</v>
          </cell>
          <cell r="AG929" t="str">
            <v>CUSTO HORÁRIO PRODUTIVO DIURNO</v>
          </cell>
          <cell r="AH929">
            <v>0</v>
          </cell>
          <cell r="AI929">
            <v>0</v>
          </cell>
        </row>
        <row r="930">
          <cell r="G930">
            <v>5835</v>
          </cell>
          <cell r="H930" t="str">
            <v>VIBROACABADORA SOBRE ESTEIRAS POTENCIA MAX. 105CV CAPACIDADE ATE 450 T/H  - CHP DIURNO</v>
          </cell>
          <cell r="I930" t="str">
            <v>CHP</v>
          </cell>
          <cell r="J930">
            <v>197.03</v>
          </cell>
          <cell r="K930" t="str">
            <v>COMPOSICAO</v>
          </cell>
          <cell r="L930">
            <v>5709</v>
          </cell>
          <cell r="M930" t="str">
            <v>VIBROACABADORA SOBRE ESTEIRAS POTENCIA MAX. 105CV CAPACIDADE ATE 450 T/H - DEPRECIACAO E JUROS</v>
          </cell>
          <cell r="N930" t="str">
            <v>H</v>
          </cell>
          <cell r="O930">
            <v>1</v>
          </cell>
          <cell r="P930">
            <v>100.7</v>
          </cell>
          <cell r="Q930">
            <v>100.7</v>
          </cell>
          <cell r="AD930" t="str">
            <v>CHOR</v>
          </cell>
          <cell r="AE930" t="str">
            <v>CUSTOS HORÁRIOS DE MÁQUINAS E EQUIPAMENTOS</v>
          </cell>
          <cell r="AF930">
            <v>325</v>
          </cell>
          <cell r="AG930" t="str">
            <v>CUSTO HORÁRIO PRODUTIVO DIURNO</v>
          </cell>
          <cell r="AH930">
            <v>0</v>
          </cell>
          <cell r="AI930">
            <v>0</v>
          </cell>
        </row>
        <row r="931">
          <cell r="G931">
            <v>5835</v>
          </cell>
          <cell r="H931" t="str">
            <v>VIBROACABADORA SOBRE ESTEIRAS POTENCIA MAX. 105CV CAPACIDADE ATE 450 T/H  - CHP DIURNO</v>
          </cell>
          <cell r="I931" t="str">
            <v>CHP</v>
          </cell>
          <cell r="J931">
            <v>197.03</v>
          </cell>
          <cell r="K931" t="str">
            <v>COMPOSICAO</v>
          </cell>
          <cell r="L931">
            <v>5710</v>
          </cell>
          <cell r="M931" t="str">
            <v>VIBROACABADORA SOBRE ESTEIRAS POTENCIA MAX. 105CV CAPACIDADE ATE 450 T/H - MANUTENCAO</v>
          </cell>
          <cell r="N931" t="str">
            <v>H</v>
          </cell>
          <cell r="O931">
            <v>1</v>
          </cell>
          <cell r="P931">
            <v>60.47</v>
          </cell>
          <cell r="Q931">
            <v>60.47</v>
          </cell>
          <cell r="AD931" t="str">
            <v>CHOR</v>
          </cell>
          <cell r="AE931" t="str">
            <v>CUSTOS HORÁRIOS DE MÁQUINAS E EQUIPAMENTOS</v>
          </cell>
          <cell r="AF931">
            <v>325</v>
          </cell>
          <cell r="AG931" t="str">
            <v>CUSTO HORÁRIO PRODUTIVO DIURNO</v>
          </cell>
          <cell r="AH931">
            <v>0</v>
          </cell>
          <cell r="AI931">
            <v>0</v>
          </cell>
        </row>
        <row r="932">
          <cell r="G932">
            <v>5835</v>
          </cell>
          <cell r="H932" t="str">
            <v>VIBROACABADORA SOBRE ESTEIRAS POTENCIA MAX. 105CV CAPACIDADE ATE 450 T/H  - CHP DIURNO</v>
          </cell>
          <cell r="I932" t="str">
            <v>CHP</v>
          </cell>
          <cell r="J932">
            <v>197.03</v>
          </cell>
          <cell r="K932" t="str">
            <v>COMPOSICAO</v>
          </cell>
          <cell r="L932">
            <v>5711</v>
          </cell>
          <cell r="M932" t="str">
            <v>VIBROACABADORA SOBRE ESTEIRAS POTENCIA MAX. 105CV CAPACIDADE ATE 450 T/H  -  MATERIAS NA OPERACAO</v>
          </cell>
          <cell r="N932" t="str">
            <v>H</v>
          </cell>
          <cell r="O932">
            <v>1</v>
          </cell>
          <cell r="P932">
            <v>22.75</v>
          </cell>
          <cell r="Q932">
            <v>22.75</v>
          </cell>
          <cell r="AD932" t="str">
            <v>CHOR</v>
          </cell>
          <cell r="AE932" t="str">
            <v>CUSTOS HORÁRIOS DE MÁQUINAS E EQUIPAMENTOS</v>
          </cell>
          <cell r="AF932">
            <v>325</v>
          </cell>
          <cell r="AG932" t="str">
            <v>CUSTO HORÁRIO PRODUTIVO DIURNO</v>
          </cell>
          <cell r="AH932">
            <v>0</v>
          </cell>
          <cell r="AI932">
            <v>0</v>
          </cell>
        </row>
        <row r="933">
          <cell r="G933">
            <v>5835</v>
          </cell>
          <cell r="H933" t="str">
            <v>VIBROACABADORA SOBRE ESTEIRAS POTENCIA MAX. 105CV CAPACIDADE ATE 450 T/H  - CHP DIURNO</v>
          </cell>
          <cell r="I933" t="str">
            <v>CHP</v>
          </cell>
          <cell r="J933">
            <v>197.03</v>
          </cell>
          <cell r="K933" t="str">
            <v>COMPOSICAO</v>
          </cell>
          <cell r="L933">
            <v>53802</v>
          </cell>
          <cell r="M933" t="str">
            <v>VIBROACABADORA SOBRE ESTEIRAS POTENCIA MAX. 105CV CAPACIDADE ATE 450 T/H - MAO-DE-OBRA NA OPERACAO DIURNA</v>
          </cell>
          <cell r="N933" t="str">
            <v>H</v>
          </cell>
          <cell r="O933">
            <v>1</v>
          </cell>
          <cell r="P933">
            <v>13.09</v>
          </cell>
          <cell r="Q933">
            <v>13.09</v>
          </cell>
          <cell r="AD933" t="str">
            <v>CHOR</v>
          </cell>
          <cell r="AE933" t="str">
            <v>CUSTOS HORÁRIOS DE MÁQUINAS E EQUIPAMENTOS</v>
          </cell>
          <cell r="AF933">
            <v>325</v>
          </cell>
          <cell r="AG933" t="str">
            <v>CUSTO HORÁRIO PRODUTIVO DIURNO</v>
          </cell>
          <cell r="AH933">
            <v>0</v>
          </cell>
          <cell r="AI933">
            <v>0</v>
          </cell>
        </row>
        <row r="934">
          <cell r="G934">
            <v>5839</v>
          </cell>
          <cell r="H934" t="str">
            <v>VASSOURA MECÂNICA REBOCÁVEL C/ ESCOVA CILÍNDRICA LARGURA = 2,44M - CHP DIURNO</v>
          </cell>
          <cell r="I934" t="str">
            <v>CHP</v>
          </cell>
          <cell r="J934">
            <v>4.1100000000000003</v>
          </cell>
          <cell r="R934">
            <v>0</v>
          </cell>
          <cell r="S934">
            <v>0</v>
          </cell>
          <cell r="T934">
            <v>0</v>
          </cell>
          <cell r="U934">
            <v>0</v>
          </cell>
          <cell r="V934">
            <v>4.1100000000000003</v>
          </cell>
          <cell r="W934">
            <v>100</v>
          </cell>
          <cell r="X934">
            <v>0</v>
          </cell>
          <cell r="Y934">
            <v>0</v>
          </cell>
          <cell r="Z934">
            <v>0</v>
          </cell>
          <cell r="AA934">
            <v>0</v>
          </cell>
          <cell r="AB934" t="str">
            <v>CAIXA REFERENCIAL</v>
          </cell>
          <cell r="AD934" t="str">
            <v>CHOR</v>
          </cell>
          <cell r="AE934" t="str">
            <v>CUSTOS HORÁRIOS DE MÁQUINAS E EQUIPAMENTOS</v>
          </cell>
          <cell r="AF934">
            <v>325</v>
          </cell>
          <cell r="AG934" t="str">
            <v>CUSTO HORÁRIO PRODUTIVO DIURNO</v>
          </cell>
          <cell r="AH934">
            <v>0</v>
          </cell>
          <cell r="AI934">
            <v>0</v>
          </cell>
        </row>
        <row r="935">
          <cell r="G935">
            <v>5839</v>
          </cell>
          <cell r="H935" t="str">
            <v>VASSOURA MECÂNICA REBOCÁVEL C/ ESCOVA CILÍNDRICA LARGURA = 2,44M - CHP DIURNO</v>
          </cell>
          <cell r="I935" t="str">
            <v>CHP</v>
          </cell>
          <cell r="J935">
            <v>4.1100000000000003</v>
          </cell>
          <cell r="K935" t="str">
            <v>COMPOSICAO</v>
          </cell>
          <cell r="L935">
            <v>5712</v>
          </cell>
          <cell r="M935" t="str">
            <v>VASSOURA MECÂNICA REBOCÁVEL C/ ESCOVA CILÍNDRICA LARGURA = 2,44M - DEPRECIAÇÃO E JUROS</v>
          </cell>
          <cell r="N935" t="str">
            <v>H</v>
          </cell>
          <cell r="O935">
            <v>1</v>
          </cell>
          <cell r="P935">
            <v>3.08</v>
          </cell>
          <cell r="Q935">
            <v>3.08</v>
          </cell>
          <cell r="AD935" t="str">
            <v>CHOR</v>
          </cell>
          <cell r="AE935" t="str">
            <v>CUSTOS HORÁRIOS DE MÁQUINAS E EQUIPAMENTOS</v>
          </cell>
          <cell r="AF935">
            <v>325</v>
          </cell>
          <cell r="AG935" t="str">
            <v>CUSTO HORÁRIO PRODUTIVO DIURNO</v>
          </cell>
          <cell r="AH935">
            <v>0</v>
          </cell>
          <cell r="AI935">
            <v>0</v>
          </cell>
        </row>
        <row r="936">
          <cell r="G936">
            <v>5839</v>
          </cell>
          <cell r="H936" t="str">
            <v>VASSOURA MECÂNICA REBOCÁVEL C/ ESCOVA CILÍNDRICA LARGURA = 2,44M - CHP DIURNO</v>
          </cell>
          <cell r="I936" t="str">
            <v>CHP</v>
          </cell>
          <cell r="J936">
            <v>4.1100000000000003</v>
          </cell>
          <cell r="K936" t="str">
            <v>COMPOSICAO</v>
          </cell>
          <cell r="L936">
            <v>53804</v>
          </cell>
          <cell r="M936" t="str">
            <v>VASSOURA MECÂNICA REBOCÁVEL C/ ESCOVA CILÍNDRICA LARGURA DE VARRIMENTO = 2,44M - MANUTENÇÃO</v>
          </cell>
          <cell r="N936" t="str">
            <v>H</v>
          </cell>
          <cell r="O936">
            <v>1</v>
          </cell>
          <cell r="P936">
            <v>1.02</v>
          </cell>
          <cell r="Q936">
            <v>1.02</v>
          </cell>
          <cell r="AD936" t="str">
            <v>CHOR</v>
          </cell>
          <cell r="AE936" t="str">
            <v>CUSTOS HORÁRIOS DE MÁQUINAS E EQUIPAMENTOS</v>
          </cell>
          <cell r="AF936">
            <v>325</v>
          </cell>
          <cell r="AG936" t="str">
            <v>CUSTO HORÁRIO PRODUTIVO DIURNO</v>
          </cell>
          <cell r="AH936">
            <v>0</v>
          </cell>
          <cell r="AI936">
            <v>0</v>
          </cell>
        </row>
        <row r="937">
          <cell r="G937">
            <v>5843</v>
          </cell>
          <cell r="H937" t="str">
            <v>TRATOR DE PNEUS 110 A 126 HP - CHP DIURNO</v>
          </cell>
          <cell r="I937" t="str">
            <v>CHP</v>
          </cell>
          <cell r="J937">
            <v>106.74</v>
          </cell>
          <cell r="R937">
            <v>14.39</v>
          </cell>
          <cell r="S937">
            <v>13.48</v>
          </cell>
          <cell r="T937">
            <v>52.61</v>
          </cell>
          <cell r="U937">
            <v>49.29</v>
          </cell>
          <cell r="V937">
            <v>39.729999999999997</v>
          </cell>
          <cell r="W937">
            <v>37.22</v>
          </cell>
          <cell r="X937">
            <v>0</v>
          </cell>
          <cell r="Y937">
            <v>0</v>
          </cell>
          <cell r="Z937">
            <v>0</v>
          </cell>
          <cell r="AA937">
            <v>0</v>
          </cell>
          <cell r="AB937" t="str">
            <v>CAIXA REFERENCIAL</v>
          </cell>
          <cell r="AD937" t="str">
            <v>CHOR</v>
          </cell>
          <cell r="AE937" t="str">
            <v>CUSTOS HORÁRIOS DE MÁQUINAS E EQUIPAMENTOS</v>
          </cell>
          <cell r="AF937">
            <v>325</v>
          </cell>
          <cell r="AG937" t="str">
            <v>CUSTO HORÁRIO PRODUTIVO DIURNO</v>
          </cell>
          <cell r="AH937">
            <v>0</v>
          </cell>
          <cell r="AI937">
            <v>0</v>
          </cell>
        </row>
        <row r="938">
          <cell r="G938">
            <v>5843</v>
          </cell>
          <cell r="H938" t="str">
            <v>TRATOR DE PNEUS 110 A 126 HP - CHP DIURNO</v>
          </cell>
          <cell r="I938" t="str">
            <v>CHP</v>
          </cell>
          <cell r="J938">
            <v>106.74</v>
          </cell>
          <cell r="K938" t="str">
            <v>COMPOSICAO</v>
          </cell>
          <cell r="L938">
            <v>7063</v>
          </cell>
          <cell r="M938" t="str">
            <v>TRATOR DE PNEUS 110 A 126 HP - DEPRECIACAO</v>
          </cell>
          <cell r="N938" t="str">
            <v>H</v>
          </cell>
          <cell r="O938">
            <v>1</v>
          </cell>
          <cell r="P938">
            <v>18.75</v>
          </cell>
          <cell r="Q938">
            <v>18.75</v>
          </cell>
          <cell r="AD938" t="str">
            <v>CHOR</v>
          </cell>
          <cell r="AE938" t="str">
            <v>CUSTOS HORÁRIOS DE MÁQUINAS E EQUIPAMENTOS</v>
          </cell>
          <cell r="AF938">
            <v>325</v>
          </cell>
          <cell r="AG938" t="str">
            <v>CUSTO HORÁRIO PRODUTIVO DIURNO</v>
          </cell>
          <cell r="AH938">
            <v>0</v>
          </cell>
          <cell r="AI938">
            <v>0</v>
          </cell>
        </row>
        <row r="939">
          <cell r="G939">
            <v>5843</v>
          </cell>
          <cell r="H939" t="str">
            <v>TRATOR DE PNEUS 110 A 126 HP - CHP DIURNO</v>
          </cell>
          <cell r="I939" t="str">
            <v>CHP</v>
          </cell>
          <cell r="J939">
            <v>106.74</v>
          </cell>
          <cell r="K939" t="str">
            <v>COMPOSICAO</v>
          </cell>
          <cell r="L939">
            <v>7064</v>
          </cell>
          <cell r="M939" t="str">
            <v>TRATOR DE PNEUS 110 A 126 HP - JUROS</v>
          </cell>
          <cell r="N939" t="str">
            <v>H</v>
          </cell>
          <cell r="O939">
            <v>1</v>
          </cell>
          <cell r="P939">
            <v>5.98</v>
          </cell>
          <cell r="Q939">
            <v>5.98</v>
          </cell>
          <cell r="AD939" t="str">
            <v>CHOR</v>
          </cell>
          <cell r="AE939" t="str">
            <v>CUSTOS HORÁRIOS DE MÁQUINAS E EQUIPAMENTOS</v>
          </cell>
          <cell r="AF939">
            <v>325</v>
          </cell>
          <cell r="AG939" t="str">
            <v>CUSTO HORÁRIO PRODUTIVO DIURNO</v>
          </cell>
          <cell r="AH939">
            <v>0</v>
          </cell>
          <cell r="AI939">
            <v>0</v>
          </cell>
        </row>
        <row r="940">
          <cell r="G940">
            <v>5843</v>
          </cell>
          <cell r="H940" t="str">
            <v>TRATOR DE PNEUS 110 A 126 HP - CHP DIURNO</v>
          </cell>
          <cell r="I940" t="str">
            <v>CHP</v>
          </cell>
          <cell r="J940">
            <v>106.74</v>
          </cell>
          <cell r="K940" t="str">
            <v>COMPOSICAO</v>
          </cell>
          <cell r="L940">
            <v>7065</v>
          </cell>
          <cell r="M940" t="str">
            <v>TRATOR DE PNEUS 110 A 126 HP - MANUTENCAO</v>
          </cell>
          <cell r="N940" t="str">
            <v>H</v>
          </cell>
          <cell r="O940">
            <v>1</v>
          </cell>
          <cell r="P940">
            <v>15</v>
          </cell>
          <cell r="Q940">
            <v>15</v>
          </cell>
          <cell r="AD940" t="str">
            <v>CHOR</v>
          </cell>
          <cell r="AE940" t="str">
            <v>CUSTOS HORÁRIOS DE MÁQUINAS E EQUIPAMENTOS</v>
          </cell>
          <cell r="AF940">
            <v>325</v>
          </cell>
          <cell r="AG940" t="str">
            <v>CUSTO HORÁRIO PRODUTIVO DIURNO</v>
          </cell>
          <cell r="AH940">
            <v>0</v>
          </cell>
          <cell r="AI940">
            <v>0</v>
          </cell>
        </row>
        <row r="941">
          <cell r="G941">
            <v>5843</v>
          </cell>
          <cell r="H941" t="str">
            <v>TRATOR DE PNEUS 110 A 126 HP - CHP DIURNO</v>
          </cell>
          <cell r="I941" t="str">
            <v>CHP</v>
          </cell>
          <cell r="J941">
            <v>106.74</v>
          </cell>
          <cell r="K941" t="str">
            <v>COMPOSICAO</v>
          </cell>
          <cell r="L941">
            <v>7066</v>
          </cell>
          <cell r="M941" t="str">
            <v>TRATOR DE PNEUS 110 A 126 HP - CUSTOS COM MATERIAL NA OPERACAO</v>
          </cell>
          <cell r="N941" t="str">
            <v>H</v>
          </cell>
          <cell r="O941">
            <v>1</v>
          </cell>
          <cell r="P941">
            <v>52.61</v>
          </cell>
          <cell r="Q941">
            <v>52.61</v>
          </cell>
          <cell r="AD941" t="str">
            <v>CHOR</v>
          </cell>
          <cell r="AE941" t="str">
            <v>CUSTOS HORÁRIOS DE MÁQUINAS E EQUIPAMENTOS</v>
          </cell>
          <cell r="AF941">
            <v>325</v>
          </cell>
          <cell r="AG941" t="str">
            <v>CUSTO HORÁRIO PRODUTIVO DIURNO</v>
          </cell>
          <cell r="AH941">
            <v>0</v>
          </cell>
          <cell r="AI941">
            <v>0</v>
          </cell>
        </row>
        <row r="942">
          <cell r="G942">
            <v>5843</v>
          </cell>
          <cell r="H942" t="str">
            <v>TRATOR DE PNEUS 110 A 126 HP - CHP DIURNO</v>
          </cell>
          <cell r="I942" t="str">
            <v>CHP</v>
          </cell>
          <cell r="J942">
            <v>106.74</v>
          </cell>
          <cell r="K942" t="str">
            <v>COMPOSICAO</v>
          </cell>
          <cell r="L942">
            <v>7067</v>
          </cell>
          <cell r="M942" t="str">
            <v>TRATOR DE PNEUS 110 A 126 HP - MAO-DE-OBRA NA OPERACAO DIURNA</v>
          </cell>
          <cell r="N942" t="str">
            <v>H</v>
          </cell>
          <cell r="O942">
            <v>1</v>
          </cell>
          <cell r="P942">
            <v>14.39</v>
          </cell>
          <cell r="Q942">
            <v>14.39</v>
          </cell>
          <cell r="AD942" t="str">
            <v>CHOR</v>
          </cell>
          <cell r="AE942" t="str">
            <v>CUSTOS HORÁRIOS DE MÁQUINAS E EQUIPAMENTOS</v>
          </cell>
          <cell r="AF942">
            <v>325</v>
          </cell>
          <cell r="AG942" t="str">
            <v>CUSTO HORÁRIO PRODUTIVO DIURNO</v>
          </cell>
          <cell r="AH942">
            <v>0</v>
          </cell>
          <cell r="AI942">
            <v>0</v>
          </cell>
        </row>
        <row r="943">
          <cell r="G943">
            <v>5847</v>
          </cell>
          <cell r="H943" t="str">
            <v>TRATOR DE ESTEIRAS POTENCIA 165 HP, PESO OPERACIONAL 17,1T  - CHP DIURNO</v>
          </cell>
          <cell r="I943" t="str">
            <v>CHP</v>
          </cell>
          <cell r="J943">
            <v>261.14</v>
          </cell>
          <cell r="R943">
            <v>17.91</v>
          </cell>
          <cell r="S943">
            <v>6.86</v>
          </cell>
          <cell r="T943">
            <v>66.81</v>
          </cell>
          <cell r="U943">
            <v>25.58</v>
          </cell>
          <cell r="V943">
            <v>176.4</v>
          </cell>
          <cell r="W943">
            <v>67.55</v>
          </cell>
          <cell r="X943">
            <v>0</v>
          </cell>
          <cell r="Y943">
            <v>0</v>
          </cell>
          <cell r="Z943">
            <v>0</v>
          </cell>
          <cell r="AA943">
            <v>0</v>
          </cell>
          <cell r="AB943" t="str">
            <v>CAIXA REFERENCIAL</v>
          </cell>
          <cell r="AD943" t="str">
            <v>CHOR</v>
          </cell>
          <cell r="AE943" t="str">
            <v>CUSTOS HORÁRIOS DE MÁQUINAS E EQUIPAMENTOS</v>
          </cell>
          <cell r="AF943">
            <v>325</v>
          </cell>
          <cell r="AG943" t="str">
            <v>CUSTO HORÁRIO PRODUTIVO DIURNO</v>
          </cell>
          <cell r="AH943">
            <v>0</v>
          </cell>
          <cell r="AI943">
            <v>0</v>
          </cell>
        </row>
        <row r="944">
          <cell r="G944">
            <v>5847</v>
          </cell>
          <cell r="H944" t="str">
            <v>TRATOR DE ESTEIRAS POTENCIA 165 HP, PESO OPERACIONAL 17,1T  - CHP DIURNO</v>
          </cell>
          <cell r="I944" t="str">
            <v>CHP</v>
          </cell>
          <cell r="J944">
            <v>261.14</v>
          </cell>
          <cell r="K944" t="str">
            <v>COMPOSICAO</v>
          </cell>
          <cell r="L944">
            <v>5717</v>
          </cell>
          <cell r="M944" t="str">
            <v>TRATOR DE ESTEIRAS POTENCIA 165 HP, PESO OPERACIONAL 17,1T (VU=5ANOS) - DEPRECIACAO E JUROS</v>
          </cell>
          <cell r="N944" t="str">
            <v>H</v>
          </cell>
          <cell r="O944">
            <v>1</v>
          </cell>
          <cell r="P944">
            <v>100.33</v>
          </cell>
          <cell r="Q944">
            <v>100.33</v>
          </cell>
          <cell r="AD944" t="str">
            <v>CHOR</v>
          </cell>
          <cell r="AE944" t="str">
            <v>CUSTOS HORÁRIOS DE MÁQUINAS E EQUIPAMENTOS</v>
          </cell>
          <cell r="AF944">
            <v>325</v>
          </cell>
          <cell r="AG944" t="str">
            <v>CUSTO HORÁRIO PRODUTIVO DIURNO</v>
          </cell>
          <cell r="AH944">
            <v>0</v>
          </cell>
          <cell r="AI944">
            <v>0</v>
          </cell>
        </row>
        <row r="945">
          <cell r="G945">
            <v>5847</v>
          </cell>
          <cell r="H945" t="str">
            <v>TRATOR DE ESTEIRAS POTENCIA 165 HP, PESO OPERACIONAL 17,1T  - CHP DIURNO</v>
          </cell>
          <cell r="I945" t="str">
            <v>CHP</v>
          </cell>
          <cell r="J945">
            <v>261.14</v>
          </cell>
          <cell r="K945" t="str">
            <v>COMPOSICAO</v>
          </cell>
          <cell r="L945">
            <v>5718</v>
          </cell>
          <cell r="M945" t="str">
            <v>TRATOR DE ESTEIRAS POTENCIA 165 HP, PESO OPERACIONAL 17,1T - VALOR MATERIAIS NA OPERACAO</v>
          </cell>
          <cell r="N945" t="str">
            <v>H</v>
          </cell>
          <cell r="O945">
            <v>1</v>
          </cell>
          <cell r="P945">
            <v>66.81</v>
          </cell>
          <cell r="Q945">
            <v>66.81</v>
          </cell>
          <cell r="AD945" t="str">
            <v>CHOR</v>
          </cell>
          <cell r="AE945" t="str">
            <v>CUSTOS HORÁRIOS DE MÁQUINAS E EQUIPAMENTOS</v>
          </cell>
          <cell r="AF945">
            <v>325</v>
          </cell>
          <cell r="AG945" t="str">
            <v>CUSTO HORÁRIO PRODUTIVO DIURNO</v>
          </cell>
          <cell r="AH945">
            <v>0</v>
          </cell>
          <cell r="AI945">
            <v>0</v>
          </cell>
        </row>
        <row r="946">
          <cell r="G946">
            <v>5847</v>
          </cell>
          <cell r="H946" t="str">
            <v>TRATOR DE ESTEIRAS POTENCIA 165 HP, PESO OPERACIONAL 17,1T  - CHP DIURNO</v>
          </cell>
          <cell r="I946" t="str">
            <v>CHP</v>
          </cell>
          <cell r="J946">
            <v>261.14</v>
          </cell>
          <cell r="K946" t="str">
            <v>COMPOSICAO</v>
          </cell>
          <cell r="L946">
            <v>53806</v>
          </cell>
          <cell r="M946" t="str">
            <v>TRATOR DE ESTEIRAS POTENCIA 165 HP, PESO OPERACIONAL 17,1T (VU=5ANOS) - MANUTENCAO</v>
          </cell>
          <cell r="N946" t="str">
            <v>H</v>
          </cell>
          <cell r="O946">
            <v>1</v>
          </cell>
          <cell r="P946">
            <v>76.06</v>
          </cell>
          <cell r="Q946">
            <v>76.06</v>
          </cell>
          <cell r="AD946" t="str">
            <v>CHOR</v>
          </cell>
          <cell r="AE946" t="str">
            <v>CUSTOS HORÁRIOS DE MÁQUINAS E EQUIPAMENTOS</v>
          </cell>
          <cell r="AF946">
            <v>325</v>
          </cell>
          <cell r="AG946" t="str">
            <v>CUSTO HORÁRIO PRODUTIVO DIURNO</v>
          </cell>
          <cell r="AH946">
            <v>0</v>
          </cell>
          <cell r="AI946">
            <v>0</v>
          </cell>
        </row>
        <row r="947">
          <cell r="G947">
            <v>5847</v>
          </cell>
          <cell r="H947" t="str">
            <v>TRATOR DE ESTEIRAS POTENCIA 165 HP, PESO OPERACIONAL 17,1T  - CHP DIURNO</v>
          </cell>
          <cell r="I947" t="str">
            <v>CHP</v>
          </cell>
          <cell r="J947">
            <v>261.14</v>
          </cell>
          <cell r="K947" t="str">
            <v>COMPOSICAO</v>
          </cell>
          <cell r="L947">
            <v>53807</v>
          </cell>
          <cell r="M947" t="str">
            <v>TRATOR DE ESTEIRAS POTENCIA 165 HP, PESO OPERACIONAL 17,1T - MAO-DE-OBRA NA OPERACAO DIURNA</v>
          </cell>
          <cell r="N947" t="str">
            <v>H</v>
          </cell>
          <cell r="O947">
            <v>1</v>
          </cell>
          <cell r="P947">
            <v>17.91</v>
          </cell>
          <cell r="Q947">
            <v>17.91</v>
          </cell>
          <cell r="AD947" t="str">
            <v>CHOR</v>
          </cell>
          <cell r="AE947" t="str">
            <v>CUSTOS HORÁRIOS DE MÁQUINAS E EQUIPAMENTOS</v>
          </cell>
          <cell r="AF947">
            <v>325</v>
          </cell>
          <cell r="AG947" t="str">
            <v>CUSTO HORÁRIO PRODUTIVO DIURNO</v>
          </cell>
          <cell r="AH947">
            <v>0</v>
          </cell>
          <cell r="AI947">
            <v>0</v>
          </cell>
        </row>
        <row r="948">
          <cell r="G948">
            <v>5851</v>
          </cell>
          <cell r="H948" t="str">
            <v>TRATOR DE ESTEIRAS 153HP PESO OPERACIONAL 15T, COM RODA MOTRIZ ELEVADA  - CHP DIURNO</v>
          </cell>
          <cell r="I948" t="str">
            <v>CHP</v>
          </cell>
          <cell r="J948">
            <v>259.25</v>
          </cell>
          <cell r="R948">
            <v>14.39</v>
          </cell>
          <cell r="S948">
            <v>5.55</v>
          </cell>
          <cell r="T948">
            <v>63.89</v>
          </cell>
          <cell r="U948">
            <v>24.64</v>
          </cell>
          <cell r="V948">
            <v>180.96</v>
          </cell>
          <cell r="W948">
            <v>69.8</v>
          </cell>
          <cell r="X948">
            <v>0</v>
          </cell>
          <cell r="Y948">
            <v>0</v>
          </cell>
          <cell r="Z948">
            <v>0</v>
          </cell>
          <cell r="AA948">
            <v>0</v>
          </cell>
          <cell r="AB948" t="str">
            <v>CAIXA REFERENCIAL</v>
          </cell>
          <cell r="AD948" t="str">
            <v>CHOR</v>
          </cell>
          <cell r="AE948" t="str">
            <v>CUSTOS HORÁRIOS DE MÁQUINAS E EQUIPAMENTOS</v>
          </cell>
          <cell r="AF948">
            <v>325</v>
          </cell>
          <cell r="AG948" t="str">
            <v>CUSTO HORÁRIO PRODUTIVO DIURNO</v>
          </cell>
          <cell r="AH948">
            <v>0</v>
          </cell>
          <cell r="AI948">
            <v>0</v>
          </cell>
        </row>
        <row r="949">
          <cell r="G949">
            <v>5851</v>
          </cell>
          <cell r="H949" t="str">
            <v>TRATOR DE ESTEIRAS 153HP PESO OPERACIONAL 15T, COM RODA MOTRIZ ELEVADA  - CHP DIURNO</v>
          </cell>
          <cell r="I949" t="str">
            <v>CHP</v>
          </cell>
          <cell r="J949">
            <v>259.25</v>
          </cell>
          <cell r="K949" t="str">
            <v>COMPOSICAO</v>
          </cell>
          <cell r="L949">
            <v>5720</v>
          </cell>
          <cell r="M949" t="str">
            <v>TRATOR DE ESTEIRAS 153HP PESO OPERACIONAL 15T, COM RODA MOTRIZ ELEVADA  (VU=5ANOS) -DEPRECIACAO E JUROS</v>
          </cell>
          <cell r="N949" t="str">
            <v>H</v>
          </cell>
          <cell r="O949">
            <v>1</v>
          </cell>
          <cell r="P949">
            <v>102.92</v>
          </cell>
          <cell r="Q949">
            <v>102.92</v>
          </cell>
          <cell r="AD949" t="str">
            <v>CHOR</v>
          </cell>
          <cell r="AE949" t="str">
            <v>CUSTOS HORÁRIOS DE MÁQUINAS E EQUIPAMENTOS</v>
          </cell>
          <cell r="AF949">
            <v>325</v>
          </cell>
          <cell r="AG949" t="str">
            <v>CUSTO HORÁRIO PRODUTIVO DIURNO</v>
          </cell>
          <cell r="AH949">
            <v>0</v>
          </cell>
          <cell r="AI949">
            <v>0</v>
          </cell>
        </row>
        <row r="950">
          <cell r="G950">
            <v>5851</v>
          </cell>
          <cell r="H950" t="str">
            <v>TRATOR DE ESTEIRAS 153HP PESO OPERACIONAL 15T, COM RODA MOTRIZ ELEVADA  - CHP DIURNO</v>
          </cell>
          <cell r="I950" t="str">
            <v>CHP</v>
          </cell>
          <cell r="J950">
            <v>259.25</v>
          </cell>
          <cell r="K950" t="str">
            <v>COMPOSICAO</v>
          </cell>
          <cell r="L950">
            <v>5721</v>
          </cell>
          <cell r="M950" t="str">
            <v>TRATOR DE ESTEIRAS 153HP PESO OPERACIONAL 15T, COM RODA MOTRIZ ELEVADA - MATERIAIS NA OPERACAO</v>
          </cell>
          <cell r="N950" t="str">
            <v>H</v>
          </cell>
          <cell r="O950">
            <v>1</v>
          </cell>
          <cell r="P950">
            <v>63.89</v>
          </cell>
          <cell r="Q950">
            <v>63.89</v>
          </cell>
          <cell r="AD950" t="str">
            <v>CHOR</v>
          </cell>
          <cell r="AE950" t="str">
            <v>CUSTOS HORÁRIOS DE MÁQUINAS E EQUIPAMENTOS</v>
          </cell>
          <cell r="AF950">
            <v>325</v>
          </cell>
          <cell r="AG950" t="str">
            <v>CUSTO HORÁRIO PRODUTIVO DIURNO</v>
          </cell>
          <cell r="AH950">
            <v>0</v>
          </cell>
          <cell r="AI950">
            <v>0</v>
          </cell>
        </row>
        <row r="951">
          <cell r="G951">
            <v>5851</v>
          </cell>
          <cell r="H951" t="str">
            <v>TRATOR DE ESTEIRAS 153HP PESO OPERACIONAL 15T, COM RODA MOTRIZ ELEVADA  - CHP DIURNO</v>
          </cell>
          <cell r="I951" t="str">
            <v>CHP</v>
          </cell>
          <cell r="J951">
            <v>259.25</v>
          </cell>
          <cell r="K951" t="str">
            <v>COMPOSICAO</v>
          </cell>
          <cell r="L951">
            <v>53810</v>
          </cell>
          <cell r="M951" t="str">
            <v>TRATOR DE ESTEIRAS 153HP PESO OPERACIONAL 15T, COM RODA MOTRIZ ELEVADA (VU=5ANOS) - MANUTENCAO</v>
          </cell>
          <cell r="N951" t="str">
            <v>H</v>
          </cell>
          <cell r="O951">
            <v>1</v>
          </cell>
          <cell r="P951">
            <v>78.03</v>
          </cell>
          <cell r="Q951">
            <v>78.03</v>
          </cell>
          <cell r="AD951" t="str">
            <v>CHOR</v>
          </cell>
          <cell r="AE951" t="str">
            <v>CUSTOS HORÁRIOS DE MÁQUINAS E EQUIPAMENTOS</v>
          </cell>
          <cell r="AF951">
            <v>325</v>
          </cell>
          <cell r="AG951" t="str">
            <v>CUSTO HORÁRIO PRODUTIVO DIURNO</v>
          </cell>
          <cell r="AH951">
            <v>0</v>
          </cell>
          <cell r="AI951">
            <v>0</v>
          </cell>
        </row>
        <row r="952">
          <cell r="G952">
            <v>5851</v>
          </cell>
          <cell r="H952" t="str">
            <v>TRATOR DE ESTEIRAS 153HP PESO OPERACIONAL 15T, COM RODA MOTRIZ ELEVADA  - CHP DIURNO</v>
          </cell>
          <cell r="I952" t="str">
            <v>CHP</v>
          </cell>
          <cell r="J952">
            <v>259.25</v>
          </cell>
          <cell r="K952" t="str">
            <v>COMPOSICAO</v>
          </cell>
          <cell r="L952">
            <v>53811</v>
          </cell>
          <cell r="M952" t="str">
            <v>TRATOR DE ESTEIRAS 153HP PESO OPERACIONAL 15T, COM RODA MOTRIZ ELEVADA - MA0-DE-OBRA NA OPERACAO DIURNA</v>
          </cell>
          <cell r="N952" t="str">
            <v>H</v>
          </cell>
          <cell r="O952">
            <v>1</v>
          </cell>
          <cell r="P952">
            <v>14.39</v>
          </cell>
          <cell r="Q952">
            <v>14.39</v>
          </cell>
          <cell r="AD952" t="str">
            <v>CHOR</v>
          </cell>
          <cell r="AE952" t="str">
            <v>CUSTOS HORÁRIOS DE MÁQUINAS E EQUIPAMENTOS</v>
          </cell>
          <cell r="AF952">
            <v>325</v>
          </cell>
          <cell r="AG952" t="str">
            <v>CUSTO HORÁRIO PRODUTIVO DIURNO</v>
          </cell>
          <cell r="AH952">
            <v>0</v>
          </cell>
          <cell r="AI952">
            <v>0</v>
          </cell>
        </row>
        <row r="953">
          <cell r="G953">
            <v>5855</v>
          </cell>
          <cell r="H953" t="str">
            <v>TRATOR DE ESTEIRAS COM LAMINA - POTENCIA 305 HP - PESO OPERACIONAL 37 T - CHP DIURNO</v>
          </cell>
          <cell r="I953" t="str">
            <v>CHP</v>
          </cell>
          <cell r="J953">
            <v>600.49</v>
          </cell>
          <cell r="R953">
            <v>14.39</v>
          </cell>
          <cell r="S953">
            <v>2.39</v>
          </cell>
          <cell r="T953">
            <v>127.36</v>
          </cell>
          <cell r="U953">
            <v>21.21</v>
          </cell>
          <cell r="V953">
            <v>458.72</v>
          </cell>
          <cell r="W953">
            <v>76.39</v>
          </cell>
          <cell r="X953">
            <v>0</v>
          </cell>
          <cell r="Y953">
            <v>0</v>
          </cell>
          <cell r="Z953">
            <v>0</v>
          </cell>
          <cell r="AA953">
            <v>0</v>
          </cell>
          <cell r="AB953" t="str">
            <v>CAIXA REFERENCIAL</v>
          </cell>
          <cell r="AD953" t="str">
            <v>CHOR</v>
          </cell>
          <cell r="AE953" t="str">
            <v>CUSTOS HORÁRIOS DE MÁQUINAS E EQUIPAMENTOS</v>
          </cell>
          <cell r="AF953">
            <v>325</v>
          </cell>
          <cell r="AG953" t="str">
            <v>CUSTO HORÁRIO PRODUTIVO DIURNO</v>
          </cell>
          <cell r="AH953">
            <v>0</v>
          </cell>
          <cell r="AI953">
            <v>0</v>
          </cell>
        </row>
        <row r="954">
          <cell r="G954">
            <v>5855</v>
          </cell>
          <cell r="H954" t="str">
            <v>TRATOR DE ESTEIRAS COM LAMINA - POTENCIA 305 HP - PESO OPERACIONAL 37 T - CHP DIURNO</v>
          </cell>
          <cell r="I954" t="str">
            <v>CHP</v>
          </cell>
          <cell r="J954">
            <v>600.49</v>
          </cell>
          <cell r="K954" t="str">
            <v>COMPOSICAO</v>
          </cell>
          <cell r="L954">
            <v>5722</v>
          </cell>
          <cell r="M954" t="str">
            <v>TRATOR DE ESTEIRAS COM LAMINA - POTENCIA 305 HP - PESO OPERACIONAL 37 T - MATERIAIS NA OPERACAO</v>
          </cell>
          <cell r="N954" t="str">
            <v>H</v>
          </cell>
          <cell r="O954">
            <v>1</v>
          </cell>
          <cell r="P954">
            <v>127.36</v>
          </cell>
          <cell r="Q954">
            <v>127.36</v>
          </cell>
          <cell r="AD954" t="str">
            <v>CHOR</v>
          </cell>
          <cell r="AE954" t="str">
            <v>CUSTOS HORÁRIOS DE MÁQUINAS E EQUIPAMENTOS</v>
          </cell>
          <cell r="AF954">
            <v>325</v>
          </cell>
          <cell r="AG954" t="str">
            <v>CUSTO HORÁRIO PRODUTIVO DIURNO</v>
          </cell>
          <cell r="AH954">
            <v>0</v>
          </cell>
          <cell r="AI954">
            <v>0</v>
          </cell>
        </row>
        <row r="955">
          <cell r="G955">
            <v>5855</v>
          </cell>
          <cell r="H955" t="str">
            <v>TRATOR DE ESTEIRAS COM LAMINA - POTENCIA 305 HP - PESO OPERACIONAL 37 T - CHP DIURNO</v>
          </cell>
          <cell r="I955" t="str">
            <v>CHP</v>
          </cell>
          <cell r="J955">
            <v>600.49</v>
          </cell>
          <cell r="K955" t="str">
            <v>COMPOSICAO</v>
          </cell>
          <cell r="L955">
            <v>53813</v>
          </cell>
          <cell r="M955" t="str">
            <v>TRATOR DE ESTEIRAS COM LAMINA - POTENCIA 305 HP - PESO OPERACIONAL 37 T (VU=5ANOS) -DEPRECIACAO E JUROS</v>
          </cell>
          <cell r="N955" t="str">
            <v>H</v>
          </cell>
          <cell r="O955">
            <v>1</v>
          </cell>
          <cell r="P955">
            <v>260.91000000000003</v>
          </cell>
          <cell r="Q955">
            <v>260.91000000000003</v>
          </cell>
          <cell r="AD955" t="str">
            <v>CHOR</v>
          </cell>
          <cell r="AE955" t="str">
            <v>CUSTOS HORÁRIOS DE MÁQUINAS E EQUIPAMENTOS</v>
          </cell>
          <cell r="AF955">
            <v>325</v>
          </cell>
          <cell r="AG955" t="str">
            <v>CUSTO HORÁRIO PRODUTIVO DIURNO</v>
          </cell>
          <cell r="AH955">
            <v>0</v>
          </cell>
          <cell r="AI955">
            <v>0</v>
          </cell>
        </row>
        <row r="956">
          <cell r="G956">
            <v>5855</v>
          </cell>
          <cell r="H956" t="str">
            <v>TRATOR DE ESTEIRAS COM LAMINA - POTENCIA 305 HP - PESO OPERACIONAL 37 T - CHP DIURNO</v>
          </cell>
          <cell r="I956" t="str">
            <v>CHP</v>
          </cell>
          <cell r="J956">
            <v>600.49</v>
          </cell>
          <cell r="K956" t="str">
            <v>COMPOSICAO</v>
          </cell>
          <cell r="L956">
            <v>53814</v>
          </cell>
          <cell r="M956" t="str">
            <v>TRATOR DE ESTEIRAS COM LAMINA - POTENCIA 305 HP - PESO OPERACIONAL 37 T (VU=5ANOS) - MANUTENCAO</v>
          </cell>
          <cell r="N956" t="str">
            <v>H</v>
          </cell>
          <cell r="O956">
            <v>1</v>
          </cell>
          <cell r="P956">
            <v>197.81</v>
          </cell>
          <cell r="Q956">
            <v>197.81</v>
          </cell>
          <cell r="AD956" t="str">
            <v>CHOR</v>
          </cell>
          <cell r="AE956" t="str">
            <v>CUSTOS HORÁRIOS DE MÁQUINAS E EQUIPAMENTOS</v>
          </cell>
          <cell r="AF956">
            <v>325</v>
          </cell>
          <cell r="AG956" t="str">
            <v>CUSTO HORÁRIO PRODUTIVO DIURNO</v>
          </cell>
          <cell r="AH956">
            <v>0</v>
          </cell>
          <cell r="AI956">
            <v>0</v>
          </cell>
        </row>
        <row r="957">
          <cell r="G957">
            <v>5855</v>
          </cell>
          <cell r="H957" t="str">
            <v>TRATOR DE ESTEIRAS COM LAMINA - POTENCIA 305 HP - PESO OPERACIONAL 37 T - CHP DIURNO</v>
          </cell>
          <cell r="I957" t="str">
            <v>CHP</v>
          </cell>
          <cell r="J957">
            <v>600.49</v>
          </cell>
          <cell r="K957" t="str">
            <v>COMPOSICAO</v>
          </cell>
          <cell r="L957">
            <v>53815</v>
          </cell>
          <cell r="M957" t="str">
            <v>TRATOR DE ESTEIRAS COM LAMINA - POTENCIA 305 HP - PESO OPERACIONAL 37 T  - MAO-DE-OBRA NA OPERACAO DIURNA</v>
          </cell>
          <cell r="N957" t="str">
            <v>H</v>
          </cell>
          <cell r="O957">
            <v>1</v>
          </cell>
          <cell r="P957">
            <v>14.39</v>
          </cell>
          <cell r="Q957">
            <v>14.39</v>
          </cell>
          <cell r="AD957" t="str">
            <v>CHOR</v>
          </cell>
          <cell r="AE957" t="str">
            <v>CUSTOS HORÁRIOS DE MÁQUINAS E EQUIPAMENTOS</v>
          </cell>
          <cell r="AF957">
            <v>325</v>
          </cell>
          <cell r="AG957" t="str">
            <v>CUSTO HORÁRIO PRODUTIVO DIURNO</v>
          </cell>
          <cell r="AH957">
            <v>0</v>
          </cell>
          <cell r="AI957">
            <v>0</v>
          </cell>
        </row>
        <row r="958">
          <cell r="G958">
            <v>5863</v>
          </cell>
          <cell r="H958" t="str">
            <v>ROLO COMPACTADOR VIBRATÓRIO REBOCÁVEL AÇO LISO, PESO 4,7T, IMPACTO DINÂMICO 18,3T - CHP DIURNO</v>
          </cell>
          <cell r="I958" t="str">
            <v>CHP</v>
          </cell>
          <cell r="J958">
            <v>55.33</v>
          </cell>
          <cell r="R958">
            <v>13.09</v>
          </cell>
          <cell r="S958">
            <v>23.66</v>
          </cell>
          <cell r="T958">
            <v>31.73</v>
          </cell>
          <cell r="U958">
            <v>57.36</v>
          </cell>
          <cell r="V958">
            <v>10.49</v>
          </cell>
          <cell r="W958">
            <v>18.97</v>
          </cell>
          <cell r="X958">
            <v>0</v>
          </cell>
          <cell r="Y958">
            <v>0</v>
          </cell>
          <cell r="Z958">
            <v>0</v>
          </cell>
          <cell r="AA958">
            <v>0</v>
          </cell>
          <cell r="AB958" t="str">
            <v>CAIXA REFERENCIAL</v>
          </cell>
          <cell r="AD958" t="str">
            <v>CHOR</v>
          </cell>
          <cell r="AE958" t="str">
            <v>CUSTOS HORÁRIOS DE MÁQUINAS E EQUIPAMENTOS</v>
          </cell>
          <cell r="AF958">
            <v>325</v>
          </cell>
          <cell r="AG958" t="str">
            <v>CUSTO HORÁRIO PRODUTIVO DIURNO</v>
          </cell>
          <cell r="AH958">
            <v>0</v>
          </cell>
          <cell r="AI958">
            <v>0</v>
          </cell>
        </row>
        <row r="959">
          <cell r="G959">
            <v>5863</v>
          </cell>
          <cell r="H959" t="str">
            <v>ROLO COMPACTADOR VIBRATÓRIO REBOCÁVEL AÇO LISO, PESO 4,7T, IMPACTO DINÂMICO 18,3T - CHP DIURNO</v>
          </cell>
          <cell r="I959" t="str">
            <v>CHP</v>
          </cell>
          <cell r="J959">
            <v>55.33</v>
          </cell>
          <cell r="K959" t="str">
            <v>COMPOSICAO</v>
          </cell>
          <cell r="L959">
            <v>5727</v>
          </cell>
          <cell r="M959" t="str">
            <v>ROLO COMPACTADOR VIBRATÓRIO REBOCÁVEL CILINDRO LISO, 4,7T, IMPACTO DINÂMICO 18,3T - MANUTENÇÃO.</v>
          </cell>
          <cell r="N959" t="str">
            <v>H</v>
          </cell>
          <cell r="O959">
            <v>1</v>
          </cell>
          <cell r="P959">
            <v>2.62</v>
          </cell>
          <cell r="Q959">
            <v>2.62</v>
          </cell>
          <cell r="AD959" t="str">
            <v>CHOR</v>
          </cell>
          <cell r="AE959" t="str">
            <v>CUSTOS HORÁRIOS DE MÁQUINAS E EQUIPAMENTOS</v>
          </cell>
          <cell r="AF959">
            <v>325</v>
          </cell>
          <cell r="AG959" t="str">
            <v>CUSTO HORÁRIO PRODUTIVO DIURNO</v>
          </cell>
          <cell r="AH959">
            <v>0</v>
          </cell>
          <cell r="AI959">
            <v>0</v>
          </cell>
        </row>
        <row r="960">
          <cell r="G960">
            <v>5863</v>
          </cell>
          <cell r="H960" t="str">
            <v>ROLO COMPACTADOR VIBRATÓRIO REBOCÁVEL AÇO LISO, PESO 4,7T, IMPACTO DINÂMICO 18,3T - CHP DIURNO</v>
          </cell>
          <cell r="I960" t="str">
            <v>CHP</v>
          </cell>
          <cell r="J960">
            <v>55.33</v>
          </cell>
          <cell r="K960" t="str">
            <v>COMPOSICAO</v>
          </cell>
          <cell r="L960">
            <v>53818</v>
          </cell>
          <cell r="M960" t="str">
            <v>ROLO COMPACTADOR VIBRATÓRIO REBOCÁVEL AÇO LISO, PESO 4,7T, IMPACTO DINÂMICO 18,3T - DEPRECIAÇÃO E JUROS</v>
          </cell>
          <cell r="N960" t="str">
            <v>H</v>
          </cell>
          <cell r="O960">
            <v>1</v>
          </cell>
          <cell r="P960">
            <v>7.87</v>
          </cell>
          <cell r="Q960">
            <v>7.87</v>
          </cell>
          <cell r="AD960" t="str">
            <v>CHOR</v>
          </cell>
          <cell r="AE960" t="str">
            <v>CUSTOS HORÁRIOS DE MÁQUINAS E EQUIPAMENTOS</v>
          </cell>
          <cell r="AF960">
            <v>325</v>
          </cell>
          <cell r="AG960" t="str">
            <v>CUSTO HORÁRIO PRODUTIVO DIURNO</v>
          </cell>
          <cell r="AH960">
            <v>0</v>
          </cell>
          <cell r="AI960">
            <v>0</v>
          </cell>
        </row>
        <row r="961">
          <cell r="G961">
            <v>5863</v>
          </cell>
          <cell r="H961" t="str">
            <v>ROLO COMPACTADOR VIBRATÓRIO REBOCÁVEL AÇO LISO, PESO 4,7T, IMPACTO DINÂMICO 18,3T - CHP DIURNO</v>
          </cell>
          <cell r="I961" t="str">
            <v>CHP</v>
          </cell>
          <cell r="J961">
            <v>55.33</v>
          </cell>
          <cell r="K961" t="str">
            <v>COMPOSICAO</v>
          </cell>
          <cell r="L961">
            <v>53819</v>
          </cell>
          <cell r="M961" t="str">
            <v>ROLO COMPACTADOR VIBRATÓRIO REBOCÁVEL AÇO LISO, PESO 4,7T, IMPACTO DINÂMICO 18,3T - CUSTO COM MATERIAIS NA OPERACAO</v>
          </cell>
          <cell r="N961" t="str">
            <v>H</v>
          </cell>
          <cell r="O961">
            <v>1</v>
          </cell>
          <cell r="P961">
            <v>31.73</v>
          </cell>
          <cell r="Q961">
            <v>31.73</v>
          </cell>
          <cell r="AD961" t="str">
            <v>CHOR</v>
          </cell>
          <cell r="AE961" t="str">
            <v>CUSTOS HORÁRIOS DE MÁQUINAS E EQUIPAMENTOS</v>
          </cell>
          <cell r="AF961">
            <v>325</v>
          </cell>
          <cell r="AG961" t="str">
            <v>CUSTO HORÁRIO PRODUTIVO DIURNO</v>
          </cell>
          <cell r="AH961">
            <v>0</v>
          </cell>
          <cell r="AI961">
            <v>0</v>
          </cell>
        </row>
        <row r="962">
          <cell r="G962">
            <v>5863</v>
          </cell>
          <cell r="H962" t="str">
            <v>ROLO COMPACTADOR VIBRATÓRIO REBOCÁVEL AÇO LISO, PESO 4,7T, IMPACTO DINÂMICO 18,3T - CHP DIURNO</v>
          </cell>
          <cell r="I962" t="str">
            <v>CHP</v>
          </cell>
          <cell r="J962">
            <v>55.33</v>
          </cell>
          <cell r="K962" t="str">
            <v>COMPOSICAO</v>
          </cell>
          <cell r="L962">
            <v>53820</v>
          </cell>
          <cell r="M962" t="str">
            <v>ROLO COMPACTADOR VIBRATÓRIO REBOCÁVEL AÇO LISO, PESO 4,7T, IMPACTO DINÂMICO 18,3T - CUSTO COM MAO-DE-OBRA NA OPERACAO DIURNA</v>
          </cell>
          <cell r="N962" t="str">
            <v>H</v>
          </cell>
          <cell r="O962">
            <v>1</v>
          </cell>
          <cell r="P962">
            <v>13.09</v>
          </cell>
          <cell r="Q962">
            <v>13.09</v>
          </cell>
          <cell r="AD962" t="str">
            <v>CHOR</v>
          </cell>
          <cell r="AE962" t="str">
            <v>CUSTOS HORÁRIOS DE MÁQUINAS E EQUIPAMENTOS</v>
          </cell>
          <cell r="AF962">
            <v>325</v>
          </cell>
          <cell r="AG962" t="str">
            <v>CUSTO HORÁRIO PRODUTIVO DIURNO</v>
          </cell>
          <cell r="AH962">
            <v>0</v>
          </cell>
          <cell r="AI962">
            <v>0</v>
          </cell>
        </row>
        <row r="963">
          <cell r="G963">
            <v>5867</v>
          </cell>
          <cell r="H963" t="str">
            <v>ROLO COMPACTADOR VIBRATÓRIO TANDEM AÇO LISO, POTÊNCIA 58CV, PESO SEM/COM LASTRO 6,5/9,4 T - CHP DIURNO</v>
          </cell>
          <cell r="I963" t="str">
            <v>CHP</v>
          </cell>
          <cell r="J963">
            <v>82.18</v>
          </cell>
          <cell r="R963">
            <v>17.91</v>
          </cell>
          <cell r="S963">
            <v>21.8</v>
          </cell>
          <cell r="T963">
            <v>31.73</v>
          </cell>
          <cell r="U963">
            <v>38.619999999999997</v>
          </cell>
          <cell r="V963">
            <v>32.520000000000003</v>
          </cell>
          <cell r="W963">
            <v>39.57</v>
          </cell>
          <cell r="X963">
            <v>0</v>
          </cell>
          <cell r="Y963">
            <v>0</v>
          </cell>
          <cell r="Z963">
            <v>0</v>
          </cell>
          <cell r="AA963">
            <v>0</v>
          </cell>
          <cell r="AB963" t="str">
            <v>CAIXA REFERENCIAL</v>
          </cell>
          <cell r="AD963" t="str">
            <v>CHOR</v>
          </cell>
          <cell r="AE963" t="str">
            <v>CUSTOS HORÁRIOS DE MÁQUINAS E EQUIPAMENTOS</v>
          </cell>
          <cell r="AF963">
            <v>325</v>
          </cell>
          <cell r="AG963" t="str">
            <v>CUSTO HORÁRIO PRODUTIVO DIURNO</v>
          </cell>
          <cell r="AH963">
            <v>0</v>
          </cell>
          <cell r="AI963">
            <v>0</v>
          </cell>
        </row>
        <row r="964">
          <cell r="G964">
            <v>5867</v>
          </cell>
          <cell r="H964" t="str">
            <v>ROLO COMPACTADOR VIBRATÓRIO TANDEM AÇO LISO, POTÊNCIA 58CV, PESO SEM/COM LASTRO 6,5/9,4 T - CHP DIURNO</v>
          </cell>
          <cell r="I964" t="str">
            <v>CHP</v>
          </cell>
          <cell r="J964">
            <v>82.18</v>
          </cell>
          <cell r="K964" t="str">
            <v>COMPOSICAO</v>
          </cell>
          <cell r="L964">
            <v>5728</v>
          </cell>
          <cell r="M964" t="str">
            <v>ROLO COMPACTADOR VIBRATÓRIO, TANDEM, AUTO-PROPEL.,CILINDRO LISO,  58CV -  6,5/9,4 T, SEM OU COM LASTRO - DEPRECIAÇÃO E JUROS.</v>
          </cell>
          <cell r="N964" t="str">
            <v>H</v>
          </cell>
          <cell r="O964">
            <v>1</v>
          </cell>
          <cell r="P964">
            <v>20.32</v>
          </cell>
          <cell r="Q964">
            <v>20.32</v>
          </cell>
          <cell r="AD964" t="str">
            <v>CHOR</v>
          </cell>
          <cell r="AE964" t="str">
            <v>CUSTOS HORÁRIOS DE MÁQUINAS E EQUIPAMENTOS</v>
          </cell>
          <cell r="AF964">
            <v>325</v>
          </cell>
          <cell r="AG964" t="str">
            <v>CUSTO HORÁRIO PRODUTIVO DIURNO</v>
          </cell>
          <cell r="AH964">
            <v>0</v>
          </cell>
          <cell r="AI964">
            <v>0</v>
          </cell>
        </row>
        <row r="965">
          <cell r="G965">
            <v>5867</v>
          </cell>
          <cell r="H965" t="str">
            <v>ROLO COMPACTADOR VIBRATÓRIO TANDEM AÇO LISO, POTÊNCIA 58CV, PESO SEM/COM LASTRO 6,5/9,4 T - CHP DIURNO</v>
          </cell>
          <cell r="I965" t="str">
            <v>CHP</v>
          </cell>
          <cell r="J965">
            <v>82.18</v>
          </cell>
          <cell r="K965" t="str">
            <v>COMPOSICAO</v>
          </cell>
          <cell r="L965">
            <v>5729</v>
          </cell>
          <cell r="M965" t="str">
            <v>ROLO COMPACTADOR VIBRATÓRIO, TANDEM, AUTO-PROPEL.,CILINDRO LISO,  58CV -  6,5/9,4 T, SEM OU COM LASTRO - MANUTENÇÃO.</v>
          </cell>
          <cell r="N965" t="str">
            <v>H</v>
          </cell>
          <cell r="O965">
            <v>1</v>
          </cell>
          <cell r="P965">
            <v>12.2</v>
          </cell>
          <cell r="Q965">
            <v>12.2</v>
          </cell>
          <cell r="AD965" t="str">
            <v>CHOR</v>
          </cell>
          <cell r="AE965" t="str">
            <v>CUSTOS HORÁRIOS DE MÁQUINAS E EQUIPAMENTOS</v>
          </cell>
          <cell r="AF965">
            <v>325</v>
          </cell>
          <cell r="AG965" t="str">
            <v>CUSTO HORÁRIO PRODUTIVO DIURNO</v>
          </cell>
          <cell r="AH965">
            <v>0</v>
          </cell>
          <cell r="AI965">
            <v>0</v>
          </cell>
        </row>
        <row r="966">
          <cell r="G966">
            <v>5867</v>
          </cell>
          <cell r="H966" t="str">
            <v>ROLO COMPACTADOR VIBRATÓRIO TANDEM AÇO LISO, POTÊNCIA 58CV, PESO SEM/COM LASTRO 6,5/9,4 T - CHP DIURNO</v>
          </cell>
          <cell r="I966" t="str">
            <v>CHP</v>
          </cell>
          <cell r="J966">
            <v>82.18</v>
          </cell>
          <cell r="K966" t="str">
            <v>COMPOSICAO</v>
          </cell>
          <cell r="L966">
            <v>5730</v>
          </cell>
          <cell r="M966" t="str">
            <v>ROLO COMPACTADOR VIBRATÓRIO, TANDEM, AUTO-PROPEL.,CILINDRO LISO,  58CV -  6,5/9,4 T, SEM OU COM LASTRO - CUSTOS COM MATERIAIS NA OPERAÇÃO.</v>
          </cell>
          <cell r="N966" t="str">
            <v>H</v>
          </cell>
          <cell r="O966">
            <v>1</v>
          </cell>
          <cell r="P966">
            <v>31.73</v>
          </cell>
          <cell r="Q966">
            <v>31.73</v>
          </cell>
          <cell r="AD966" t="str">
            <v>CHOR</v>
          </cell>
          <cell r="AE966" t="str">
            <v>CUSTOS HORÁRIOS DE MÁQUINAS E EQUIPAMENTOS</v>
          </cell>
          <cell r="AF966">
            <v>325</v>
          </cell>
          <cell r="AG966" t="str">
            <v>CUSTO HORÁRIO PRODUTIVO DIURNO</v>
          </cell>
          <cell r="AH966">
            <v>0</v>
          </cell>
          <cell r="AI966">
            <v>0</v>
          </cell>
        </row>
        <row r="967">
          <cell r="G967">
            <v>5867</v>
          </cell>
          <cell r="H967" t="str">
            <v>ROLO COMPACTADOR VIBRATÓRIO TANDEM AÇO LISO, POTÊNCIA 58CV, PESO SEM/COM LASTRO 6,5/9,4 T - CHP DIURNO</v>
          </cell>
          <cell r="I967" t="str">
            <v>CHP</v>
          </cell>
          <cell r="J967">
            <v>82.18</v>
          </cell>
          <cell r="K967" t="str">
            <v>COMPOSICAO</v>
          </cell>
          <cell r="L967">
            <v>53822</v>
          </cell>
          <cell r="M967" t="str">
            <v>ROLO COMPACTADOR VIBRATÓRIO TANDEM AÇO LISO, POTÊNCIA 58CV, PESO SEM/COM LASTRO 6,5/9,4 T - CUSTO COM MÃO-DE-OBRA NA OPERAÇÃO DIURNA</v>
          </cell>
          <cell r="N967" t="str">
            <v>H</v>
          </cell>
          <cell r="O967">
            <v>1</v>
          </cell>
          <cell r="P967">
            <v>17.91</v>
          </cell>
          <cell r="Q967">
            <v>17.91</v>
          </cell>
          <cell r="AD967" t="str">
            <v>CHOR</v>
          </cell>
          <cell r="AE967" t="str">
            <v>CUSTOS HORÁRIOS DE MÁQUINAS E EQUIPAMENTOS</v>
          </cell>
          <cell r="AF967">
            <v>325</v>
          </cell>
          <cell r="AG967" t="str">
            <v>CUSTO HORÁRIO PRODUTIVO DIURNO</v>
          </cell>
          <cell r="AH967">
            <v>0</v>
          </cell>
          <cell r="AI967">
            <v>0</v>
          </cell>
        </row>
        <row r="968">
          <cell r="G968">
            <v>5871</v>
          </cell>
          <cell r="H968" t="str">
            <v>ROLO COMPACTADOR DE PNEUS ESTÁTICO PARA ASFALTO, PRESSÃO VARIÁVEL, POTÊNCIA 99HP, PESO OPERACIONAL SEM/COM LASTRO 8,3/21,0 T - CHP DIURNO</v>
          </cell>
          <cell r="I968" t="str">
            <v>CHP</v>
          </cell>
          <cell r="J968">
            <v>132.86000000000001</v>
          </cell>
          <cell r="R968">
            <v>13.09</v>
          </cell>
          <cell r="S968">
            <v>9.85</v>
          </cell>
          <cell r="T968">
            <v>60.55</v>
          </cell>
          <cell r="U968">
            <v>45.57</v>
          </cell>
          <cell r="V968">
            <v>59.21</v>
          </cell>
          <cell r="W968">
            <v>44.56</v>
          </cell>
          <cell r="X968">
            <v>0</v>
          </cell>
          <cell r="Y968">
            <v>0</v>
          </cell>
          <cell r="Z968">
            <v>0</v>
          </cell>
          <cell r="AA968">
            <v>0</v>
          </cell>
          <cell r="AB968" t="str">
            <v>CAIXA REFERENCIAL</v>
          </cell>
          <cell r="AD968" t="str">
            <v>CHOR</v>
          </cell>
          <cell r="AE968" t="str">
            <v>CUSTOS HORÁRIOS DE MÁQUINAS E EQUIPAMENTOS</v>
          </cell>
          <cell r="AF968">
            <v>325</v>
          </cell>
          <cell r="AG968" t="str">
            <v>CUSTO HORÁRIO PRODUTIVO DIURNO</v>
          </cell>
          <cell r="AH968">
            <v>0</v>
          </cell>
          <cell r="AI968">
            <v>0</v>
          </cell>
        </row>
        <row r="969">
          <cell r="G969">
            <v>5871</v>
          </cell>
          <cell r="H969" t="str">
            <v>ROLO COMPACTADOR DE PNEUS ESTÁTICO PARA ASFALTO, PRESSÃO VARIÁVEL, POTÊNCIA 99HP, PESO OPERACIONAL SEM/COM LASTRO 8,3/21,0 T - CHP DIURNO</v>
          </cell>
          <cell r="I969" t="str">
            <v>CHP</v>
          </cell>
          <cell r="J969">
            <v>132.86000000000001</v>
          </cell>
          <cell r="K969" t="str">
            <v>COMPOSICAO</v>
          </cell>
          <cell r="L969">
            <v>5732</v>
          </cell>
          <cell r="M969" t="str">
            <v>ROLO COMPACTADOR PNEUMÁTICO, AUTO-PROPEL., PRESSÃO VARIÁVEL,  99HP, PESO OPERACIONAL SEM OU COM LASTRO 8,3/21,0 T - MANUTENÇÃO.</v>
          </cell>
          <cell r="N969" t="str">
            <v>H</v>
          </cell>
          <cell r="O969">
            <v>1</v>
          </cell>
          <cell r="P969">
            <v>22.21</v>
          </cell>
          <cell r="Q969">
            <v>22.21</v>
          </cell>
          <cell r="AD969" t="str">
            <v>CHOR</v>
          </cell>
          <cell r="AE969" t="str">
            <v>CUSTOS HORÁRIOS DE MÁQUINAS E EQUIPAMENTOS</v>
          </cell>
          <cell r="AF969">
            <v>325</v>
          </cell>
          <cell r="AG969" t="str">
            <v>CUSTO HORÁRIO PRODUTIVO DIURNO</v>
          </cell>
          <cell r="AH969">
            <v>0</v>
          </cell>
          <cell r="AI969">
            <v>0</v>
          </cell>
        </row>
        <row r="970">
          <cell r="G970">
            <v>5871</v>
          </cell>
          <cell r="H970" t="str">
            <v>ROLO COMPACTADOR DE PNEUS ESTÁTICO PARA ASFALTO, PRESSÃO VARIÁVEL, POTÊNCIA 99HP, PESO OPERACIONAL SEM/COM LASTRO 8,3/21,0 T - CHP DIURNO</v>
          </cell>
          <cell r="I970" t="str">
            <v>CHP</v>
          </cell>
          <cell r="J970">
            <v>132.86000000000001</v>
          </cell>
          <cell r="K970" t="str">
            <v>COMPOSICAO</v>
          </cell>
          <cell r="L970">
            <v>5733</v>
          </cell>
          <cell r="M970" t="str">
            <v>ROLO COMPACTADOR PNEUMÁTICO, AUTO-PROPEL., PRESSÃO VARIÁVEL, 99HP, PESO OPERACIONAL SEM OU COM LASTRO 8,3/21,0 T - CUSTO COM MATERIAIS NA OPERAÇÃO</v>
          </cell>
          <cell r="N970" t="str">
            <v>H</v>
          </cell>
          <cell r="O970">
            <v>1</v>
          </cell>
          <cell r="P970">
            <v>60.55</v>
          </cell>
          <cell r="Q970">
            <v>60.55</v>
          </cell>
          <cell r="AD970" t="str">
            <v>CHOR</v>
          </cell>
          <cell r="AE970" t="str">
            <v>CUSTOS HORÁRIOS DE MÁQUINAS E EQUIPAMENTOS</v>
          </cell>
          <cell r="AF970">
            <v>325</v>
          </cell>
          <cell r="AG970" t="str">
            <v>CUSTO HORÁRIO PRODUTIVO DIURNO</v>
          </cell>
          <cell r="AH970">
            <v>0</v>
          </cell>
          <cell r="AI970">
            <v>0</v>
          </cell>
        </row>
        <row r="971">
          <cell r="G971">
            <v>5871</v>
          </cell>
          <cell r="H971" t="str">
            <v>ROLO COMPACTADOR DE PNEUS ESTÁTICO PARA ASFALTO, PRESSÃO VARIÁVEL, POTÊNCIA 99HP, PESO OPERACIONAL SEM/COM LASTRO 8,3/21,0 T - CHP DIURNO</v>
          </cell>
          <cell r="I971" t="str">
            <v>CHP</v>
          </cell>
          <cell r="J971">
            <v>132.86000000000001</v>
          </cell>
          <cell r="K971" t="str">
            <v>COMPOSICAO</v>
          </cell>
          <cell r="L971">
            <v>53823</v>
          </cell>
          <cell r="M971" t="str">
            <v>ROLO COMPACTADOR DE PNEUS ESTÁTICO PARA ASFALTO, PRESSÃO VARIÁVEL, POTÊNCIA 99HP, PESO OPERACIONAL SEM/COM LASTRO 8,3/21,0 T - DEPRECIAÇÃO E JUROS</v>
          </cell>
          <cell r="N971" t="str">
            <v>H</v>
          </cell>
          <cell r="O971">
            <v>1</v>
          </cell>
          <cell r="P971">
            <v>37</v>
          </cell>
          <cell r="Q971">
            <v>37</v>
          </cell>
          <cell r="AD971" t="str">
            <v>CHOR</v>
          </cell>
          <cell r="AE971" t="str">
            <v>CUSTOS HORÁRIOS DE MÁQUINAS E EQUIPAMENTOS</v>
          </cell>
          <cell r="AF971">
            <v>325</v>
          </cell>
          <cell r="AG971" t="str">
            <v>CUSTO HORÁRIO PRODUTIVO DIURNO</v>
          </cell>
          <cell r="AH971">
            <v>0</v>
          </cell>
          <cell r="AI971">
            <v>0</v>
          </cell>
        </row>
        <row r="972">
          <cell r="G972">
            <v>5871</v>
          </cell>
          <cell r="H972" t="str">
            <v>ROLO COMPACTADOR DE PNEUS ESTÁTICO PARA ASFALTO, PRESSÃO VARIÁVEL, POTÊNCIA 99HP, PESO OPERACIONAL SEM/COM LASTRO 8,3/21,0 T - CHP DIURNO</v>
          </cell>
          <cell r="I972" t="str">
            <v>CHP</v>
          </cell>
          <cell r="J972">
            <v>132.86000000000001</v>
          </cell>
          <cell r="K972" t="str">
            <v>COMPOSICAO</v>
          </cell>
          <cell r="L972">
            <v>53824</v>
          </cell>
          <cell r="M972" t="str">
            <v>ROLO COMPACTADOR DE PNEUS ESTATICO PARA ASFALTO, PRESSAO VARIAVEL, POTENCIA 99HP, PESO OPERACIONAL SEM/COM LASTRO 8,3/21,0 T - CUSTO COM MAO -DE-OBRA NA OPERACAO DIURNA</v>
          </cell>
          <cell r="N972" t="str">
            <v>H</v>
          </cell>
          <cell r="O972">
            <v>1</v>
          </cell>
          <cell r="P972">
            <v>13.09</v>
          </cell>
          <cell r="Q972">
            <v>13.09</v>
          </cell>
          <cell r="AD972" t="str">
            <v>CHOR</v>
          </cell>
          <cell r="AE972" t="str">
            <v>CUSTOS HORÁRIOS DE MÁQUINAS E EQUIPAMENTOS</v>
          </cell>
          <cell r="AF972">
            <v>325</v>
          </cell>
          <cell r="AG972" t="str">
            <v>CUSTO HORÁRIO PRODUTIVO DIURNO</v>
          </cell>
          <cell r="AH972">
            <v>0</v>
          </cell>
          <cell r="AI972">
            <v>0</v>
          </cell>
        </row>
        <row r="973">
          <cell r="G973">
            <v>5875</v>
          </cell>
          <cell r="H973" t="str">
            <v>RETRO-ESCAVADEIRA, 74HP   - (VU = 6 ANOS) - CHP DIURNO</v>
          </cell>
          <cell r="I973" t="str">
            <v>CHP</v>
          </cell>
          <cell r="J973">
            <v>86.95</v>
          </cell>
          <cell r="R973">
            <v>11.94</v>
          </cell>
          <cell r="S973">
            <v>13.73</v>
          </cell>
          <cell r="T973">
            <v>35.07</v>
          </cell>
          <cell r="U973">
            <v>40.340000000000003</v>
          </cell>
          <cell r="V973">
            <v>39.93</v>
          </cell>
          <cell r="W973">
            <v>45.92</v>
          </cell>
          <cell r="X973">
            <v>0</v>
          </cell>
          <cell r="Y973">
            <v>0</v>
          </cell>
          <cell r="Z973">
            <v>0</v>
          </cell>
          <cell r="AA973">
            <v>0</v>
          </cell>
          <cell r="AB973" t="str">
            <v>CAIXA REFERENCIAL</v>
          </cell>
          <cell r="AD973" t="str">
            <v>CHOR</v>
          </cell>
          <cell r="AE973" t="str">
            <v>CUSTOS HORÁRIOS DE MÁQUINAS E EQUIPAMENTOS</v>
          </cell>
          <cell r="AF973">
            <v>325</v>
          </cell>
          <cell r="AG973" t="str">
            <v>CUSTO HORÁRIO PRODUTIVO DIURNO</v>
          </cell>
          <cell r="AH973">
            <v>0</v>
          </cell>
          <cell r="AI973">
            <v>0</v>
          </cell>
        </row>
        <row r="974">
          <cell r="G974">
            <v>5875</v>
          </cell>
          <cell r="H974" t="str">
            <v>RETRO-ESCAVADEIRA, 74HP   - (VU = 6 ANOS) - CHP DIURNO</v>
          </cell>
          <cell r="I974" t="str">
            <v>CHP</v>
          </cell>
          <cell r="J974">
            <v>86.95</v>
          </cell>
          <cell r="K974" t="str">
            <v>COMPOSICAO</v>
          </cell>
          <cell r="L974">
            <v>5734</v>
          </cell>
          <cell r="M974" t="str">
            <v>RETRO-ESCAVADEIRA, 74HP   (VU=6 ANOS)- DEPRECIAÇÃO E JUROS</v>
          </cell>
          <cell r="N974" t="str">
            <v>H</v>
          </cell>
          <cell r="O974">
            <v>1</v>
          </cell>
          <cell r="P974">
            <v>25.25</v>
          </cell>
          <cell r="Q974">
            <v>25.25</v>
          </cell>
          <cell r="AD974" t="str">
            <v>CHOR</v>
          </cell>
          <cell r="AE974" t="str">
            <v>CUSTOS HORÁRIOS DE MÁQUINAS E EQUIPAMENTOS</v>
          </cell>
          <cell r="AF974">
            <v>325</v>
          </cell>
          <cell r="AG974" t="str">
            <v>CUSTO HORÁRIO PRODUTIVO DIURNO</v>
          </cell>
          <cell r="AH974">
            <v>0</v>
          </cell>
          <cell r="AI974">
            <v>0</v>
          </cell>
        </row>
        <row r="975">
          <cell r="G975">
            <v>5875</v>
          </cell>
          <cell r="H975" t="str">
            <v>RETRO-ESCAVADEIRA, 74HP   - (VU = 6 ANOS) - CHP DIURNO</v>
          </cell>
          <cell r="I975" t="str">
            <v>CHP</v>
          </cell>
          <cell r="J975">
            <v>86.95</v>
          </cell>
          <cell r="K975" t="str">
            <v>COMPOSICAO</v>
          </cell>
          <cell r="L975">
            <v>5735</v>
          </cell>
          <cell r="M975" t="str">
            <v>RETRO-ESCAVADEIRA, 74HP (VU= 6 ANOS)  - MANUTENÇÃO</v>
          </cell>
          <cell r="N975" t="str">
            <v>H</v>
          </cell>
          <cell r="O975">
            <v>1</v>
          </cell>
          <cell r="P975">
            <v>14.67</v>
          </cell>
          <cell r="Q975">
            <v>14.67</v>
          </cell>
          <cell r="AD975" t="str">
            <v>CHOR</v>
          </cell>
          <cell r="AE975" t="str">
            <v>CUSTOS HORÁRIOS DE MÁQUINAS E EQUIPAMENTOS</v>
          </cell>
          <cell r="AF975">
            <v>325</v>
          </cell>
          <cell r="AG975" t="str">
            <v>CUSTO HORÁRIO PRODUTIVO DIURNO</v>
          </cell>
          <cell r="AH975">
            <v>0</v>
          </cell>
          <cell r="AI975">
            <v>0</v>
          </cell>
        </row>
        <row r="976">
          <cell r="G976">
            <v>5875</v>
          </cell>
          <cell r="H976" t="str">
            <v>RETRO-ESCAVADEIRA, 74HP   - (VU = 6 ANOS) - CHP DIURNO</v>
          </cell>
          <cell r="I976" t="str">
            <v>CHP</v>
          </cell>
          <cell r="J976">
            <v>86.95</v>
          </cell>
          <cell r="K976" t="str">
            <v>COMPOSICAO</v>
          </cell>
          <cell r="L976">
            <v>5736</v>
          </cell>
          <cell r="M976" t="str">
            <v>RETRO-ESCAVADEIRA, 74HP (VU= 5 ANOS)  - MATERIAIS OPERAÇÃO</v>
          </cell>
          <cell r="N976" t="str">
            <v>H</v>
          </cell>
          <cell r="O976">
            <v>1</v>
          </cell>
          <cell r="P976">
            <v>35.07</v>
          </cell>
          <cell r="Q976">
            <v>35.07</v>
          </cell>
          <cell r="AD976" t="str">
            <v>CHOR</v>
          </cell>
          <cell r="AE976" t="str">
            <v>CUSTOS HORÁRIOS DE MÁQUINAS E EQUIPAMENTOS</v>
          </cell>
          <cell r="AF976">
            <v>325</v>
          </cell>
          <cell r="AG976" t="str">
            <v>CUSTO HORÁRIO PRODUTIVO DIURNO</v>
          </cell>
          <cell r="AH976">
            <v>0</v>
          </cell>
          <cell r="AI976">
            <v>0</v>
          </cell>
        </row>
        <row r="977">
          <cell r="G977">
            <v>5875</v>
          </cell>
          <cell r="H977" t="str">
            <v>RETRO-ESCAVADEIRA, 74HP   - (VU = 6 ANOS) - CHP DIURNO</v>
          </cell>
          <cell r="I977" t="str">
            <v>CHP</v>
          </cell>
          <cell r="J977">
            <v>86.95</v>
          </cell>
          <cell r="K977" t="str">
            <v>INSUMO</v>
          </cell>
          <cell r="L977">
            <v>4234</v>
          </cell>
          <cell r="M977" t="str">
            <v>OPERADOR DE ESCAVADEIRA</v>
          </cell>
          <cell r="N977" t="str">
            <v>H</v>
          </cell>
          <cell r="O977">
            <v>0.9123</v>
          </cell>
          <cell r="P977">
            <v>13.09</v>
          </cell>
          <cell r="Q977">
            <v>11.94</v>
          </cell>
          <cell r="AD977" t="str">
            <v>CHOR</v>
          </cell>
          <cell r="AE977" t="str">
            <v>CUSTOS HORÁRIOS DE MÁQUINAS E EQUIPAMENTOS</v>
          </cell>
          <cell r="AF977">
            <v>325</v>
          </cell>
          <cell r="AG977" t="str">
            <v>CUSTO HORÁRIO PRODUTIVO DIURNO</v>
          </cell>
          <cell r="AH977">
            <v>0</v>
          </cell>
          <cell r="AI977">
            <v>0</v>
          </cell>
        </row>
        <row r="978">
          <cell r="G978">
            <v>5879</v>
          </cell>
          <cell r="H978" t="str">
            <v>ROLO COMPACTADOR VIBRATÓRIO PÉ DE CARNEIRO, OPERADO POR CONTROLE REMOTO, POTÊNCIA 17HP, PESO OPERACIONAL 1,65T - CHP DIURNO</v>
          </cell>
          <cell r="I978" t="str">
            <v>CHP</v>
          </cell>
          <cell r="J978">
            <v>7.55</v>
          </cell>
          <cell r="R978">
            <v>0</v>
          </cell>
          <cell r="S978">
            <v>0</v>
          </cell>
          <cell r="T978">
            <v>0</v>
          </cell>
          <cell r="U978">
            <v>0</v>
          </cell>
          <cell r="V978">
            <v>7.55</v>
          </cell>
          <cell r="W978">
            <v>100</v>
          </cell>
          <cell r="X978">
            <v>0</v>
          </cell>
          <cell r="Y978">
            <v>0</v>
          </cell>
          <cell r="Z978">
            <v>0</v>
          </cell>
          <cell r="AA978">
            <v>0</v>
          </cell>
          <cell r="AB978" t="str">
            <v>CAIXA REFERENCIAL</v>
          </cell>
          <cell r="AD978" t="str">
            <v>CHOR</v>
          </cell>
          <cell r="AE978" t="str">
            <v>CUSTOS HORÁRIOS DE MÁQUINAS E EQUIPAMENTOS</v>
          </cell>
          <cell r="AF978">
            <v>325</v>
          </cell>
          <cell r="AG978" t="str">
            <v>CUSTO HORÁRIO PRODUTIVO DIURNO</v>
          </cell>
          <cell r="AH978">
            <v>0</v>
          </cell>
          <cell r="AI978">
            <v>0</v>
          </cell>
        </row>
        <row r="979">
          <cell r="G979">
            <v>5879</v>
          </cell>
          <cell r="H979" t="str">
            <v>ROLO COMPACTADOR VIBRATÓRIO PÉ DE CARNEIRO, OPERADO POR CONTROLE REMOTO, POTÊNCIA 17HP, PESO OPERACIONAL 1,65T - CHP DIURNO</v>
          </cell>
          <cell r="I979" t="str">
            <v>CHP</v>
          </cell>
          <cell r="J979">
            <v>7.55</v>
          </cell>
          <cell r="K979" t="str">
            <v>COMPOSICAO</v>
          </cell>
          <cell r="L979">
            <v>5738</v>
          </cell>
          <cell r="M979" t="str">
            <v>ROLO COMPACTADOR VIBRATÓRIO PÉ DE CARNEIRO, OPERADO POR CONTROLE REMOTO, POTÊNCIA 17HP, PESO OPERACIONAL 1,65T - DEPRECIAÇÃO E JUROS</v>
          </cell>
          <cell r="N979" t="str">
            <v>H</v>
          </cell>
          <cell r="O979">
            <v>1</v>
          </cell>
          <cell r="P979">
            <v>5.66</v>
          </cell>
          <cell r="Q979">
            <v>5.66</v>
          </cell>
          <cell r="AD979" t="str">
            <v>CHOR</v>
          </cell>
          <cell r="AE979" t="str">
            <v>CUSTOS HORÁRIOS DE MÁQUINAS E EQUIPAMENTOS</v>
          </cell>
          <cell r="AF979">
            <v>325</v>
          </cell>
          <cell r="AG979" t="str">
            <v>CUSTO HORÁRIO PRODUTIVO DIURNO</v>
          </cell>
          <cell r="AH979">
            <v>0</v>
          </cell>
          <cell r="AI979">
            <v>0</v>
          </cell>
        </row>
        <row r="980">
          <cell r="G980">
            <v>5879</v>
          </cell>
          <cell r="H980" t="str">
            <v>ROLO COMPACTADOR VIBRATÓRIO PÉ DE CARNEIRO, OPERADO POR CONTROLE REMOTO, POTÊNCIA 17HP, PESO OPERACIONAL 1,65T - CHP DIURNO</v>
          </cell>
          <cell r="I980" t="str">
            <v>CHP</v>
          </cell>
          <cell r="J980">
            <v>7.55</v>
          </cell>
          <cell r="K980" t="str">
            <v>COMPOSICAO</v>
          </cell>
          <cell r="L980">
            <v>5739</v>
          </cell>
          <cell r="M980" t="str">
            <v>ROLO COMPACTADOR VIBRATÓRIO PÉ DE CARNEIRO, OPERADO POR CONTROLE REMOTO, 17HP - 1,65T - MANUTENÇÃO.</v>
          </cell>
          <cell r="N980" t="str">
            <v>H</v>
          </cell>
          <cell r="O980">
            <v>1</v>
          </cell>
          <cell r="P980">
            <v>1.88</v>
          </cell>
          <cell r="Q980">
            <v>1.88</v>
          </cell>
          <cell r="AD980" t="str">
            <v>CHOR</v>
          </cell>
          <cell r="AE980" t="str">
            <v>CUSTOS HORÁRIOS DE MÁQUINAS E EQUIPAMENTOS</v>
          </cell>
          <cell r="AF980">
            <v>325</v>
          </cell>
          <cell r="AG980" t="str">
            <v>CUSTO HORÁRIO PRODUTIVO DIURNO</v>
          </cell>
          <cell r="AH980">
            <v>0</v>
          </cell>
          <cell r="AI980">
            <v>0</v>
          </cell>
        </row>
        <row r="981">
          <cell r="G981">
            <v>5882</v>
          </cell>
          <cell r="H981" t="str">
            <v>EQUIPAMENTO PARA LAMA ASFALTICA COM SILO DE AGREGADO 6M3, DOSADOR DE CIMENTO, A SER MONTADO SOBRE CAMINHÃO (NAO INCLUI O CAMINHAO) - CUSTO HORARIO PRODUTIVO DIURNO</v>
          </cell>
          <cell r="I981" t="str">
            <v>CHP</v>
          </cell>
          <cell r="J981">
            <v>129.62</v>
          </cell>
          <cell r="R981">
            <v>13.41</v>
          </cell>
          <cell r="S981">
            <v>10.34</v>
          </cell>
          <cell r="T981">
            <v>53.45</v>
          </cell>
          <cell r="U981">
            <v>41.23</v>
          </cell>
          <cell r="V981">
            <v>62.76</v>
          </cell>
          <cell r="W981">
            <v>48.41</v>
          </cell>
          <cell r="X981">
            <v>0</v>
          </cell>
          <cell r="Y981">
            <v>0</v>
          </cell>
          <cell r="Z981">
            <v>0</v>
          </cell>
          <cell r="AA981">
            <v>0</v>
          </cell>
          <cell r="AB981" t="str">
            <v>CAIXA REFERENCIAL</v>
          </cell>
          <cell r="AD981" t="str">
            <v>CHOR</v>
          </cell>
          <cell r="AE981" t="str">
            <v>CUSTOS HORÁRIOS DE MÁQUINAS E EQUIPAMENTOS</v>
          </cell>
          <cell r="AF981">
            <v>325</v>
          </cell>
          <cell r="AG981" t="str">
            <v>CUSTO HORÁRIO PRODUTIVO DIURNO</v>
          </cell>
          <cell r="AH981">
            <v>0</v>
          </cell>
          <cell r="AI981">
            <v>0</v>
          </cell>
        </row>
        <row r="982">
          <cell r="G982">
            <v>5882</v>
          </cell>
          <cell r="H982" t="str">
            <v>EQUIPAMENTO PARA LAMA ASFALTICA COM SILO DE AGREGADO 6M3, DOSADOR DE CIMENTO, A SER MONTADO SOBRE CAMINHÃO (NAO INCLUI O CAMINHAO) - CUSTO HORARIO PRODUTIVO DIURNO</v>
          </cell>
          <cell r="I982" t="str">
            <v>CHP</v>
          </cell>
          <cell r="J982">
            <v>129.62</v>
          </cell>
          <cell r="K982" t="str">
            <v>COMPOSICAO</v>
          </cell>
          <cell r="L982">
            <v>5740</v>
          </cell>
          <cell r="M982" t="str">
            <v>EQUIPAMENTO PARA LAMA ASFALTICA COM SILO DE AGREGADO 6M3, DOSADOR DE CIMENTO, MONTADO SOBRE CAMINHÃO - DEPRECIACAO E JUROS</v>
          </cell>
          <cell r="N982" t="str">
            <v>H</v>
          </cell>
          <cell r="O982">
            <v>1</v>
          </cell>
          <cell r="P982">
            <v>43.26</v>
          </cell>
          <cell r="Q982">
            <v>43.26</v>
          </cell>
          <cell r="AD982" t="str">
            <v>CHOR</v>
          </cell>
          <cell r="AE982" t="str">
            <v>CUSTOS HORÁRIOS DE MÁQUINAS E EQUIPAMENTOS</v>
          </cell>
          <cell r="AF982">
            <v>325</v>
          </cell>
          <cell r="AG982" t="str">
            <v>CUSTO HORÁRIO PRODUTIVO DIURNO</v>
          </cell>
          <cell r="AH982">
            <v>0</v>
          </cell>
          <cell r="AI982">
            <v>0</v>
          </cell>
        </row>
        <row r="983">
          <cell r="G983">
            <v>5882</v>
          </cell>
          <cell r="H983" t="str">
            <v>EQUIPAMENTO PARA LAMA ASFALTICA COM SILO DE AGREGADO 6M3, DOSADOR DE CIMENTO, A SER MONTADO SOBRE CAMINHÃO (NAO INCLUI O CAMINHAO) - CUSTO HORARIO PRODUTIVO DIURNO</v>
          </cell>
          <cell r="I983" t="str">
            <v>CHP</v>
          </cell>
          <cell r="J983">
            <v>129.62</v>
          </cell>
          <cell r="K983" t="str">
            <v>COMPOSICAO</v>
          </cell>
          <cell r="L983">
            <v>5741</v>
          </cell>
          <cell r="M983" t="str">
            <v>EQUIPAMENTO PARA LAMA ASFALTICA COM SILO DE AGREGADO 6M3, DOSADOR DE CIMENTO, A SER MONTADO SOBRE CAMINHÃO (NAO INCLUI O CAMINHAO) - CUSTO HORARIO DE MANUTENCAO</v>
          </cell>
          <cell r="N983" t="str">
            <v>H</v>
          </cell>
          <cell r="O983">
            <v>1</v>
          </cell>
          <cell r="P983">
            <v>19.489999999999998</v>
          </cell>
          <cell r="Q983">
            <v>19.489999999999998</v>
          </cell>
          <cell r="AD983" t="str">
            <v>CHOR</v>
          </cell>
          <cell r="AE983" t="str">
            <v>CUSTOS HORÁRIOS DE MÁQUINAS E EQUIPAMENTOS</v>
          </cell>
          <cell r="AF983">
            <v>325</v>
          </cell>
          <cell r="AG983" t="str">
            <v>CUSTO HORÁRIO PRODUTIVO DIURNO</v>
          </cell>
          <cell r="AH983">
            <v>0</v>
          </cell>
          <cell r="AI983">
            <v>0</v>
          </cell>
        </row>
        <row r="984">
          <cell r="G984">
            <v>5882</v>
          </cell>
          <cell r="H984" t="str">
            <v>EQUIPAMENTO PARA LAMA ASFALTICA COM SILO DE AGREGADO 6M3, DOSADOR DE CIMENTO, A SER MONTADO SOBRE CAMINHÃO (NAO INCLUI O CAMINHAO) - CUSTO HORARIO PRODUTIVO DIURNO</v>
          </cell>
          <cell r="I984" t="str">
            <v>CHP</v>
          </cell>
          <cell r="J984">
            <v>129.62</v>
          </cell>
          <cell r="K984" t="str">
            <v>COMPOSICAO</v>
          </cell>
          <cell r="L984">
            <v>5742</v>
          </cell>
          <cell r="M984" t="str">
            <v>EQUIPAMENTO PARA LAMA ASFALTICA COM SILO DE AGREGADO 6M3, DOSADOR DE CIMENTO, A SER MONTADO SOBRE CAMINHÃO (NAO INCLUI O CAMINHAO) - CUSTO HORARIO DE MATERIAIS NA OPERACAO</v>
          </cell>
          <cell r="N984" t="str">
            <v>H</v>
          </cell>
          <cell r="O984">
            <v>1</v>
          </cell>
          <cell r="P984">
            <v>53.45</v>
          </cell>
          <cell r="Q984">
            <v>53.45</v>
          </cell>
          <cell r="AD984" t="str">
            <v>CHOR</v>
          </cell>
          <cell r="AE984" t="str">
            <v>CUSTOS HORÁRIOS DE MÁQUINAS E EQUIPAMENTOS</v>
          </cell>
          <cell r="AF984">
            <v>325</v>
          </cell>
          <cell r="AG984" t="str">
            <v>CUSTO HORÁRIO PRODUTIVO DIURNO</v>
          </cell>
          <cell r="AH984">
            <v>0</v>
          </cell>
          <cell r="AI984">
            <v>0</v>
          </cell>
        </row>
        <row r="985">
          <cell r="G985">
            <v>5882</v>
          </cell>
          <cell r="H985" t="str">
            <v>EQUIPAMENTO PARA LAMA ASFALTICA COM SILO DE AGREGADO 6M3, DOSADOR DE CIMENTO, A SER MONTADO SOBRE CAMINHÃO (NAO INCLUI O CAMINHAO) - CUSTO HORARIO PRODUTIVO DIURNO</v>
          </cell>
          <cell r="I985" t="str">
            <v>CHP</v>
          </cell>
          <cell r="J985">
            <v>129.62</v>
          </cell>
          <cell r="K985" t="str">
            <v>COMPOSICAO</v>
          </cell>
          <cell r="L985">
            <v>5743</v>
          </cell>
          <cell r="M985" t="str">
            <v>EQUIPAMENTO PARA LAMA ASFALTICA COM SILO DE AGREGADO 6M3, DOSADOR DE CIMENTO, A SER MONTADO SOBRE CAMINHÃO (NAO INCLUI O CAMINHAO) - MAO-DE-OBRA DIURNA NA OPERACAO</v>
          </cell>
          <cell r="N985" t="str">
            <v>H</v>
          </cell>
          <cell r="O985">
            <v>1</v>
          </cell>
          <cell r="P985">
            <v>13.41</v>
          </cell>
          <cell r="Q985">
            <v>13.41</v>
          </cell>
          <cell r="AD985" t="str">
            <v>CHOR</v>
          </cell>
          <cell r="AE985" t="str">
            <v>CUSTOS HORÁRIOS DE MÁQUINAS E EQUIPAMENTOS</v>
          </cell>
          <cell r="AF985">
            <v>325</v>
          </cell>
          <cell r="AG985" t="str">
            <v>CUSTO HORÁRIO PRODUTIVO DIURNO</v>
          </cell>
          <cell r="AH985">
            <v>0</v>
          </cell>
          <cell r="AI985">
            <v>0</v>
          </cell>
        </row>
        <row r="986">
          <cell r="G986">
            <v>5886</v>
          </cell>
          <cell r="H986" t="str">
            <v>CAMINHAO PIPA FORD F12000 6000L 162CV C/BOMBA GASOLINA - CHP DIURNO</v>
          </cell>
          <cell r="I986" t="str">
            <v>CHP</v>
          </cell>
          <cell r="J986">
            <v>84.49</v>
          </cell>
          <cell r="R986">
            <v>13.41</v>
          </cell>
          <cell r="S986">
            <v>15.87</v>
          </cell>
          <cell r="T986">
            <v>38.83</v>
          </cell>
          <cell r="U986">
            <v>45.96</v>
          </cell>
          <cell r="V986">
            <v>32.229999999999997</v>
          </cell>
          <cell r="W986">
            <v>38.15</v>
          </cell>
          <cell r="X986">
            <v>0</v>
          </cell>
          <cell r="Y986">
            <v>0</v>
          </cell>
          <cell r="Z986">
            <v>0</v>
          </cell>
          <cell r="AA986">
            <v>0</v>
          </cell>
          <cell r="AB986" t="str">
            <v>CAIXA REFERENCIAL</v>
          </cell>
          <cell r="AD986" t="str">
            <v>CHOR</v>
          </cell>
          <cell r="AE986" t="str">
            <v>CUSTOS HORÁRIOS DE MÁQUINAS E EQUIPAMENTOS</v>
          </cell>
          <cell r="AF986">
            <v>325</v>
          </cell>
          <cell r="AG986" t="str">
            <v>CUSTO HORÁRIO PRODUTIVO DIURNO</v>
          </cell>
          <cell r="AH986">
            <v>0</v>
          </cell>
          <cell r="AI986">
            <v>0</v>
          </cell>
        </row>
        <row r="987">
          <cell r="G987">
            <v>5886</v>
          </cell>
          <cell r="H987" t="str">
            <v>CAMINHAO PIPA FORD F12000 6000L 162CV C/BOMBA GASOLINA - CHP DIURNO</v>
          </cell>
          <cell r="I987" t="str">
            <v>CHP</v>
          </cell>
          <cell r="J987">
            <v>84.49</v>
          </cell>
          <cell r="K987" t="str">
            <v>COMPOSICAO</v>
          </cell>
          <cell r="L987">
            <v>5745</v>
          </cell>
          <cell r="M987" t="str">
            <v>CAMINHAO PIPA 6.000L TOCO 162CV - PBT=11800KG  C/BOMBA GASOLINA - DEPRECIACAO E JUROS</v>
          </cell>
          <cell r="N987" t="str">
            <v>H</v>
          </cell>
          <cell r="O987">
            <v>1</v>
          </cell>
          <cell r="P987">
            <v>20.100000000000001</v>
          </cell>
          <cell r="Q987">
            <v>20.100000000000001</v>
          </cell>
          <cell r="AD987" t="str">
            <v>CHOR</v>
          </cell>
          <cell r="AE987" t="str">
            <v>CUSTOS HORÁRIOS DE MÁQUINAS E EQUIPAMENTOS</v>
          </cell>
          <cell r="AF987">
            <v>325</v>
          </cell>
          <cell r="AG987" t="str">
            <v>CUSTO HORÁRIO PRODUTIVO DIURNO</v>
          </cell>
          <cell r="AH987">
            <v>0</v>
          </cell>
          <cell r="AI987">
            <v>0</v>
          </cell>
        </row>
        <row r="988">
          <cell r="G988">
            <v>5886</v>
          </cell>
          <cell r="H988" t="str">
            <v>CAMINHAO PIPA FORD F12000 6000L 162CV C/BOMBA GASOLINA - CHP DIURNO</v>
          </cell>
          <cell r="I988" t="str">
            <v>CHP</v>
          </cell>
          <cell r="J988">
            <v>84.49</v>
          </cell>
          <cell r="K988" t="str">
            <v>COMPOSICAO</v>
          </cell>
          <cell r="L988">
            <v>5746</v>
          </cell>
          <cell r="M988" t="str">
            <v>CAMINHAO PIPA 6.000L TOCO 162CV - PBT=11800KG  C/BOMBA GASOLINA -MANUTENCAO</v>
          </cell>
          <cell r="N988" t="str">
            <v>H</v>
          </cell>
          <cell r="O988">
            <v>1</v>
          </cell>
          <cell r="P988">
            <v>12.13</v>
          </cell>
          <cell r="Q988">
            <v>12.13</v>
          </cell>
          <cell r="AD988" t="str">
            <v>CHOR</v>
          </cell>
          <cell r="AE988" t="str">
            <v>CUSTOS HORÁRIOS DE MÁQUINAS E EQUIPAMENTOS</v>
          </cell>
          <cell r="AF988">
            <v>325</v>
          </cell>
          <cell r="AG988" t="str">
            <v>CUSTO HORÁRIO PRODUTIVO DIURNO</v>
          </cell>
          <cell r="AH988">
            <v>0</v>
          </cell>
          <cell r="AI988">
            <v>0</v>
          </cell>
        </row>
        <row r="989">
          <cell r="G989">
            <v>5886</v>
          </cell>
          <cell r="H989" t="str">
            <v>CAMINHAO PIPA FORD F12000 6000L 162CV C/BOMBA GASOLINA - CHP DIURNO</v>
          </cell>
          <cell r="I989" t="str">
            <v>CHP</v>
          </cell>
          <cell r="J989">
            <v>84.49</v>
          </cell>
          <cell r="K989" t="str">
            <v>COMPOSICAO</v>
          </cell>
          <cell r="L989">
            <v>5747</v>
          </cell>
          <cell r="M989" t="str">
            <v>CAMINHAO PIPA 6000L TOCO, 162CV - 7,5T (VU=6ANOS) (INCLUI TANQUE DE ACO PARA TRANSPORTE DE AGUA) - CUSTO HORARIO DE MATERIAIS NA OPERACAO</v>
          </cell>
          <cell r="N989" t="str">
            <v>H</v>
          </cell>
          <cell r="O989">
            <v>1</v>
          </cell>
          <cell r="P989">
            <v>38.83</v>
          </cell>
          <cell r="Q989">
            <v>38.83</v>
          </cell>
          <cell r="AD989" t="str">
            <v>CHOR</v>
          </cell>
          <cell r="AE989" t="str">
            <v>CUSTOS HORÁRIOS DE MÁQUINAS E EQUIPAMENTOS</v>
          </cell>
          <cell r="AF989">
            <v>325</v>
          </cell>
          <cell r="AG989" t="str">
            <v>CUSTO HORÁRIO PRODUTIVO DIURNO</v>
          </cell>
          <cell r="AH989">
            <v>0</v>
          </cell>
          <cell r="AI989">
            <v>0</v>
          </cell>
        </row>
        <row r="990">
          <cell r="G990">
            <v>5886</v>
          </cell>
          <cell r="H990" t="str">
            <v>CAMINHAO PIPA FORD F12000 6000L 162CV C/BOMBA GASOLINA - CHP DIURNO</v>
          </cell>
          <cell r="I990" t="str">
            <v>CHP</v>
          </cell>
          <cell r="J990">
            <v>84.49</v>
          </cell>
          <cell r="K990" t="str">
            <v>COMPOSICAO</v>
          </cell>
          <cell r="L990">
            <v>5748</v>
          </cell>
          <cell r="M990" t="str">
            <v>CAMINHAO PIPA 6000L TOCO, 162CV - 7,5T (VU=6ANOS) (INCLUI TANQUE DE ACO PARA TRANSPORTE DE AGUA E MOTOBOMBA CENTRIFUGA A GASOLINA 3,5CV) - MAO-DE-OBRA DIURNA NA OPERACAO</v>
          </cell>
          <cell r="N990" t="str">
            <v>H</v>
          </cell>
          <cell r="O990">
            <v>1</v>
          </cell>
          <cell r="P990">
            <v>13.41</v>
          </cell>
          <cell r="Q990">
            <v>13.41</v>
          </cell>
          <cell r="AD990" t="str">
            <v>CHOR</v>
          </cell>
          <cell r="AE990" t="str">
            <v>CUSTOS HORÁRIOS DE MÁQUINAS E EQUIPAMENTOS</v>
          </cell>
          <cell r="AF990">
            <v>325</v>
          </cell>
          <cell r="AG990" t="str">
            <v>CUSTO HORÁRIO PRODUTIVO DIURNO</v>
          </cell>
          <cell r="AH990">
            <v>0</v>
          </cell>
          <cell r="AI990">
            <v>0</v>
          </cell>
        </row>
        <row r="991">
          <cell r="G991">
            <v>5890</v>
          </cell>
          <cell r="H991" t="str">
            <v>CAMINHAO TOCO, 177CV - 14T (VU=6ANOS) (NAO INCLUI CARROCERIA) - CUSTO HORARIO PRODUTIVO DIURNO</v>
          </cell>
          <cell r="I991" t="str">
            <v>CHP</v>
          </cell>
          <cell r="J991">
            <v>100.92</v>
          </cell>
          <cell r="R991">
            <v>13.41</v>
          </cell>
          <cell r="S991">
            <v>13.28</v>
          </cell>
          <cell r="T991">
            <v>55.12</v>
          </cell>
          <cell r="U991">
            <v>54.61</v>
          </cell>
          <cell r="V991">
            <v>32.380000000000003</v>
          </cell>
          <cell r="W991">
            <v>32.090000000000003</v>
          </cell>
          <cell r="X991">
            <v>0</v>
          </cell>
          <cell r="Y991">
            <v>0</v>
          </cell>
          <cell r="Z991">
            <v>0</v>
          </cell>
          <cell r="AA991">
            <v>0</v>
          </cell>
          <cell r="AB991" t="str">
            <v>CAIXA REFERENCIAL</v>
          </cell>
          <cell r="AD991" t="str">
            <v>CHOR</v>
          </cell>
          <cell r="AE991" t="str">
            <v>CUSTOS HORÁRIOS DE MÁQUINAS E EQUIPAMENTOS</v>
          </cell>
          <cell r="AF991">
            <v>325</v>
          </cell>
          <cell r="AG991" t="str">
            <v>CUSTO HORÁRIO PRODUTIVO DIURNO</v>
          </cell>
          <cell r="AH991">
            <v>0</v>
          </cell>
          <cell r="AI991">
            <v>0</v>
          </cell>
        </row>
        <row r="992">
          <cell r="G992">
            <v>5890</v>
          </cell>
          <cell r="H992" t="str">
            <v>CAMINHAO TOCO, 177CV - 14T (VU=6ANOS) (NAO INCLUI CARROCERIA) - CUSTO HORARIO PRODUTIVO DIURNO</v>
          </cell>
          <cell r="I992" t="str">
            <v>CHP</v>
          </cell>
          <cell r="J992">
            <v>100.92</v>
          </cell>
          <cell r="K992" t="str">
            <v>COMPOSICAO</v>
          </cell>
          <cell r="L992">
            <v>5750</v>
          </cell>
          <cell r="M992" t="str">
            <v>CAMINHAO TOCO, 177CV - 14T (VU=6ANOS) (NAO INCLUI CARROCERIA) - DEPRECIACAO E JUROS</v>
          </cell>
          <cell r="N992" t="str">
            <v>H</v>
          </cell>
          <cell r="O992">
            <v>1</v>
          </cell>
          <cell r="P992">
            <v>18.760000000000002</v>
          </cell>
          <cell r="Q992">
            <v>18.760000000000002</v>
          </cell>
          <cell r="AD992" t="str">
            <v>CHOR</v>
          </cell>
          <cell r="AE992" t="str">
            <v>CUSTOS HORÁRIOS DE MÁQUINAS E EQUIPAMENTOS</v>
          </cell>
          <cell r="AF992">
            <v>325</v>
          </cell>
          <cell r="AG992" t="str">
            <v>CUSTO HORÁRIO PRODUTIVO DIURNO</v>
          </cell>
          <cell r="AH992">
            <v>0</v>
          </cell>
          <cell r="AI992">
            <v>0</v>
          </cell>
        </row>
        <row r="993">
          <cell r="G993">
            <v>5890</v>
          </cell>
          <cell r="H993" t="str">
            <v>CAMINHAO TOCO, 177CV - 14T (VU=6ANOS) (NAO INCLUI CARROCERIA) - CUSTO HORARIO PRODUTIVO DIURNO</v>
          </cell>
          <cell r="I993" t="str">
            <v>CHP</v>
          </cell>
          <cell r="J993">
            <v>100.92</v>
          </cell>
          <cell r="K993" t="str">
            <v>COMPOSICAO</v>
          </cell>
          <cell r="L993">
            <v>5751</v>
          </cell>
          <cell r="M993" t="str">
            <v>CAMINHAO TOCO, 177CV - 14T (VU=6ANOS) (NAO INCLUI CARROCERIA) - MANUTENCAO</v>
          </cell>
          <cell r="N993" t="str">
            <v>H</v>
          </cell>
          <cell r="O993">
            <v>1</v>
          </cell>
          <cell r="P993">
            <v>13.61</v>
          </cell>
          <cell r="Q993">
            <v>13.61</v>
          </cell>
          <cell r="AD993" t="str">
            <v>CHOR</v>
          </cell>
          <cell r="AE993" t="str">
            <v>CUSTOS HORÁRIOS DE MÁQUINAS E EQUIPAMENTOS</v>
          </cell>
          <cell r="AF993">
            <v>325</v>
          </cell>
          <cell r="AG993" t="str">
            <v>CUSTO HORÁRIO PRODUTIVO DIURNO</v>
          </cell>
          <cell r="AH993">
            <v>0</v>
          </cell>
          <cell r="AI993">
            <v>0</v>
          </cell>
        </row>
        <row r="994">
          <cell r="G994">
            <v>5890</v>
          </cell>
          <cell r="H994" t="str">
            <v>CAMINHAO TOCO, 177CV - 14T (VU=6ANOS) (NAO INCLUI CARROCERIA) - CUSTO HORARIO PRODUTIVO DIURNO</v>
          </cell>
          <cell r="I994" t="str">
            <v>CHP</v>
          </cell>
          <cell r="J994">
            <v>100.92</v>
          </cell>
          <cell r="K994" t="str">
            <v>COMPOSICAO</v>
          </cell>
          <cell r="L994">
            <v>53827</v>
          </cell>
          <cell r="M994" t="str">
            <v>CAMINHAO TOCO, 177CV - 14T (VU=6ANOS) (NAO INCLUI CARROCERIA) - CUSTO HORARIO DE MATERIAIS NA OPERACAO</v>
          </cell>
          <cell r="N994" t="str">
            <v>H</v>
          </cell>
          <cell r="O994">
            <v>1</v>
          </cell>
          <cell r="P994">
            <v>55.12</v>
          </cell>
          <cell r="Q994">
            <v>55.12</v>
          </cell>
          <cell r="AD994" t="str">
            <v>CHOR</v>
          </cell>
          <cell r="AE994" t="str">
            <v>CUSTOS HORÁRIOS DE MÁQUINAS E EQUIPAMENTOS</v>
          </cell>
          <cell r="AF994">
            <v>325</v>
          </cell>
          <cell r="AG994" t="str">
            <v>CUSTO HORÁRIO PRODUTIVO DIURNO</v>
          </cell>
          <cell r="AH994">
            <v>0</v>
          </cell>
          <cell r="AI994">
            <v>0</v>
          </cell>
        </row>
        <row r="995">
          <cell r="G995">
            <v>5890</v>
          </cell>
          <cell r="H995" t="str">
            <v>CAMINHAO TOCO, 177CV - 14T (VU=6ANOS) (NAO INCLUI CARROCERIA) - CUSTO HORARIO PRODUTIVO DIURNO</v>
          </cell>
          <cell r="I995" t="str">
            <v>CHP</v>
          </cell>
          <cell r="J995">
            <v>100.92</v>
          </cell>
          <cell r="K995" t="str">
            <v>COMPOSICAO</v>
          </cell>
          <cell r="L995">
            <v>53828</v>
          </cell>
          <cell r="M995" t="str">
            <v>CAMINHAO TOCO, 177CV - 14T (VU=6ANOS) (NAO INCLUI CARROCERIA) - MAO-DE-OBRA DIURNA NA OPERACAO</v>
          </cell>
          <cell r="N995" t="str">
            <v>H</v>
          </cell>
          <cell r="O995">
            <v>1</v>
          </cell>
          <cell r="P995">
            <v>13.41</v>
          </cell>
          <cell r="Q995">
            <v>13.41</v>
          </cell>
          <cell r="AD995" t="str">
            <v>CHOR</v>
          </cell>
          <cell r="AE995" t="str">
            <v>CUSTOS HORÁRIOS DE MÁQUINAS E EQUIPAMENTOS</v>
          </cell>
          <cell r="AF995">
            <v>325</v>
          </cell>
          <cell r="AG995" t="str">
            <v>CUSTO HORÁRIO PRODUTIVO DIURNO</v>
          </cell>
          <cell r="AH995">
            <v>0</v>
          </cell>
          <cell r="AI995">
            <v>0</v>
          </cell>
        </row>
        <row r="996">
          <cell r="G996">
            <v>5894</v>
          </cell>
          <cell r="H996" t="str">
            <v>CAMINHAO TOCO, 170CV - 11T (VU=6ANOS) (NAO INCLUI CARROCERIA) - CUSTO HORARIO PRODUTIVO DIURNO</v>
          </cell>
          <cell r="I996" t="str">
            <v>CHP</v>
          </cell>
          <cell r="J996">
            <v>96.81</v>
          </cell>
          <cell r="R996">
            <v>13.41</v>
          </cell>
          <cell r="S996">
            <v>13.85</v>
          </cell>
          <cell r="T996">
            <v>54.28</v>
          </cell>
          <cell r="U996">
            <v>56.07</v>
          </cell>
          <cell r="V996">
            <v>29.11</v>
          </cell>
          <cell r="W996">
            <v>30.07</v>
          </cell>
          <cell r="X996">
            <v>0</v>
          </cell>
          <cell r="Y996">
            <v>0</v>
          </cell>
          <cell r="Z996">
            <v>0</v>
          </cell>
          <cell r="AA996">
            <v>0</v>
          </cell>
          <cell r="AB996" t="str">
            <v>CAIXA REFERENCIAL</v>
          </cell>
          <cell r="AD996" t="str">
            <v>CHOR</v>
          </cell>
          <cell r="AE996" t="str">
            <v>CUSTOS HORÁRIOS DE MÁQUINAS E EQUIPAMENTOS</v>
          </cell>
          <cell r="AF996">
            <v>325</v>
          </cell>
          <cell r="AG996" t="str">
            <v>CUSTO HORÁRIO PRODUTIVO DIURNO</v>
          </cell>
          <cell r="AH996">
            <v>0</v>
          </cell>
          <cell r="AI996">
            <v>0</v>
          </cell>
        </row>
        <row r="997">
          <cell r="G997">
            <v>5894</v>
          </cell>
          <cell r="H997" t="str">
            <v>CAMINHAO TOCO, 170CV - 11T (VU=6ANOS) (NAO INCLUI CARROCERIA) - CUSTO HORARIO PRODUTIVO DIURNO</v>
          </cell>
          <cell r="I997" t="str">
            <v>CHP</v>
          </cell>
          <cell r="J997">
            <v>96.81</v>
          </cell>
          <cell r="K997" t="str">
            <v>COMPOSICAO</v>
          </cell>
          <cell r="L997">
            <v>5753</v>
          </cell>
          <cell r="M997" t="str">
            <v>CAMINHAO TOCO, 170CV - 11T (VU=6ANOS) (NAO INCLUI CARROCERIA) - DEPRECIACAO E JUROS</v>
          </cell>
          <cell r="N997" t="str">
            <v>H</v>
          </cell>
          <cell r="O997">
            <v>1</v>
          </cell>
          <cell r="P997">
            <v>18.41</v>
          </cell>
          <cell r="Q997">
            <v>18.41</v>
          </cell>
          <cell r="AD997" t="str">
            <v>CHOR</v>
          </cell>
          <cell r="AE997" t="str">
            <v>CUSTOS HORÁRIOS DE MÁQUINAS E EQUIPAMENTOS</v>
          </cell>
          <cell r="AF997">
            <v>325</v>
          </cell>
          <cell r="AG997" t="str">
            <v>CUSTO HORÁRIO PRODUTIVO DIURNO</v>
          </cell>
          <cell r="AH997">
            <v>0</v>
          </cell>
          <cell r="AI997">
            <v>0</v>
          </cell>
        </row>
        <row r="998">
          <cell r="G998">
            <v>5894</v>
          </cell>
          <cell r="H998" t="str">
            <v>CAMINHAO TOCO, 170CV - 11T (VU=6ANOS) (NAO INCLUI CARROCERIA) - CUSTO HORARIO PRODUTIVO DIURNO</v>
          </cell>
          <cell r="I998" t="str">
            <v>CHP</v>
          </cell>
          <cell r="J998">
            <v>96.81</v>
          </cell>
          <cell r="K998" t="str">
            <v>COMPOSICAO</v>
          </cell>
          <cell r="L998">
            <v>5754</v>
          </cell>
          <cell r="M998" t="str">
            <v>CAMINHAO TOCO, 170CV - 11T (VU=6ANOS) (NAO INCLUI CARROCERIA) - MANUTENCAO</v>
          </cell>
          <cell r="N998" t="str">
            <v>H</v>
          </cell>
          <cell r="O998">
            <v>1</v>
          </cell>
          <cell r="P998">
            <v>10.69</v>
          </cell>
          <cell r="Q998">
            <v>10.69</v>
          </cell>
          <cell r="AD998" t="str">
            <v>CHOR</v>
          </cell>
          <cell r="AE998" t="str">
            <v>CUSTOS HORÁRIOS DE MÁQUINAS E EQUIPAMENTOS</v>
          </cell>
          <cell r="AF998">
            <v>325</v>
          </cell>
          <cell r="AG998" t="str">
            <v>CUSTO HORÁRIO PRODUTIVO DIURNO</v>
          </cell>
          <cell r="AH998">
            <v>0</v>
          </cell>
          <cell r="AI998">
            <v>0</v>
          </cell>
        </row>
        <row r="999">
          <cell r="G999">
            <v>5894</v>
          </cell>
          <cell r="H999" t="str">
            <v>CAMINHAO TOCO, 170CV - 11T (VU=6ANOS) (NAO INCLUI CARROCERIA) - CUSTO HORARIO PRODUTIVO DIURNO</v>
          </cell>
          <cell r="I999" t="str">
            <v>CHP</v>
          </cell>
          <cell r="J999">
            <v>96.81</v>
          </cell>
          <cell r="K999" t="str">
            <v>COMPOSICAO</v>
          </cell>
          <cell r="L999">
            <v>5755</v>
          </cell>
          <cell r="M999" t="str">
            <v>CAMINHAO TOCO, 170CV - 11T (VU=6ANOS) (NAO INCLUI CARROCERIA) - MAO-DE-OBRA DIURNA NA OPERACAO</v>
          </cell>
          <cell r="N999" t="str">
            <v>H</v>
          </cell>
          <cell r="O999">
            <v>1</v>
          </cell>
          <cell r="P999">
            <v>13.41</v>
          </cell>
          <cell r="Q999">
            <v>13.41</v>
          </cell>
          <cell r="AD999" t="str">
            <v>CHOR</v>
          </cell>
          <cell r="AE999" t="str">
            <v>CUSTOS HORÁRIOS DE MÁQUINAS E EQUIPAMENTOS</v>
          </cell>
          <cell r="AF999">
            <v>325</v>
          </cell>
          <cell r="AG999" t="str">
            <v>CUSTO HORÁRIO PRODUTIVO DIURNO</v>
          </cell>
          <cell r="AH999">
            <v>0</v>
          </cell>
          <cell r="AI999">
            <v>0</v>
          </cell>
        </row>
        <row r="1000">
          <cell r="G1000">
            <v>5894</v>
          </cell>
          <cell r="H1000" t="str">
            <v>CAMINHAO TOCO, 170CV - 11T (VU=6ANOS) (NAO INCLUI CARROCERIA) - CUSTO HORARIO PRODUTIVO DIURNO</v>
          </cell>
          <cell r="I1000" t="str">
            <v>CHP</v>
          </cell>
          <cell r="J1000">
            <v>96.81</v>
          </cell>
          <cell r="K1000" t="str">
            <v>COMPOSICAO</v>
          </cell>
          <cell r="L1000">
            <v>53829</v>
          </cell>
          <cell r="M1000" t="str">
            <v>CAMINHAO TOCO, 170CV - 11T (VU=6ANOS) (NAO INCLUI CARROCERIA) - CUSTO HORARIO DE MATERIAIS NA OPERACAO</v>
          </cell>
          <cell r="N1000" t="str">
            <v>H</v>
          </cell>
          <cell r="O1000">
            <v>1</v>
          </cell>
          <cell r="P1000">
            <v>54.28</v>
          </cell>
          <cell r="Q1000">
            <v>54.28</v>
          </cell>
          <cell r="AD1000" t="str">
            <v>CHOR</v>
          </cell>
          <cell r="AE1000" t="str">
            <v>CUSTOS HORÁRIOS DE MÁQUINAS E EQUIPAMENTOS</v>
          </cell>
          <cell r="AF1000">
            <v>325</v>
          </cell>
          <cell r="AG1000" t="str">
            <v>CUSTO HORÁRIO PRODUTIVO DIURNO</v>
          </cell>
          <cell r="AH1000">
            <v>0</v>
          </cell>
          <cell r="AI1000">
            <v>0</v>
          </cell>
        </row>
        <row r="1001">
          <cell r="G1001">
            <v>5901</v>
          </cell>
          <cell r="H1001" t="str">
            <v>CAMINHAO PIPA 10000L TRUCADO, 208CV - 21,1T (VU=6ANOS) (INCLUI TANQUE DE ACO PARA TRANSPORTE DE AGUA E MOTOBOMBA CENTRIFUGA A GASOLINA 3,5CV) - CUSTO HORARIO PRODUTIVO DIURNO</v>
          </cell>
          <cell r="I1001" t="str">
            <v>CHP</v>
          </cell>
          <cell r="J1001">
            <v>98.51</v>
          </cell>
          <cell r="R1001">
            <v>13.41</v>
          </cell>
          <cell r="S1001">
            <v>13.61</v>
          </cell>
          <cell r="T1001">
            <v>54.6</v>
          </cell>
          <cell r="U1001">
            <v>55.43</v>
          </cell>
          <cell r="V1001">
            <v>30.49</v>
          </cell>
          <cell r="W1001">
            <v>30.95</v>
          </cell>
          <cell r="X1001">
            <v>0</v>
          </cell>
          <cell r="Y1001">
            <v>0</v>
          </cell>
          <cell r="Z1001">
            <v>0</v>
          </cell>
          <cell r="AA1001">
            <v>0</v>
          </cell>
          <cell r="AB1001" t="str">
            <v>CAIXA REFERENCIAL</v>
          </cell>
          <cell r="AD1001" t="str">
            <v>CHOR</v>
          </cell>
          <cell r="AE1001" t="str">
            <v>CUSTOS HORÁRIOS DE MÁQUINAS E EQUIPAMENTOS</v>
          </cell>
          <cell r="AF1001">
            <v>325</v>
          </cell>
          <cell r="AG1001" t="str">
            <v>CUSTO HORÁRIO PRODUTIVO DIURNO</v>
          </cell>
          <cell r="AH1001">
            <v>0</v>
          </cell>
          <cell r="AI1001">
            <v>0</v>
          </cell>
        </row>
        <row r="1002">
          <cell r="G1002">
            <v>5901</v>
          </cell>
          <cell r="H1002" t="str">
            <v>CAMINHAO PIPA 10000L TRUCADO, 208CV - 21,1T (VU=6ANOS) (INCLUI TANQUE DE ACO PARA TRANSPORTE DE AGUA E MOTOBOMBA CENTRIFUGA A GASOLINA 3,5CV) - CUSTO HORARIO PRODUTIVO DIURNO</v>
          </cell>
          <cell r="I1002" t="str">
            <v>CHP</v>
          </cell>
          <cell r="J1002">
            <v>98.51</v>
          </cell>
          <cell r="K1002" t="str">
            <v>COMPOSICAO</v>
          </cell>
          <cell r="L1002">
            <v>5762</v>
          </cell>
          <cell r="M1002" t="str">
            <v>CAMINHAO PIPA 10000L TRUCADO, 208CV - 21,1T (VU=6ANOS) (INCLUI TANQUE DE ACO PARA TRANSPORTE DE AGUA E MOTOBOMBA CENTRIFUGA A GASOLINA 3,5CV) - DEPRECIACAO E JUROS</v>
          </cell>
          <cell r="N1002" t="str">
            <v>H</v>
          </cell>
          <cell r="O1002">
            <v>1</v>
          </cell>
          <cell r="P1002">
            <v>19.309999999999999</v>
          </cell>
          <cell r="Q1002">
            <v>19.309999999999999</v>
          </cell>
          <cell r="AD1002" t="str">
            <v>CHOR</v>
          </cell>
          <cell r="AE1002" t="str">
            <v>CUSTOS HORÁRIOS DE MÁQUINAS E EQUIPAMENTOS</v>
          </cell>
          <cell r="AF1002">
            <v>325</v>
          </cell>
          <cell r="AG1002" t="str">
            <v>CUSTO HORÁRIO PRODUTIVO DIURNO</v>
          </cell>
          <cell r="AH1002">
            <v>0</v>
          </cell>
          <cell r="AI1002">
            <v>0</v>
          </cell>
        </row>
        <row r="1003">
          <cell r="G1003">
            <v>5901</v>
          </cell>
          <cell r="H1003" t="str">
            <v>CAMINHAO PIPA 10000L TRUCADO, 208CV - 21,1T (VU=6ANOS) (INCLUI TANQUE DE ACO PARA TRANSPORTE DE AGUA E MOTOBOMBA CENTRIFUGA A GASOLINA 3,5CV) - CUSTO HORARIO PRODUTIVO DIURNO</v>
          </cell>
          <cell r="I1003" t="str">
            <v>CHP</v>
          </cell>
          <cell r="J1003">
            <v>98.51</v>
          </cell>
          <cell r="K1003" t="str">
            <v>COMPOSICAO</v>
          </cell>
          <cell r="L1003">
            <v>5763</v>
          </cell>
          <cell r="M1003" t="str">
            <v>CAMINHAO PIPA 10000L TRUCADO, 208CV - 21,1T (VU=6ANOS) (INCLUI TANQUE DE ACO PARA TRANSPORTE DE AGUA E MOTOBOMBA CENTRIFUGA A GASOLINA 3,5CV) - MANUTENCAO</v>
          </cell>
          <cell r="N1003" t="str">
            <v>H</v>
          </cell>
          <cell r="O1003">
            <v>1</v>
          </cell>
          <cell r="P1003">
            <v>11.17</v>
          </cell>
          <cell r="Q1003">
            <v>11.17</v>
          </cell>
          <cell r="AD1003" t="str">
            <v>CHOR</v>
          </cell>
          <cell r="AE1003" t="str">
            <v>CUSTOS HORÁRIOS DE MÁQUINAS E EQUIPAMENTOS</v>
          </cell>
          <cell r="AF1003">
            <v>325</v>
          </cell>
          <cell r="AG1003" t="str">
            <v>CUSTO HORÁRIO PRODUTIVO DIURNO</v>
          </cell>
          <cell r="AH1003">
            <v>0</v>
          </cell>
          <cell r="AI1003">
            <v>0</v>
          </cell>
        </row>
        <row r="1004">
          <cell r="G1004">
            <v>5901</v>
          </cell>
          <cell r="H1004" t="str">
            <v>CAMINHAO PIPA 10000L TRUCADO, 208CV - 21,1T (VU=6ANOS) (INCLUI TANQUE DE ACO PARA TRANSPORTE DE AGUA E MOTOBOMBA CENTRIFUGA A GASOLINA 3,5CV) - CUSTO HORARIO PRODUTIVO DIURNO</v>
          </cell>
          <cell r="I1004" t="str">
            <v>CHP</v>
          </cell>
          <cell r="J1004">
            <v>98.51</v>
          </cell>
          <cell r="K1004" t="str">
            <v>COMPOSICAO</v>
          </cell>
          <cell r="L1004">
            <v>53831</v>
          </cell>
          <cell r="M1004" t="str">
            <v>CAMINHAO PIPA 10000L TRUCADO, 208CV - 21,1T (VU=6ANOS) (INCLUI TANQUE DE ACO PARA TRANSPORTE DE AGUA E MOTOBOMBA CENTRIFUGA A GASOLINA 3,5CV) - CUSTO HORARIO DE MATERIAIS NA OPERACAO</v>
          </cell>
          <cell r="N1004" t="str">
            <v>H</v>
          </cell>
          <cell r="O1004">
            <v>1</v>
          </cell>
          <cell r="P1004">
            <v>54.6</v>
          </cell>
          <cell r="Q1004">
            <v>54.6</v>
          </cell>
          <cell r="AD1004" t="str">
            <v>CHOR</v>
          </cell>
          <cell r="AE1004" t="str">
            <v>CUSTOS HORÁRIOS DE MÁQUINAS E EQUIPAMENTOS</v>
          </cell>
          <cell r="AF1004">
            <v>325</v>
          </cell>
          <cell r="AG1004" t="str">
            <v>CUSTO HORÁRIO PRODUTIVO DIURNO</v>
          </cell>
          <cell r="AH1004">
            <v>0</v>
          </cell>
          <cell r="AI1004">
            <v>0</v>
          </cell>
        </row>
        <row r="1005">
          <cell r="G1005">
            <v>5901</v>
          </cell>
          <cell r="H1005" t="str">
            <v>CAMINHAO PIPA 10000L TRUCADO, 208CV - 21,1T (VU=6ANOS) (INCLUI TANQUE DE ACO PARA TRANSPORTE DE AGUA E MOTOBOMBA CENTRIFUGA A GASOLINA 3,5CV) - CUSTO HORARIO PRODUTIVO DIURNO</v>
          </cell>
          <cell r="I1005" t="str">
            <v>CHP</v>
          </cell>
          <cell r="J1005">
            <v>98.51</v>
          </cell>
          <cell r="K1005" t="str">
            <v>COMPOSICAO</v>
          </cell>
          <cell r="L1005">
            <v>53832</v>
          </cell>
          <cell r="M1005" t="str">
            <v>CAMINHAO PIPA 10000L TRUCADO, 208CV - 21,1T (VU=6ANOS) (INCLUI TANQUE DE ACO PARA TRANSPORTE DE AGUA E MOTOBOMBA CENTRIFUGA A GASOLINA 3,5CV) - MAO-DE-OBRA DIURNA NA OPERACAO</v>
          </cell>
          <cell r="N1005" t="str">
            <v>H</v>
          </cell>
          <cell r="O1005">
            <v>1</v>
          </cell>
          <cell r="P1005">
            <v>13.41</v>
          </cell>
          <cell r="Q1005">
            <v>13.41</v>
          </cell>
          <cell r="AD1005" t="str">
            <v>CHOR</v>
          </cell>
          <cell r="AE1005" t="str">
            <v>CUSTOS HORÁRIOS DE MÁQUINAS E EQUIPAMENTOS</v>
          </cell>
          <cell r="AF1005">
            <v>325</v>
          </cell>
          <cell r="AG1005" t="str">
            <v>CUSTO HORÁRIO PRODUTIVO DIURNO</v>
          </cell>
          <cell r="AH1005">
            <v>0</v>
          </cell>
          <cell r="AI1005">
            <v>0</v>
          </cell>
        </row>
        <row r="1006">
          <cell r="G1006">
            <v>5905</v>
          </cell>
          <cell r="H1006" t="str">
            <v>DISTRIBUIDOR DE AGREGADO TIPO DOSADOR REBOCAVEL  COM 4 PNEUS COM LARGURA 3,66 M - CHP DIURNO</v>
          </cell>
          <cell r="I1006" t="str">
            <v>CHP</v>
          </cell>
          <cell r="J1006">
            <v>12.7</v>
          </cell>
          <cell r="R1006">
            <v>0</v>
          </cell>
          <cell r="S1006">
            <v>0</v>
          </cell>
          <cell r="T1006">
            <v>0</v>
          </cell>
          <cell r="U1006">
            <v>0</v>
          </cell>
          <cell r="V1006">
            <v>12.69</v>
          </cell>
          <cell r="W1006">
            <v>100</v>
          </cell>
          <cell r="X1006">
            <v>0</v>
          </cell>
          <cell r="Y1006">
            <v>0</v>
          </cell>
          <cell r="Z1006">
            <v>0</v>
          </cell>
          <cell r="AA1006">
            <v>0</v>
          </cell>
          <cell r="AB1006" t="str">
            <v>CAIXA REFERENCIAL</v>
          </cell>
          <cell r="AD1006" t="str">
            <v>CHOR</v>
          </cell>
          <cell r="AE1006" t="str">
            <v>CUSTOS HORÁRIOS DE MÁQUINAS E EQUIPAMENTOS</v>
          </cell>
          <cell r="AF1006">
            <v>325</v>
          </cell>
          <cell r="AG1006" t="str">
            <v>CUSTO HORÁRIO PRODUTIVO DIURNO</v>
          </cell>
          <cell r="AH1006">
            <v>0</v>
          </cell>
          <cell r="AI1006">
            <v>0</v>
          </cell>
        </row>
        <row r="1007">
          <cell r="G1007">
            <v>5905</v>
          </cell>
          <cell r="H1007" t="str">
            <v>DISTRIBUIDOR DE AGREGADO TIPO DOSADOR REBOCAVEL  COM 4 PNEUS COM LARGURA 3,66 M - CHP DIURNO</v>
          </cell>
          <cell r="I1007" t="str">
            <v>CHP</v>
          </cell>
          <cell r="J1007">
            <v>12.7</v>
          </cell>
          <cell r="K1007" t="str">
            <v>COMPOSICAO</v>
          </cell>
          <cell r="L1007">
            <v>53833</v>
          </cell>
          <cell r="M1007" t="str">
            <v>DISTRIBUIDOR DE AGREGADO TIPO DOSADOR REBOCAVEL  COM 4 PNEUS COM LARGURA 3,66 M - DEPRECIACAO E JUROS</v>
          </cell>
          <cell r="N1007" t="str">
            <v>H</v>
          </cell>
          <cell r="O1007">
            <v>1</v>
          </cell>
          <cell r="P1007">
            <v>9.31</v>
          </cell>
          <cell r="Q1007">
            <v>9.31</v>
          </cell>
          <cell r="AD1007" t="str">
            <v>CHOR</v>
          </cell>
          <cell r="AE1007" t="str">
            <v>CUSTOS HORÁRIOS DE MÁQUINAS E EQUIPAMENTOS</v>
          </cell>
          <cell r="AF1007">
            <v>325</v>
          </cell>
          <cell r="AG1007" t="str">
            <v>CUSTO HORÁRIO PRODUTIVO DIURNO</v>
          </cell>
          <cell r="AH1007">
            <v>0</v>
          </cell>
          <cell r="AI1007">
            <v>0</v>
          </cell>
        </row>
        <row r="1008">
          <cell r="G1008">
            <v>5905</v>
          </cell>
          <cell r="H1008" t="str">
            <v>DISTRIBUIDOR DE AGREGADO TIPO DOSADOR REBOCAVEL  COM 4 PNEUS COM LARGURA 3,66 M - CHP DIURNO</v>
          </cell>
          <cell r="I1008" t="str">
            <v>CHP</v>
          </cell>
          <cell r="J1008">
            <v>12.7</v>
          </cell>
          <cell r="K1008" t="str">
            <v>COMPOSICAO</v>
          </cell>
          <cell r="L1008">
            <v>53834</v>
          </cell>
          <cell r="M1008" t="str">
            <v>DISTRIBUIDOR DE AGREGADO TIPO DOSADOR REBOCAVEL  COM 4 PNEUS COM LARGURA 3,66 M - MANUTENCAO</v>
          </cell>
          <cell r="N1008" t="str">
            <v>H</v>
          </cell>
          <cell r="O1008">
            <v>1</v>
          </cell>
          <cell r="P1008">
            <v>3.38</v>
          </cell>
          <cell r="Q1008">
            <v>3.38</v>
          </cell>
          <cell r="AD1008" t="str">
            <v>CHOR</v>
          </cell>
          <cell r="AE1008" t="str">
            <v>CUSTOS HORÁRIOS DE MÁQUINAS E EQUIPAMENTOS</v>
          </cell>
          <cell r="AF1008">
            <v>325</v>
          </cell>
          <cell r="AG1008" t="str">
            <v>CUSTO HORÁRIO PRODUTIVO DIURNO</v>
          </cell>
          <cell r="AH1008">
            <v>0</v>
          </cell>
          <cell r="AI1008">
            <v>0</v>
          </cell>
        </row>
        <row r="1009">
          <cell r="G1009">
            <v>5909</v>
          </cell>
          <cell r="H1009" t="str">
            <v>DISTRIBUIDOR DE BETUME COM TANQUE DE 2500L, REBOCAVEL, PNEUMATICO COM MOTOR A GASOLINA 3,4HP - CHP DIURNO</v>
          </cell>
          <cell r="I1009" t="str">
            <v>CHP</v>
          </cell>
          <cell r="J1009">
            <v>52.01</v>
          </cell>
          <cell r="R1009">
            <v>0.06</v>
          </cell>
          <cell r="S1009">
            <v>0.13</v>
          </cell>
          <cell r="T1009">
            <v>34.770000000000003</v>
          </cell>
          <cell r="U1009">
            <v>66.86</v>
          </cell>
          <cell r="V1009">
            <v>17.16</v>
          </cell>
          <cell r="W1009">
            <v>33</v>
          </cell>
          <cell r="X1009">
            <v>0</v>
          </cell>
          <cell r="Y1009">
            <v>0</v>
          </cell>
          <cell r="Z1009">
            <v>0</v>
          </cell>
          <cell r="AA1009">
            <v>0</v>
          </cell>
          <cell r="AB1009" t="str">
            <v>CAIXA REFERENCIAL</v>
          </cell>
          <cell r="AD1009" t="str">
            <v>CHOR</v>
          </cell>
          <cell r="AE1009" t="str">
            <v>CUSTOS HORÁRIOS DE MÁQUINAS E EQUIPAMENTOS</v>
          </cell>
          <cell r="AF1009">
            <v>325</v>
          </cell>
          <cell r="AG1009" t="str">
            <v>CUSTO HORÁRIO PRODUTIVO DIURNO</v>
          </cell>
          <cell r="AH1009">
            <v>0</v>
          </cell>
          <cell r="AI1009">
            <v>0</v>
          </cell>
        </row>
        <row r="1010">
          <cell r="G1010">
            <v>5909</v>
          </cell>
          <cell r="H1010" t="str">
            <v>DISTRIBUIDOR DE BETUME COM TANQUE DE 2500L, REBOCAVEL, PNEUMATICO COM MOTOR A GASOLINA 3,4HP - CHP DIURNO</v>
          </cell>
          <cell r="I1010" t="str">
            <v>CHP</v>
          </cell>
          <cell r="J1010">
            <v>52.01</v>
          </cell>
          <cell r="K1010" t="str">
            <v>COMPOSICAO</v>
          </cell>
          <cell r="L1010">
            <v>5765</v>
          </cell>
          <cell r="M1010" t="str">
            <v>DISTRIBUIDOR DE BETUME COM TANQUE DE 2500L, REBOCAVEL, PNEUMATICO COM MOTOR A GASOLINA 3,4HP -  MANUTENCAO</v>
          </cell>
          <cell r="N1010" t="str">
            <v>H</v>
          </cell>
          <cell r="O1010">
            <v>1</v>
          </cell>
          <cell r="P1010">
            <v>6.3</v>
          </cell>
          <cell r="Q1010">
            <v>6.3</v>
          </cell>
          <cell r="AD1010" t="str">
            <v>CHOR</v>
          </cell>
          <cell r="AE1010" t="str">
            <v>CUSTOS HORÁRIOS DE MÁQUINAS E EQUIPAMENTOS</v>
          </cell>
          <cell r="AF1010">
            <v>325</v>
          </cell>
          <cell r="AG1010" t="str">
            <v>CUSTO HORÁRIO PRODUTIVO DIURNO</v>
          </cell>
          <cell r="AH1010">
            <v>0</v>
          </cell>
          <cell r="AI1010">
            <v>0</v>
          </cell>
        </row>
        <row r="1011">
          <cell r="G1011">
            <v>5909</v>
          </cell>
          <cell r="H1011" t="str">
            <v>DISTRIBUIDOR DE BETUME COM TANQUE DE 2500L, REBOCAVEL, PNEUMATICO COM MOTOR A GASOLINA 3,4HP - CHP DIURNO</v>
          </cell>
          <cell r="I1011" t="str">
            <v>CHP</v>
          </cell>
          <cell r="J1011">
            <v>52.01</v>
          </cell>
          <cell r="K1011" t="str">
            <v>COMPOSICAO</v>
          </cell>
          <cell r="L1011">
            <v>5766</v>
          </cell>
          <cell r="M1011" t="str">
            <v>DISTRIBUIDOR DE BETUME COM TANQUE DE 2500L, REBOCAVEL, PNEUMATICO COM MOTOR A GASOLINA 3,4HP  - CUSTO COM MATERIAIS NA OPERACAO</v>
          </cell>
          <cell r="N1011" t="str">
            <v>H</v>
          </cell>
          <cell r="O1011">
            <v>1</v>
          </cell>
          <cell r="P1011">
            <v>34.770000000000003</v>
          </cell>
          <cell r="Q1011">
            <v>34.770000000000003</v>
          </cell>
          <cell r="AD1011" t="str">
            <v>CHOR</v>
          </cell>
          <cell r="AE1011" t="str">
            <v>CUSTOS HORÁRIOS DE MÁQUINAS E EQUIPAMENTOS</v>
          </cell>
          <cell r="AF1011">
            <v>325</v>
          </cell>
          <cell r="AG1011" t="str">
            <v>CUSTO HORÁRIO PRODUTIVO DIURNO</v>
          </cell>
          <cell r="AH1011">
            <v>0</v>
          </cell>
          <cell r="AI1011">
            <v>0</v>
          </cell>
        </row>
        <row r="1012">
          <cell r="G1012">
            <v>5909</v>
          </cell>
          <cell r="H1012" t="str">
            <v>DISTRIBUIDOR DE BETUME COM TANQUE DE 2500L, REBOCAVEL, PNEUMATICO COM MOTOR A GASOLINA 3,4HP - CHP DIURNO</v>
          </cell>
          <cell r="I1012" t="str">
            <v>CHP</v>
          </cell>
          <cell r="J1012">
            <v>52.01</v>
          </cell>
          <cell r="K1012" t="str">
            <v>COMPOSICAO</v>
          </cell>
          <cell r="L1012">
            <v>5767</v>
          </cell>
          <cell r="M1012" t="str">
            <v>DISTRIBUIDOR DE BETUME COM TANQUE DE 2500L, REBOCAVEL, PNEUMATICO COM MOTOR A GASOLINA 3,4HP  - CUSTO COM MAO-DE-OBRA NA OPERACAO DIURNA</v>
          </cell>
          <cell r="N1012" t="str">
            <v>H</v>
          </cell>
          <cell r="O1012">
            <v>1</v>
          </cell>
          <cell r="P1012">
            <v>0.06</v>
          </cell>
          <cell r="Q1012">
            <v>0.06</v>
          </cell>
          <cell r="AD1012" t="str">
            <v>CHOR</v>
          </cell>
          <cell r="AE1012" t="str">
            <v>CUSTOS HORÁRIOS DE MÁQUINAS E EQUIPAMENTOS</v>
          </cell>
          <cell r="AF1012">
            <v>325</v>
          </cell>
          <cell r="AG1012" t="str">
            <v>CUSTO HORÁRIO PRODUTIVO DIURNO</v>
          </cell>
          <cell r="AH1012">
            <v>0</v>
          </cell>
          <cell r="AI1012">
            <v>0</v>
          </cell>
        </row>
        <row r="1013">
          <cell r="G1013">
            <v>5909</v>
          </cell>
          <cell r="H1013" t="str">
            <v>DISTRIBUIDOR DE BETUME COM TANQUE DE 2500L, REBOCAVEL, PNEUMATICO COM MOTOR A GASOLINA 3,4HP - CHP DIURNO</v>
          </cell>
          <cell r="I1013" t="str">
            <v>CHP</v>
          </cell>
          <cell r="J1013">
            <v>52.01</v>
          </cell>
          <cell r="K1013" t="str">
            <v>COMPOSICAO</v>
          </cell>
          <cell r="L1013">
            <v>53835</v>
          </cell>
          <cell r="M1013" t="str">
            <v>DISTRIBUIDOR DE BETUME COM TANQUE DE 2500L, REBOCAVEL, PNEUMATICO COM MOTOR A GASOLINA 3,4HP -  DEPRECIACAO E JUROS</v>
          </cell>
          <cell r="N1013" t="str">
            <v>H</v>
          </cell>
          <cell r="O1013">
            <v>1</v>
          </cell>
          <cell r="P1013">
            <v>10.86</v>
          </cell>
          <cell r="Q1013">
            <v>10.86</v>
          </cell>
          <cell r="AD1013" t="str">
            <v>CHOR</v>
          </cell>
          <cell r="AE1013" t="str">
            <v>CUSTOS HORÁRIOS DE MÁQUINAS E EQUIPAMENTOS</v>
          </cell>
          <cell r="AF1013">
            <v>325</v>
          </cell>
          <cell r="AG1013" t="str">
            <v>CUSTO HORÁRIO PRODUTIVO DIURNO</v>
          </cell>
          <cell r="AH1013">
            <v>0</v>
          </cell>
          <cell r="AI1013">
            <v>0</v>
          </cell>
        </row>
        <row r="1014">
          <cell r="G1014">
            <v>5913</v>
          </cell>
          <cell r="H1014" t="str">
            <v>DISTRIBUIDOR DE ASFALTO MONTADO SOBRE CAMINHAO TOCO 162 HP, COM TANQUE ISOLADO 6 M3 COM BARRA ESPARGIDORA DE 3,66 M - CHP DIURNO</v>
          </cell>
          <cell r="I1014" t="str">
            <v>CHP</v>
          </cell>
          <cell r="J1014">
            <v>184.92</v>
          </cell>
          <cell r="R1014">
            <v>26.82</v>
          </cell>
          <cell r="S1014">
            <v>14.5</v>
          </cell>
          <cell r="T1014">
            <v>81.430000000000007</v>
          </cell>
          <cell r="U1014">
            <v>44.03</v>
          </cell>
          <cell r="V1014">
            <v>76.67</v>
          </cell>
          <cell r="W1014">
            <v>41.46</v>
          </cell>
          <cell r="X1014">
            <v>0</v>
          </cell>
          <cell r="Y1014">
            <v>0</v>
          </cell>
          <cell r="Z1014">
            <v>0</v>
          </cell>
          <cell r="AA1014">
            <v>0</v>
          </cell>
          <cell r="AB1014" t="str">
            <v>CAIXA REFERENCIAL</v>
          </cell>
          <cell r="AD1014" t="str">
            <v>CHOR</v>
          </cell>
          <cell r="AE1014" t="str">
            <v>CUSTOS HORÁRIOS DE MÁQUINAS E EQUIPAMENTOS</v>
          </cell>
          <cell r="AF1014">
            <v>325</v>
          </cell>
          <cell r="AG1014" t="str">
            <v>CUSTO HORÁRIO PRODUTIVO DIURNO</v>
          </cell>
          <cell r="AH1014">
            <v>0</v>
          </cell>
          <cell r="AI1014">
            <v>0</v>
          </cell>
        </row>
        <row r="1015">
          <cell r="G1015">
            <v>5913</v>
          </cell>
          <cell r="H1015" t="str">
            <v>DISTRIBUIDOR DE ASFALTO MONTADO SOBRE CAMINHAO TOCO 162 HP, COM TANQUE ISOLADO 6 M3 COM BARRA ESPARGIDORA DE 3,66 M - CHP DIURNO</v>
          </cell>
          <cell r="I1015" t="str">
            <v>CHP</v>
          </cell>
          <cell r="J1015">
            <v>184.92</v>
          </cell>
          <cell r="K1015" t="str">
            <v>COMPOSICAO</v>
          </cell>
          <cell r="L1015">
            <v>5769</v>
          </cell>
          <cell r="M1015" t="str">
            <v>DISTRIBUIDOR DE ASFALTO MONTADO SOBRE CAMINHAO TOCO 162 HP, COM TANQUE ISOLADO 6 M3 COM BARRA ESPARGIDORA  DE 3,66 M - MANUTENCAO</v>
          </cell>
          <cell r="N1015" t="str">
            <v>H</v>
          </cell>
          <cell r="O1015">
            <v>1</v>
          </cell>
          <cell r="P1015">
            <v>28.54</v>
          </cell>
          <cell r="Q1015">
            <v>28.54</v>
          </cell>
          <cell r="AD1015" t="str">
            <v>CHOR</v>
          </cell>
          <cell r="AE1015" t="str">
            <v>CUSTOS HORÁRIOS DE MÁQUINAS E EQUIPAMENTOS</v>
          </cell>
          <cell r="AF1015">
            <v>325</v>
          </cell>
          <cell r="AG1015" t="str">
            <v>CUSTO HORÁRIO PRODUTIVO DIURNO</v>
          </cell>
          <cell r="AH1015">
            <v>0</v>
          </cell>
          <cell r="AI1015">
            <v>0</v>
          </cell>
        </row>
        <row r="1016">
          <cell r="G1016">
            <v>5913</v>
          </cell>
          <cell r="H1016" t="str">
            <v>DISTRIBUIDOR DE ASFALTO MONTADO SOBRE CAMINHAO TOCO 162 HP, COM TANQUE ISOLADO 6 M3 COM BARRA ESPARGIDORA DE 3,66 M - CHP DIURNO</v>
          </cell>
          <cell r="I1016" t="str">
            <v>CHP</v>
          </cell>
          <cell r="J1016">
            <v>184.92</v>
          </cell>
          <cell r="K1016" t="str">
            <v>COMPOSICAO</v>
          </cell>
          <cell r="L1016">
            <v>5770</v>
          </cell>
          <cell r="M1016" t="str">
            <v>DISTRIBUIDOR DE ASFALTO MONTADO SOBRE CAMINHAO TOCO 162 HP, COM TANQUE ISOLADO 6 M3 COM BARRA ESPARGIDORA  DE 3,66 M - CUSTO C/ MAO-DE-OBRA NA OPERACAO DIURNA.</v>
          </cell>
          <cell r="N1016" t="str">
            <v>H</v>
          </cell>
          <cell r="O1016">
            <v>1</v>
          </cell>
          <cell r="P1016">
            <v>26.82</v>
          </cell>
          <cell r="Q1016">
            <v>26.82</v>
          </cell>
          <cell r="AD1016" t="str">
            <v>CHOR</v>
          </cell>
          <cell r="AE1016" t="str">
            <v>CUSTOS HORÁRIOS DE MÁQUINAS E EQUIPAMENTOS</v>
          </cell>
          <cell r="AF1016">
            <v>325</v>
          </cell>
          <cell r="AG1016" t="str">
            <v>CUSTO HORÁRIO PRODUTIVO DIURNO</v>
          </cell>
          <cell r="AH1016">
            <v>0</v>
          </cell>
          <cell r="AI1016">
            <v>0</v>
          </cell>
        </row>
        <row r="1017">
          <cell r="G1017">
            <v>5913</v>
          </cell>
          <cell r="H1017" t="str">
            <v>DISTRIBUIDOR DE ASFALTO MONTADO SOBRE CAMINHAO TOCO 162 HP, COM TANQUE ISOLADO 6 M3 COM BARRA ESPARGIDORA DE 3,66 M - CHP DIURNO</v>
          </cell>
          <cell r="I1017" t="str">
            <v>CHP</v>
          </cell>
          <cell r="J1017">
            <v>184.92</v>
          </cell>
          <cell r="K1017" t="str">
            <v>COMPOSICAO</v>
          </cell>
          <cell r="L1017">
            <v>53836</v>
          </cell>
          <cell r="M1017" t="str">
            <v>DISTRIBUIDOR DE ASFALTO MONTADO SOBRE CAMINHAO TOCO 162 HP, COM TANQUE ISOLADO 6 M3 COM BARRA ESPARGIDORA  DE 3,66 M - DEPRECIACAO E JUROS</v>
          </cell>
          <cell r="N1017" t="str">
            <v>H</v>
          </cell>
          <cell r="O1017">
            <v>1</v>
          </cell>
          <cell r="P1017">
            <v>48.12</v>
          </cell>
          <cell r="Q1017">
            <v>48.12</v>
          </cell>
          <cell r="AD1017" t="str">
            <v>CHOR</v>
          </cell>
          <cell r="AE1017" t="str">
            <v>CUSTOS HORÁRIOS DE MÁQUINAS E EQUIPAMENTOS</v>
          </cell>
          <cell r="AF1017">
            <v>325</v>
          </cell>
          <cell r="AG1017" t="str">
            <v>CUSTO HORÁRIO PRODUTIVO DIURNO</v>
          </cell>
          <cell r="AH1017">
            <v>0</v>
          </cell>
          <cell r="AI1017">
            <v>0</v>
          </cell>
        </row>
        <row r="1018">
          <cell r="G1018">
            <v>5913</v>
          </cell>
          <cell r="H1018" t="str">
            <v>DISTRIBUIDOR DE ASFALTO MONTADO SOBRE CAMINHAO TOCO 162 HP, COM TANQUE ISOLADO 6 M3 COM BARRA ESPARGIDORA DE 3,66 M - CHP DIURNO</v>
          </cell>
          <cell r="I1018" t="str">
            <v>CHP</v>
          </cell>
          <cell r="J1018">
            <v>184.92</v>
          </cell>
          <cell r="K1018" t="str">
            <v>COMPOSICAO</v>
          </cell>
          <cell r="L1018">
            <v>53837</v>
          </cell>
          <cell r="M1018" t="str">
            <v>DISTRIBUIDOR DE ASFALTO MONTADO SOBRE CAMINHAO TOCO 162 HP, COM TANQUE ISOLADO 6 M3 COM BARRA ESPARGIDORA  DE 3,66 M - CUSTO C/ MATERIAIS NA OPERACAO</v>
          </cell>
          <cell r="N1018" t="str">
            <v>H</v>
          </cell>
          <cell r="O1018">
            <v>1</v>
          </cell>
          <cell r="P1018">
            <v>81.430000000000007</v>
          </cell>
          <cell r="Q1018">
            <v>81.430000000000007</v>
          </cell>
          <cell r="AD1018" t="str">
            <v>CHOR</v>
          </cell>
          <cell r="AE1018" t="str">
            <v>CUSTOS HORÁRIOS DE MÁQUINAS E EQUIPAMENTOS</v>
          </cell>
          <cell r="AF1018">
            <v>325</v>
          </cell>
          <cell r="AG1018" t="str">
            <v>CUSTO HORÁRIO PRODUTIVO DIURNO</v>
          </cell>
          <cell r="AH1018">
            <v>0</v>
          </cell>
          <cell r="AI1018">
            <v>0</v>
          </cell>
        </row>
        <row r="1019">
          <cell r="G1019">
            <v>5921</v>
          </cell>
          <cell r="H1019" t="str">
            <v>GRADE ARADORA COM 20 DISCOS DE 24 " SOBRE PNEUS - CHP DIURNO</v>
          </cell>
          <cell r="I1019" t="str">
            <v>CHP</v>
          </cell>
          <cell r="J1019">
            <v>4.17</v>
          </cell>
          <cell r="R1019">
            <v>0</v>
          </cell>
          <cell r="S1019">
            <v>0</v>
          </cell>
          <cell r="T1019">
            <v>0</v>
          </cell>
          <cell r="U1019">
            <v>0</v>
          </cell>
          <cell r="V1019">
            <v>4.17</v>
          </cell>
          <cell r="W1019">
            <v>100</v>
          </cell>
          <cell r="X1019">
            <v>0</v>
          </cell>
          <cell r="Y1019">
            <v>0</v>
          </cell>
          <cell r="Z1019">
            <v>0</v>
          </cell>
          <cell r="AA1019">
            <v>0</v>
          </cell>
          <cell r="AB1019" t="str">
            <v>CAIXA REFERENCIAL</v>
          </cell>
          <cell r="AD1019" t="str">
            <v>CHOR</v>
          </cell>
          <cell r="AE1019" t="str">
            <v>CUSTOS HORÁRIOS DE MÁQUINAS E EQUIPAMENTOS</v>
          </cell>
          <cell r="AF1019">
            <v>325</v>
          </cell>
          <cell r="AG1019" t="str">
            <v>CUSTO HORÁRIO PRODUTIVO DIURNO</v>
          </cell>
          <cell r="AH1019">
            <v>0</v>
          </cell>
          <cell r="AI1019">
            <v>0</v>
          </cell>
        </row>
        <row r="1020">
          <cell r="G1020">
            <v>5921</v>
          </cell>
          <cell r="H1020" t="str">
            <v>GRADE ARADORA COM 20 DISCOS DE 24 " SOBRE PNEUS - CHP DIURNO</v>
          </cell>
          <cell r="I1020" t="str">
            <v>CHP</v>
          </cell>
          <cell r="J1020">
            <v>4.17</v>
          </cell>
          <cell r="K1020" t="str">
            <v>COMPOSICAO</v>
          </cell>
          <cell r="L1020">
            <v>53840</v>
          </cell>
          <cell r="M1020" t="str">
            <v>GRADE ARADORA COM 20 DISCOS DE 24 " SOBRE PNEUS - DEPRECIACAO E JUROS</v>
          </cell>
          <cell r="N1020" t="str">
            <v>H</v>
          </cell>
          <cell r="O1020">
            <v>1</v>
          </cell>
          <cell r="P1020">
            <v>3.12</v>
          </cell>
          <cell r="Q1020">
            <v>3.12</v>
          </cell>
          <cell r="AD1020" t="str">
            <v>CHOR</v>
          </cell>
          <cell r="AE1020" t="str">
            <v>CUSTOS HORÁRIOS DE MÁQUINAS E EQUIPAMENTOS</v>
          </cell>
          <cell r="AF1020">
            <v>325</v>
          </cell>
          <cell r="AG1020" t="str">
            <v>CUSTO HORÁRIO PRODUTIVO DIURNO</v>
          </cell>
          <cell r="AH1020">
            <v>0</v>
          </cell>
          <cell r="AI1020">
            <v>0</v>
          </cell>
        </row>
        <row r="1021">
          <cell r="G1021">
            <v>5921</v>
          </cell>
          <cell r="H1021" t="str">
            <v>GRADE ARADORA COM 20 DISCOS DE 24 " SOBRE PNEUS - CHP DIURNO</v>
          </cell>
          <cell r="I1021" t="str">
            <v>CHP</v>
          </cell>
          <cell r="J1021">
            <v>4.17</v>
          </cell>
          <cell r="K1021" t="str">
            <v>COMPOSICAO</v>
          </cell>
          <cell r="L1021">
            <v>53841</v>
          </cell>
          <cell r="M1021" t="str">
            <v>GRADE ARADORA COM 20 DISCOS DE 24 " SOBRE PNEUS - MANUTENCAO</v>
          </cell>
          <cell r="N1021" t="str">
            <v>H</v>
          </cell>
          <cell r="O1021">
            <v>1</v>
          </cell>
          <cell r="P1021">
            <v>1.04</v>
          </cell>
          <cell r="Q1021">
            <v>1.04</v>
          </cell>
          <cell r="AD1021" t="str">
            <v>CHOR</v>
          </cell>
          <cell r="AE1021" t="str">
            <v>CUSTOS HORÁRIOS DE MÁQUINAS E EQUIPAMENTOS</v>
          </cell>
          <cell r="AF1021">
            <v>325</v>
          </cell>
          <cell r="AG1021" t="str">
            <v>CUSTO HORÁRIO PRODUTIVO DIURNO</v>
          </cell>
          <cell r="AH1021">
            <v>0</v>
          </cell>
          <cell r="AI1021">
            <v>0</v>
          </cell>
        </row>
        <row r="1022">
          <cell r="G1022">
            <v>5924</v>
          </cell>
          <cell r="H1022" t="str">
            <v>LANCA ELEVATORIA TELESCOPICA DE ACIONAMENTO HIDRAULICO, CAPACIDADE DE CARGA 30.000 KG, COM CESTO, MONTADA SOBRE CAMINHAO TRUCADO  - CHP DIURNO</v>
          </cell>
          <cell r="I1022" t="str">
            <v>CHP</v>
          </cell>
          <cell r="J1022">
            <v>389.45</v>
          </cell>
          <cell r="R1022">
            <v>13.41</v>
          </cell>
          <cell r="S1022">
            <v>3.44</v>
          </cell>
          <cell r="T1022">
            <v>55.12</v>
          </cell>
          <cell r="U1022">
            <v>14.15</v>
          </cell>
          <cell r="V1022">
            <v>320.91000000000003</v>
          </cell>
          <cell r="W1022">
            <v>82.4</v>
          </cell>
          <cell r="X1022">
            <v>0</v>
          </cell>
          <cell r="Y1022">
            <v>0</v>
          </cell>
          <cell r="Z1022">
            <v>0</v>
          </cell>
          <cell r="AA1022">
            <v>0</v>
          </cell>
          <cell r="AB1022" t="str">
            <v>CAIXA REFERENCIAL</v>
          </cell>
          <cell r="AD1022" t="str">
            <v>CHOR</v>
          </cell>
          <cell r="AE1022" t="str">
            <v>CUSTOS HORÁRIOS DE MÁQUINAS E EQUIPAMENTOS</v>
          </cell>
          <cell r="AF1022">
            <v>325</v>
          </cell>
          <cell r="AG1022" t="str">
            <v>CUSTO HORÁRIO PRODUTIVO DIURNO</v>
          </cell>
          <cell r="AH1022">
            <v>0</v>
          </cell>
          <cell r="AI1022">
            <v>0</v>
          </cell>
        </row>
        <row r="1023">
          <cell r="G1023">
            <v>5924</v>
          </cell>
          <cell r="H1023" t="str">
            <v>LANCA ELEVATORIA TELESCOPICA DE ACIONAMENTO HIDRAULICO, CAPACIDADE DE CARGA 30.000 KG, COM CESTO, MONTADA SOBRE CAMINHAO TRUCADO  - CHP DIURNO</v>
          </cell>
          <cell r="I1023" t="str">
            <v>CHP</v>
          </cell>
          <cell r="J1023">
            <v>389.45</v>
          </cell>
          <cell r="K1023" t="str">
            <v>COMPOSICAO</v>
          </cell>
          <cell r="L1023">
            <v>5775</v>
          </cell>
          <cell r="M1023" t="str">
            <v>LANCA ELEVATORIA TELESCOPICA DE ACIONAMENTO HIDRAULICO, CAPACIDADE DE CARGA 30.000 KG, COM CESTO, MONTADA SOBRE CAMINHAO TRUCADO - MANUTENCAO</v>
          </cell>
          <cell r="N1023" t="str">
            <v>H</v>
          </cell>
          <cell r="O1023">
            <v>1</v>
          </cell>
          <cell r="P1023">
            <v>105.02</v>
          </cell>
          <cell r="Q1023">
            <v>105.02</v>
          </cell>
          <cell r="AD1023" t="str">
            <v>CHOR</v>
          </cell>
          <cell r="AE1023" t="str">
            <v>CUSTOS HORÁRIOS DE MÁQUINAS E EQUIPAMENTOS</v>
          </cell>
          <cell r="AF1023">
            <v>325</v>
          </cell>
          <cell r="AG1023" t="str">
            <v>CUSTO HORÁRIO PRODUTIVO DIURNO</v>
          </cell>
          <cell r="AH1023">
            <v>0</v>
          </cell>
          <cell r="AI1023">
            <v>0</v>
          </cell>
        </row>
        <row r="1024">
          <cell r="G1024">
            <v>5924</v>
          </cell>
          <cell r="H1024" t="str">
            <v>LANCA ELEVATORIA TELESCOPICA DE ACIONAMENTO HIDRAULICO, CAPACIDADE DE CARGA 30.000 KG, COM CESTO, MONTADA SOBRE CAMINHAO TRUCADO  - CHP DIURNO</v>
          </cell>
          <cell r="I1024" t="str">
            <v>CHP</v>
          </cell>
          <cell r="J1024">
            <v>389.45</v>
          </cell>
          <cell r="K1024" t="str">
            <v>COMPOSICAO</v>
          </cell>
          <cell r="L1024">
            <v>5776</v>
          </cell>
          <cell r="M1024" t="str">
            <v>LANCA ELEVATORIA TELESCOPICA DE ACIONAMENTO HIDRAULICO, CAPACIDADE DE CARGA 30.000 KG, COM CESTO, MONTADA SOBRE CAMINHAO TRUCADO  - CUSTO COM MATERIAIS NA OPERACAO</v>
          </cell>
          <cell r="N1024" t="str">
            <v>H</v>
          </cell>
          <cell r="O1024">
            <v>1</v>
          </cell>
          <cell r="P1024">
            <v>55.12</v>
          </cell>
          <cell r="Q1024">
            <v>55.12</v>
          </cell>
          <cell r="AD1024" t="str">
            <v>CHOR</v>
          </cell>
          <cell r="AE1024" t="str">
            <v>CUSTOS HORÁRIOS DE MÁQUINAS E EQUIPAMENTOS</v>
          </cell>
          <cell r="AF1024">
            <v>325</v>
          </cell>
          <cell r="AG1024" t="str">
            <v>CUSTO HORÁRIO PRODUTIVO DIURNO</v>
          </cell>
          <cell r="AH1024">
            <v>0</v>
          </cell>
          <cell r="AI1024">
            <v>0</v>
          </cell>
        </row>
        <row r="1025">
          <cell r="G1025">
            <v>5924</v>
          </cell>
          <cell r="H1025" t="str">
            <v>LANCA ELEVATORIA TELESCOPICA DE ACIONAMENTO HIDRAULICO, CAPACIDADE DE CARGA 30.000 KG, COM CESTO, MONTADA SOBRE CAMINHAO TRUCADO  - CHP DIURNO</v>
          </cell>
          <cell r="I1025" t="str">
            <v>CHP</v>
          </cell>
          <cell r="J1025">
            <v>389.45</v>
          </cell>
          <cell r="K1025" t="str">
            <v>COMPOSICAO</v>
          </cell>
          <cell r="L1025">
            <v>53842</v>
          </cell>
          <cell r="M1025" t="str">
            <v>LANCA ELEVATORIA TELESCOPICA DE ACIONAMENTO HIDRAULICO, CAPACIDADE DE CARGA 30.000 KG, COM CESTO, MONTADA SOBRE CAMINHAO TRUCADO - DEPRECIACAO E JUROS</v>
          </cell>
          <cell r="N1025" t="str">
            <v>H</v>
          </cell>
          <cell r="O1025">
            <v>1</v>
          </cell>
          <cell r="P1025">
            <v>215.89</v>
          </cell>
          <cell r="Q1025">
            <v>215.89</v>
          </cell>
          <cell r="AD1025" t="str">
            <v>CHOR</v>
          </cell>
          <cell r="AE1025" t="str">
            <v>CUSTOS HORÁRIOS DE MÁQUINAS E EQUIPAMENTOS</v>
          </cell>
          <cell r="AF1025">
            <v>325</v>
          </cell>
          <cell r="AG1025" t="str">
            <v>CUSTO HORÁRIO PRODUTIVO DIURNO</v>
          </cell>
          <cell r="AH1025">
            <v>0</v>
          </cell>
          <cell r="AI1025">
            <v>0</v>
          </cell>
        </row>
        <row r="1026">
          <cell r="G1026">
            <v>5924</v>
          </cell>
          <cell r="H1026" t="str">
            <v>LANCA ELEVATORIA TELESCOPICA DE ACIONAMENTO HIDRAULICO, CAPACIDADE DE CARGA 30.000 KG, COM CESTO, MONTADA SOBRE CAMINHAO TRUCADO  - CHP DIURNO</v>
          </cell>
          <cell r="I1026" t="str">
            <v>CHP</v>
          </cell>
          <cell r="J1026">
            <v>389.45</v>
          </cell>
          <cell r="K1026" t="str">
            <v>COMPOSICAO</v>
          </cell>
          <cell r="L1026">
            <v>53843</v>
          </cell>
          <cell r="M1026" t="str">
            <v>LANCA ELEVATORIA TELESCOPICA DE ACIONAMENTO HIDRAULICO, CAPACIDADE DE CARGA 30.000 KG, COM CESTO, MONTADA SOBRE CAMINHAO TRUCADO - CUSTO COM MA0-DE-OBRA NA OPERACAO DIURNA</v>
          </cell>
          <cell r="N1026" t="str">
            <v>H</v>
          </cell>
          <cell r="O1026">
            <v>1</v>
          </cell>
          <cell r="P1026">
            <v>13.41</v>
          </cell>
          <cell r="Q1026">
            <v>13.41</v>
          </cell>
          <cell r="AD1026" t="str">
            <v>CHOR</v>
          </cell>
          <cell r="AE1026" t="str">
            <v>CUSTOS HORÁRIOS DE MÁQUINAS E EQUIPAMENTOS</v>
          </cell>
          <cell r="AF1026">
            <v>325</v>
          </cell>
          <cell r="AG1026" t="str">
            <v>CUSTO HORÁRIO PRODUTIVO DIURNO</v>
          </cell>
          <cell r="AH1026">
            <v>0</v>
          </cell>
          <cell r="AI1026">
            <v>0</v>
          </cell>
        </row>
        <row r="1027">
          <cell r="G1027">
            <v>5928</v>
          </cell>
          <cell r="H1027" t="str">
            <v>GUINDASTE MUNK COM CESTO, CARGA MAXIMA 5,75T (A 2M) E 2,3T ( A 5M), ALT URA MAXIMA = 7,9M, MONTADO SOBRE CAMINHAO DE CARROCERIA 162HP  -  CHP DIURNO</v>
          </cell>
          <cell r="I1027" t="str">
            <v>CHP</v>
          </cell>
          <cell r="J1027">
            <v>109.2</v>
          </cell>
          <cell r="R1027">
            <v>13.41</v>
          </cell>
          <cell r="S1027">
            <v>12.28</v>
          </cell>
          <cell r="T1027">
            <v>54.28</v>
          </cell>
          <cell r="U1027">
            <v>49.71</v>
          </cell>
          <cell r="V1027">
            <v>41.49</v>
          </cell>
          <cell r="W1027">
            <v>38</v>
          </cell>
          <cell r="X1027">
            <v>0</v>
          </cell>
          <cell r="Y1027">
            <v>0</v>
          </cell>
          <cell r="Z1027">
            <v>0</v>
          </cell>
          <cell r="AA1027">
            <v>0</v>
          </cell>
          <cell r="AB1027" t="str">
            <v>CAIXA REFERENCIAL</v>
          </cell>
          <cell r="AD1027" t="str">
            <v>CHOR</v>
          </cell>
          <cell r="AE1027" t="str">
            <v>CUSTOS HORÁRIOS DE MÁQUINAS E EQUIPAMENTOS</v>
          </cell>
          <cell r="AF1027">
            <v>325</v>
          </cell>
          <cell r="AG1027" t="str">
            <v>CUSTO HORÁRIO PRODUTIVO DIURNO</v>
          </cell>
          <cell r="AH1027">
            <v>0</v>
          </cell>
          <cell r="AI1027">
            <v>0</v>
          </cell>
        </row>
        <row r="1028">
          <cell r="G1028">
            <v>5928</v>
          </cell>
          <cell r="H1028" t="str">
            <v>GUINDASTE MUNK COM CESTO, CARGA MAXIMA 5,75T (A 2M) E 2,3T ( A 5M), ALT URA MAXIMA = 7,9M, MONTADO SOBRE CAMINHAO DE CARROCERIA 162HP  -  CHP DIURNO</v>
          </cell>
          <cell r="I1028" t="str">
            <v>CHP</v>
          </cell>
          <cell r="J1028">
            <v>109.2</v>
          </cell>
          <cell r="K1028" t="str">
            <v>COMPOSICAO</v>
          </cell>
          <cell r="L1028">
            <v>5777</v>
          </cell>
          <cell r="M1028" t="str">
            <v>GUINDASTE MUNK COM CESTO, CARGA MAXIMA 5,75T (A 2M) E 2,3T ( A 5M), ALTURA MAXIMA = 7,9M, MONTADO SOBRE CAMINHAO DE CARROCERIA FORD 162HP - MANUTENCAO</v>
          </cell>
          <cell r="N1028" t="str">
            <v>H</v>
          </cell>
          <cell r="O1028">
            <v>1</v>
          </cell>
          <cell r="P1028">
            <v>14.68</v>
          </cell>
          <cell r="Q1028">
            <v>14.68</v>
          </cell>
          <cell r="AD1028" t="str">
            <v>CHOR</v>
          </cell>
          <cell r="AE1028" t="str">
            <v>CUSTOS HORÁRIOS DE MÁQUINAS E EQUIPAMENTOS</v>
          </cell>
          <cell r="AF1028">
            <v>325</v>
          </cell>
          <cell r="AG1028" t="str">
            <v>CUSTO HORÁRIO PRODUTIVO DIURNO</v>
          </cell>
          <cell r="AH1028">
            <v>0</v>
          </cell>
          <cell r="AI1028">
            <v>0</v>
          </cell>
        </row>
        <row r="1029">
          <cell r="G1029">
            <v>5928</v>
          </cell>
          <cell r="H1029" t="str">
            <v>GUINDASTE MUNK COM CESTO, CARGA MAXIMA 5,75T (A 2M) E 2,3T ( A 5M), ALT URA MAXIMA = 7,9M, MONTADO SOBRE CAMINHAO DE CARROCERIA 162HP  -  CHP DIURNO</v>
          </cell>
          <cell r="I1029" t="str">
            <v>CHP</v>
          </cell>
          <cell r="J1029">
            <v>109.2</v>
          </cell>
          <cell r="K1029" t="str">
            <v>COMPOSICAO</v>
          </cell>
          <cell r="L1029">
            <v>53845</v>
          </cell>
          <cell r="M1029" t="str">
            <v>GUINDASTE MUNK COM CESTO, CARGA MAXIMA 5,75T (A 2M) E 2,3T ( A 5M), ALTURA MAXIMA = 7,9M, MONTADO SOBRE CAMINHAO DE CARROCERIA 162HP - DEPRECIACAO E JUROS</v>
          </cell>
          <cell r="N1029" t="str">
            <v>H</v>
          </cell>
          <cell r="O1029">
            <v>1</v>
          </cell>
          <cell r="P1029">
            <v>26.81</v>
          </cell>
          <cell r="Q1029">
            <v>26.81</v>
          </cell>
          <cell r="AD1029" t="str">
            <v>CHOR</v>
          </cell>
          <cell r="AE1029" t="str">
            <v>CUSTOS HORÁRIOS DE MÁQUINAS E EQUIPAMENTOS</v>
          </cell>
          <cell r="AF1029">
            <v>325</v>
          </cell>
          <cell r="AG1029" t="str">
            <v>CUSTO HORÁRIO PRODUTIVO DIURNO</v>
          </cell>
          <cell r="AH1029">
            <v>0</v>
          </cell>
          <cell r="AI1029">
            <v>0</v>
          </cell>
        </row>
        <row r="1030">
          <cell r="G1030">
            <v>5928</v>
          </cell>
          <cell r="H1030" t="str">
            <v>GUINDASTE MUNK COM CESTO, CARGA MAXIMA 5,75T (A 2M) E 2,3T ( A 5M), ALT URA MAXIMA = 7,9M, MONTADO SOBRE CAMINHAO DE CARROCERIA 162HP  -  CHP DIURNO</v>
          </cell>
          <cell r="I1030" t="str">
            <v>CHP</v>
          </cell>
          <cell r="J1030">
            <v>109.2</v>
          </cell>
          <cell r="K1030" t="str">
            <v>COMPOSICAO</v>
          </cell>
          <cell r="L1030">
            <v>53846</v>
          </cell>
          <cell r="M1030" t="str">
            <v>GUINDASTE MUNK COM CESTO, CARGA MAXIMA 5,75T (A 2M) E 2,3T ( A 5M), ALTURA MAXIMA = 7,9M, MONTADO SOBRE CAMINHAO DE CARROCERIA 162HP - CUSTO COM MATERIAIS NA OPERACAO</v>
          </cell>
          <cell r="N1030" t="str">
            <v>H</v>
          </cell>
          <cell r="O1030">
            <v>1</v>
          </cell>
          <cell r="P1030">
            <v>54.28</v>
          </cell>
          <cell r="Q1030">
            <v>54.28</v>
          </cell>
          <cell r="AD1030" t="str">
            <v>CHOR</v>
          </cell>
          <cell r="AE1030" t="str">
            <v>CUSTOS HORÁRIOS DE MÁQUINAS E EQUIPAMENTOS</v>
          </cell>
          <cell r="AF1030">
            <v>325</v>
          </cell>
          <cell r="AG1030" t="str">
            <v>CUSTO HORÁRIO PRODUTIVO DIURNO</v>
          </cell>
          <cell r="AH1030">
            <v>0</v>
          </cell>
          <cell r="AI1030">
            <v>0</v>
          </cell>
        </row>
        <row r="1031">
          <cell r="G1031">
            <v>5928</v>
          </cell>
          <cell r="H1031" t="str">
            <v>GUINDASTE MUNK COM CESTO, CARGA MAXIMA 5,75T (A 2M) E 2,3T ( A 5M), ALT URA MAXIMA = 7,9M, MONTADO SOBRE CAMINHAO DE CARROCERIA 162HP  -  CHP DIURNO</v>
          </cell>
          <cell r="I1031" t="str">
            <v>CHP</v>
          </cell>
          <cell r="J1031">
            <v>109.2</v>
          </cell>
          <cell r="K1031" t="str">
            <v>COMPOSICAO</v>
          </cell>
          <cell r="L1031">
            <v>53847</v>
          </cell>
          <cell r="M1031" t="str">
            <v>GUINDASTE MUNK COM CESTO, CARGA MAXIMA 5,75T (A 2M) E 2,3T ( A 5M), ALTURA MAXIMA = 7,9M, MONTADO SOBRE CAMINHAO DE CARROCERIA FORD 162HP - CUSTO COM MA0-DE-0BRA NA OPERACAO DIURNA</v>
          </cell>
          <cell r="N1031" t="str">
            <v>H</v>
          </cell>
          <cell r="O1031">
            <v>1</v>
          </cell>
          <cell r="P1031">
            <v>13.41</v>
          </cell>
          <cell r="Q1031">
            <v>13.41</v>
          </cell>
          <cell r="AD1031" t="str">
            <v>CHOR</v>
          </cell>
          <cell r="AE1031" t="str">
            <v>CUSTOS HORÁRIOS DE MÁQUINAS E EQUIPAMENTOS</v>
          </cell>
          <cell r="AF1031">
            <v>325</v>
          </cell>
          <cell r="AG1031" t="str">
            <v>CUSTO HORÁRIO PRODUTIVO DIURNO</v>
          </cell>
          <cell r="AH1031">
            <v>0</v>
          </cell>
          <cell r="AI1031">
            <v>0</v>
          </cell>
        </row>
        <row r="1032">
          <cell r="G1032">
            <v>5932</v>
          </cell>
          <cell r="H1032" t="str">
            <v>MOTONIVELADORA CATERPILLAR 120 140HP (VU=6ANOS) - CHP DIURNO</v>
          </cell>
          <cell r="I1032" t="str">
            <v>CHP</v>
          </cell>
          <cell r="J1032">
            <v>184.66</v>
          </cell>
          <cell r="R1032">
            <v>14.35</v>
          </cell>
          <cell r="S1032">
            <v>7.77</v>
          </cell>
          <cell r="T1032">
            <v>58.46</v>
          </cell>
          <cell r="U1032">
            <v>31.65</v>
          </cell>
          <cell r="V1032">
            <v>111.84</v>
          </cell>
          <cell r="W1032">
            <v>60.56</v>
          </cell>
          <cell r="X1032">
            <v>0</v>
          </cell>
          <cell r="Y1032">
            <v>0</v>
          </cell>
          <cell r="Z1032">
            <v>0</v>
          </cell>
          <cell r="AA1032">
            <v>0</v>
          </cell>
          <cell r="AB1032" t="str">
            <v>CAIXA REFERENCIAL</v>
          </cell>
          <cell r="AD1032" t="str">
            <v>CHOR</v>
          </cell>
          <cell r="AE1032" t="str">
            <v>CUSTOS HORÁRIOS DE MÁQUINAS E EQUIPAMENTOS</v>
          </cell>
          <cell r="AF1032">
            <v>325</v>
          </cell>
          <cell r="AG1032" t="str">
            <v>CUSTO HORÁRIO PRODUTIVO DIURNO</v>
          </cell>
          <cell r="AH1032">
            <v>0</v>
          </cell>
          <cell r="AI1032">
            <v>0</v>
          </cell>
        </row>
        <row r="1033">
          <cell r="G1033">
            <v>5932</v>
          </cell>
          <cell r="H1033" t="str">
            <v>MOTONIVELADORA CATERPILLAR 120 140HP (VU=6ANOS) - CHP DIURNO</v>
          </cell>
          <cell r="I1033" t="str">
            <v>CHP</v>
          </cell>
          <cell r="J1033">
            <v>184.66</v>
          </cell>
          <cell r="K1033" t="str">
            <v>COMPOSICAO</v>
          </cell>
          <cell r="L1033">
            <v>5778</v>
          </cell>
          <cell r="M1033" t="str">
            <v>MOTONIVELADORA 140HP (VU=6ANOS) - DEPRECIACAO E JUROS</v>
          </cell>
          <cell r="N1033" t="str">
            <v>H</v>
          </cell>
          <cell r="O1033">
            <v>1</v>
          </cell>
          <cell r="P1033">
            <v>70.739999999999995</v>
          </cell>
          <cell r="Q1033">
            <v>70.739999999999995</v>
          </cell>
          <cell r="AD1033" t="str">
            <v>CHOR</v>
          </cell>
          <cell r="AE1033" t="str">
            <v>CUSTOS HORÁRIOS DE MÁQUINAS E EQUIPAMENTOS</v>
          </cell>
          <cell r="AF1033">
            <v>325</v>
          </cell>
          <cell r="AG1033" t="str">
            <v>CUSTO HORÁRIO PRODUTIVO DIURNO</v>
          </cell>
          <cell r="AH1033">
            <v>0</v>
          </cell>
          <cell r="AI1033">
            <v>0</v>
          </cell>
        </row>
        <row r="1034">
          <cell r="G1034">
            <v>5932</v>
          </cell>
          <cell r="H1034" t="str">
            <v>MOTONIVELADORA CATERPILLAR 120 140HP (VU=6ANOS) - CHP DIURNO</v>
          </cell>
          <cell r="I1034" t="str">
            <v>CHP</v>
          </cell>
          <cell r="J1034">
            <v>184.66</v>
          </cell>
          <cell r="K1034" t="str">
            <v>COMPOSICAO</v>
          </cell>
          <cell r="L1034">
            <v>5779</v>
          </cell>
          <cell r="M1034" t="str">
            <v>MOTONIVELADORA 140HP (VU=6ANOS) - MANUTENCAO</v>
          </cell>
          <cell r="N1034" t="str">
            <v>H</v>
          </cell>
          <cell r="O1034">
            <v>1</v>
          </cell>
          <cell r="P1034">
            <v>41.1</v>
          </cell>
          <cell r="Q1034">
            <v>41.1</v>
          </cell>
          <cell r="AD1034" t="str">
            <v>CHOR</v>
          </cell>
          <cell r="AE1034" t="str">
            <v>CUSTOS HORÁRIOS DE MÁQUINAS E EQUIPAMENTOS</v>
          </cell>
          <cell r="AF1034">
            <v>325</v>
          </cell>
          <cell r="AG1034" t="str">
            <v>CUSTO HORÁRIO PRODUTIVO DIURNO</v>
          </cell>
          <cell r="AH1034">
            <v>0</v>
          </cell>
          <cell r="AI1034">
            <v>0</v>
          </cell>
        </row>
        <row r="1035">
          <cell r="G1035">
            <v>5932</v>
          </cell>
          <cell r="H1035" t="str">
            <v>MOTONIVELADORA CATERPILLAR 120 140HP (VU=6ANOS) - CHP DIURNO</v>
          </cell>
          <cell r="I1035" t="str">
            <v>CHP</v>
          </cell>
          <cell r="J1035">
            <v>184.66</v>
          </cell>
          <cell r="K1035" t="str">
            <v>COMPOSICAO</v>
          </cell>
          <cell r="L1035">
            <v>53849</v>
          </cell>
          <cell r="M1035" t="str">
            <v>MOTONIVELADORA 140HP PESO OPERACIONAL 12,5T  - CUSTO COM MATERIAIS NA OPERACAO</v>
          </cell>
          <cell r="N1035" t="str">
            <v>H</v>
          </cell>
          <cell r="O1035">
            <v>1</v>
          </cell>
          <cell r="P1035">
            <v>58.46</v>
          </cell>
          <cell r="Q1035">
            <v>58.46</v>
          </cell>
          <cell r="AD1035" t="str">
            <v>CHOR</v>
          </cell>
          <cell r="AE1035" t="str">
            <v>CUSTOS HORÁRIOS DE MÁQUINAS E EQUIPAMENTOS</v>
          </cell>
          <cell r="AF1035">
            <v>325</v>
          </cell>
          <cell r="AG1035" t="str">
            <v>CUSTO HORÁRIO PRODUTIVO DIURNO</v>
          </cell>
          <cell r="AH1035">
            <v>0</v>
          </cell>
          <cell r="AI1035">
            <v>0</v>
          </cell>
        </row>
        <row r="1036">
          <cell r="G1036">
            <v>5932</v>
          </cell>
          <cell r="H1036" t="str">
            <v>MOTONIVELADORA CATERPILLAR 120 140HP (VU=6ANOS) - CHP DIURNO</v>
          </cell>
          <cell r="I1036" t="str">
            <v>CHP</v>
          </cell>
          <cell r="J1036">
            <v>184.66</v>
          </cell>
          <cell r="K1036" t="str">
            <v>COMPOSICAO</v>
          </cell>
          <cell r="L1036">
            <v>53850</v>
          </cell>
          <cell r="M1036" t="str">
            <v>MOTONIVELADORA 140HP PESO OPERACIONAL 12,5T - MAO-DE-OBRA NA OPERACAO DIURNA</v>
          </cell>
          <cell r="N1036" t="str">
            <v>H</v>
          </cell>
          <cell r="O1036">
            <v>1</v>
          </cell>
          <cell r="P1036">
            <v>14.35</v>
          </cell>
          <cell r="Q1036">
            <v>14.35</v>
          </cell>
          <cell r="AD1036" t="str">
            <v>CHOR</v>
          </cell>
          <cell r="AE1036" t="str">
            <v>CUSTOS HORÁRIOS DE MÁQUINAS E EQUIPAMENTOS</v>
          </cell>
          <cell r="AF1036">
            <v>325</v>
          </cell>
          <cell r="AG1036" t="str">
            <v>CUSTO HORÁRIO PRODUTIVO DIURNO</v>
          </cell>
          <cell r="AH1036">
            <v>0</v>
          </cell>
          <cell r="AI1036">
            <v>0</v>
          </cell>
        </row>
        <row r="1037">
          <cell r="G1037">
            <v>5940</v>
          </cell>
          <cell r="H1037" t="str">
            <v>PA CARREGADEIRA SOBRE RODAS 105 HP - CAPACIDADE DA CACAMBA 1,4 A 1,7 M3 - PESO OPERACIONAL 9.100 KG  - CHP DIURNO</v>
          </cell>
          <cell r="I1037" t="str">
            <v>CHP</v>
          </cell>
          <cell r="J1037">
            <v>130.85</v>
          </cell>
          <cell r="R1037">
            <v>14.08</v>
          </cell>
          <cell r="S1037">
            <v>10.76</v>
          </cell>
          <cell r="T1037">
            <v>41.76</v>
          </cell>
          <cell r="U1037">
            <v>31.91</v>
          </cell>
          <cell r="V1037">
            <v>75</v>
          </cell>
          <cell r="W1037">
            <v>57.32</v>
          </cell>
          <cell r="X1037">
            <v>0</v>
          </cell>
          <cell r="Y1037">
            <v>0</v>
          </cell>
          <cell r="Z1037">
            <v>0</v>
          </cell>
          <cell r="AA1037">
            <v>0</v>
          </cell>
          <cell r="AB1037" t="str">
            <v>CAIXA REFERENCIAL</v>
          </cell>
          <cell r="AD1037" t="str">
            <v>CHOR</v>
          </cell>
          <cell r="AE1037" t="str">
            <v>CUSTOS HORÁRIOS DE MÁQUINAS E EQUIPAMENTOS</v>
          </cell>
          <cell r="AF1037">
            <v>325</v>
          </cell>
          <cell r="AG1037" t="str">
            <v>CUSTO HORÁRIO PRODUTIVO DIURNO</v>
          </cell>
          <cell r="AH1037">
            <v>0</v>
          </cell>
          <cell r="AI1037">
            <v>0</v>
          </cell>
        </row>
        <row r="1038">
          <cell r="G1038">
            <v>5940</v>
          </cell>
          <cell r="H1038" t="str">
            <v>PA CARREGADEIRA SOBRE RODAS 105 HP - CAPACIDADE DA CACAMBA 1,4 A 1,7 M3 - PESO OPERACIONAL 9.100 KG  - CHP DIURNO</v>
          </cell>
          <cell r="I1038" t="str">
            <v>CHP</v>
          </cell>
          <cell r="J1038">
            <v>130.85</v>
          </cell>
          <cell r="K1038" t="str">
            <v>COMPOSICAO</v>
          </cell>
          <cell r="L1038">
            <v>5653</v>
          </cell>
          <cell r="M1038" t="str">
            <v>PA CARREGADEIRA SOBRE RODAS, POTENCIA 105HP, CAPACIDADE DA CACAMBA 1,4 A 1,7M3 - DEPRECIACAO E JUROS</v>
          </cell>
          <cell r="N1038" t="str">
            <v>H</v>
          </cell>
          <cell r="O1038">
            <v>1</v>
          </cell>
          <cell r="P1038">
            <v>42.66</v>
          </cell>
          <cell r="Q1038">
            <v>42.66</v>
          </cell>
          <cell r="AD1038" t="str">
            <v>CHOR</v>
          </cell>
          <cell r="AE1038" t="str">
            <v>CUSTOS HORÁRIOS DE MÁQUINAS E EQUIPAMENTOS</v>
          </cell>
          <cell r="AF1038">
            <v>325</v>
          </cell>
          <cell r="AG1038" t="str">
            <v>CUSTO HORÁRIO PRODUTIVO DIURNO</v>
          </cell>
          <cell r="AH1038">
            <v>0</v>
          </cell>
          <cell r="AI1038">
            <v>0</v>
          </cell>
        </row>
        <row r="1039">
          <cell r="G1039">
            <v>5940</v>
          </cell>
          <cell r="H1039" t="str">
            <v>PA CARREGADEIRA SOBRE RODAS 105 HP - CAPACIDADE DA CACAMBA 1,4 A 1,7 M3 - PESO OPERACIONAL 9.100 KG  - CHP DIURNO</v>
          </cell>
          <cell r="I1039" t="str">
            <v>CHP</v>
          </cell>
          <cell r="J1039">
            <v>130.85</v>
          </cell>
          <cell r="K1039" t="str">
            <v>COMPOSICAO</v>
          </cell>
          <cell r="L1039">
            <v>5656</v>
          </cell>
          <cell r="M1039" t="str">
            <v>PA CARREGADEIRA SOBRE RODAS, POTENCIA 105HP, CAPACIDADE DA CACAMBA 1,4 A 1,7M3 - MAO-DE-OBRA DIURNA NA OPERACAO</v>
          </cell>
          <cell r="N1039" t="str">
            <v>H</v>
          </cell>
          <cell r="O1039">
            <v>1</v>
          </cell>
          <cell r="P1039">
            <v>14.08</v>
          </cell>
          <cell r="Q1039">
            <v>14.08</v>
          </cell>
          <cell r="AD1039" t="str">
            <v>CHOR</v>
          </cell>
          <cell r="AE1039" t="str">
            <v>CUSTOS HORÁRIOS DE MÁQUINAS E EQUIPAMENTOS</v>
          </cell>
          <cell r="AF1039">
            <v>325</v>
          </cell>
          <cell r="AG1039" t="str">
            <v>CUSTO HORÁRIO PRODUTIVO DIURNO</v>
          </cell>
          <cell r="AH1039">
            <v>0</v>
          </cell>
          <cell r="AI1039">
            <v>0</v>
          </cell>
        </row>
        <row r="1040">
          <cell r="G1040">
            <v>5940</v>
          </cell>
          <cell r="H1040" t="str">
            <v>PA CARREGADEIRA SOBRE RODAS 105 HP - CAPACIDADE DA CACAMBA 1,4 A 1,7 M3 - PESO OPERACIONAL 9.100 KG  - CHP DIURNO</v>
          </cell>
          <cell r="I1040" t="str">
            <v>CHP</v>
          </cell>
          <cell r="J1040">
            <v>130.85</v>
          </cell>
          <cell r="K1040" t="str">
            <v>COMPOSICAO</v>
          </cell>
          <cell r="L1040">
            <v>53857</v>
          </cell>
          <cell r="M1040" t="str">
            <v>PA CARREGADEIRA SOBRE RODAS 105 HP - CAPACIDADE DA CACAMBA 1,4 A 1,7 M3 - PESO OPERACIONAL 9.100 KG  (VU=5ANOS)  - MANUTENCAO</v>
          </cell>
          <cell r="N1040" t="str">
            <v>H</v>
          </cell>
          <cell r="O1040">
            <v>1</v>
          </cell>
          <cell r="P1040">
            <v>32.340000000000003</v>
          </cell>
          <cell r="Q1040">
            <v>32.340000000000003</v>
          </cell>
          <cell r="AD1040" t="str">
            <v>CHOR</v>
          </cell>
          <cell r="AE1040" t="str">
            <v>CUSTOS HORÁRIOS DE MÁQUINAS E EQUIPAMENTOS</v>
          </cell>
          <cell r="AF1040">
            <v>325</v>
          </cell>
          <cell r="AG1040" t="str">
            <v>CUSTO HORÁRIO PRODUTIVO DIURNO</v>
          </cell>
          <cell r="AH1040">
            <v>0</v>
          </cell>
          <cell r="AI1040">
            <v>0</v>
          </cell>
        </row>
        <row r="1041">
          <cell r="G1041">
            <v>5940</v>
          </cell>
          <cell r="H1041" t="str">
            <v>PA CARREGADEIRA SOBRE RODAS 105 HP - CAPACIDADE DA CACAMBA 1,4 A 1,7 M3 - PESO OPERACIONAL 9.100 KG  - CHP DIURNO</v>
          </cell>
          <cell r="I1041" t="str">
            <v>CHP</v>
          </cell>
          <cell r="J1041">
            <v>130.85</v>
          </cell>
          <cell r="K1041" t="str">
            <v>COMPOSICAO</v>
          </cell>
          <cell r="L1041">
            <v>53858</v>
          </cell>
          <cell r="M1041" t="str">
            <v>PA CARREGADEIRA SOBRE RODAS 105 HP - CAPACIDADE DA CACAMBA 1,4 A 1,7 M3 - PESO OPERACIONAL 9.100 KG - CUSTO C/ MATERIAIS NA OPERACAO</v>
          </cell>
          <cell r="N1041" t="str">
            <v>H</v>
          </cell>
          <cell r="O1041">
            <v>1</v>
          </cell>
          <cell r="P1041">
            <v>41.76</v>
          </cell>
          <cell r="Q1041">
            <v>41.76</v>
          </cell>
          <cell r="AD1041" t="str">
            <v>CHOR</v>
          </cell>
          <cell r="AE1041" t="str">
            <v>CUSTOS HORÁRIOS DE MÁQUINAS E EQUIPAMENTOS</v>
          </cell>
          <cell r="AF1041">
            <v>325</v>
          </cell>
          <cell r="AG1041" t="str">
            <v>CUSTO HORÁRIO PRODUTIVO DIURNO</v>
          </cell>
          <cell r="AH1041">
            <v>0</v>
          </cell>
          <cell r="AI1041">
            <v>0</v>
          </cell>
        </row>
        <row r="1042">
          <cell r="G1042">
            <v>5944</v>
          </cell>
          <cell r="H1042" t="str">
            <v>PA CARREGADEIRA SOBRE RODAS 180 HP - CAPACIDADE DA CACAMBA. 2,5 A 3,3 M3 - PESO OPERACIONAL 17.428 - CHP DIURNO</v>
          </cell>
          <cell r="I1042" t="str">
            <v>CHP</v>
          </cell>
          <cell r="J1042">
            <v>225.98</v>
          </cell>
          <cell r="R1042">
            <v>14.08</v>
          </cell>
          <cell r="S1042">
            <v>6.23</v>
          </cell>
          <cell r="T1042">
            <v>70.989999999999995</v>
          </cell>
          <cell r="U1042">
            <v>31.41</v>
          </cell>
          <cell r="V1042">
            <v>140.88999999999999</v>
          </cell>
          <cell r="W1042">
            <v>62.35</v>
          </cell>
          <cell r="X1042">
            <v>0</v>
          </cell>
          <cell r="Y1042">
            <v>0</v>
          </cell>
          <cell r="Z1042">
            <v>0</v>
          </cell>
          <cell r="AA1042">
            <v>0</v>
          </cell>
          <cell r="AB1042" t="str">
            <v>CAIXA REFERENCIAL</v>
          </cell>
          <cell r="AD1042" t="str">
            <v>CHOR</v>
          </cell>
          <cell r="AE1042" t="str">
            <v>CUSTOS HORÁRIOS DE MÁQUINAS E EQUIPAMENTOS</v>
          </cell>
          <cell r="AF1042">
            <v>325</v>
          </cell>
          <cell r="AG1042" t="str">
            <v>CUSTO HORÁRIO PRODUTIVO DIURNO</v>
          </cell>
          <cell r="AH1042">
            <v>0</v>
          </cell>
          <cell r="AI1042">
            <v>0</v>
          </cell>
        </row>
        <row r="1043">
          <cell r="G1043">
            <v>5944</v>
          </cell>
          <cell r="H1043" t="str">
            <v>PA CARREGADEIRA SOBRE RODAS 180 HP - CAPACIDADE DA CACAMBA. 2,5 A 3,3 M3 - PESO OPERACIONAL 17.428 - CHP DIURNO</v>
          </cell>
          <cell r="I1043" t="str">
            <v>CHP</v>
          </cell>
          <cell r="J1043">
            <v>225.98</v>
          </cell>
          <cell r="K1043" t="str">
            <v>COMPOSICAO</v>
          </cell>
          <cell r="L1043">
            <v>5786</v>
          </cell>
          <cell r="M1043" t="str">
            <v>PA CARREGADEIRA SOBRE RODAS 180 HP - CAPACIDADE DA CACAMBA. 2,5 A 3,3 M3 - PESO OPERACIONAL 17.428 - (VU=5ANOS)  - DEPRECIACAO E JUROS</v>
          </cell>
          <cell r="N1043" t="str">
            <v>H</v>
          </cell>
          <cell r="O1043">
            <v>1</v>
          </cell>
          <cell r="P1043">
            <v>80.14</v>
          </cell>
          <cell r="Q1043">
            <v>80.14</v>
          </cell>
          <cell r="AD1043" t="str">
            <v>CHOR</v>
          </cell>
          <cell r="AE1043" t="str">
            <v>CUSTOS HORÁRIOS DE MÁQUINAS E EQUIPAMENTOS</v>
          </cell>
          <cell r="AF1043">
            <v>325</v>
          </cell>
          <cell r="AG1043" t="str">
            <v>CUSTO HORÁRIO PRODUTIVO DIURNO</v>
          </cell>
          <cell r="AH1043">
            <v>0</v>
          </cell>
          <cell r="AI1043">
            <v>0</v>
          </cell>
        </row>
        <row r="1044">
          <cell r="G1044">
            <v>5944</v>
          </cell>
          <cell r="H1044" t="str">
            <v>PA CARREGADEIRA SOBRE RODAS 180 HP - CAPACIDADE DA CACAMBA. 2,5 A 3,3 M3 - PESO OPERACIONAL 17.428 - CHP DIURNO</v>
          </cell>
          <cell r="I1044" t="str">
            <v>CHP</v>
          </cell>
          <cell r="J1044">
            <v>225.98</v>
          </cell>
          <cell r="K1044" t="str">
            <v>COMPOSICAO</v>
          </cell>
          <cell r="L1044">
            <v>5787</v>
          </cell>
          <cell r="M1044" t="str">
            <v>PA CARREGADEIRA SOBRE RODAS 180 HP - CAPACIDADE DA CACAMBA. 2,5 A 3,3 M3 - PESO OPERACIONAL 17.428  -  CUSTO C/MATERIAIS NA OPERACAO</v>
          </cell>
          <cell r="N1044" t="str">
            <v>H</v>
          </cell>
          <cell r="O1044">
            <v>1</v>
          </cell>
          <cell r="P1044">
            <v>70.989999999999995</v>
          </cell>
          <cell r="Q1044">
            <v>70.989999999999995</v>
          </cell>
          <cell r="AD1044" t="str">
            <v>CHOR</v>
          </cell>
          <cell r="AE1044" t="str">
            <v>CUSTOS HORÁRIOS DE MÁQUINAS E EQUIPAMENTOS</v>
          </cell>
          <cell r="AF1044">
            <v>325</v>
          </cell>
          <cell r="AG1044" t="str">
            <v>CUSTO HORÁRIO PRODUTIVO DIURNO</v>
          </cell>
          <cell r="AH1044">
            <v>0</v>
          </cell>
          <cell r="AI1044">
            <v>0</v>
          </cell>
        </row>
        <row r="1045">
          <cell r="G1045">
            <v>5944</v>
          </cell>
          <cell r="H1045" t="str">
            <v>PA CARREGADEIRA SOBRE RODAS 180 HP - CAPACIDADE DA CACAMBA. 2,5 A 3,3 M3 - PESO OPERACIONAL 17.428 - CHP DIURNO</v>
          </cell>
          <cell r="I1045" t="str">
            <v>CHP</v>
          </cell>
          <cell r="J1045">
            <v>225.98</v>
          </cell>
          <cell r="K1045" t="str">
            <v>COMPOSICAO</v>
          </cell>
          <cell r="L1045">
            <v>5788</v>
          </cell>
          <cell r="M1045" t="str">
            <v>PA CARREGADEIRA SOBRE RODAS 180 HP - CAPACIDADE DA CACAMBA. 2,5 A 3,3 M3 - PESO OPERACIONAL 17.428 - CUSTO C/ MAO-DE-OBRA NA OPERACAO DIURNA</v>
          </cell>
          <cell r="N1045" t="str">
            <v>H</v>
          </cell>
          <cell r="O1045">
            <v>1</v>
          </cell>
          <cell r="P1045">
            <v>14.08</v>
          </cell>
          <cell r="Q1045">
            <v>14.08</v>
          </cell>
          <cell r="AD1045" t="str">
            <v>CHOR</v>
          </cell>
          <cell r="AE1045" t="str">
            <v>CUSTOS HORÁRIOS DE MÁQUINAS E EQUIPAMENTOS</v>
          </cell>
          <cell r="AF1045">
            <v>325</v>
          </cell>
          <cell r="AG1045" t="str">
            <v>CUSTO HORÁRIO PRODUTIVO DIURNO</v>
          </cell>
          <cell r="AH1045">
            <v>0</v>
          </cell>
          <cell r="AI1045">
            <v>0</v>
          </cell>
        </row>
        <row r="1046">
          <cell r="G1046">
            <v>5944</v>
          </cell>
          <cell r="H1046" t="str">
            <v>PA CARREGADEIRA SOBRE RODAS 180 HP - CAPACIDADE DA CACAMBA. 2,5 A 3,3 M3 - PESO OPERACIONAL 17.428 - CHP DIURNO</v>
          </cell>
          <cell r="I1046" t="str">
            <v>CHP</v>
          </cell>
          <cell r="J1046">
            <v>225.98</v>
          </cell>
          <cell r="K1046" t="str">
            <v>COMPOSICAO</v>
          </cell>
          <cell r="L1046">
            <v>53861</v>
          </cell>
          <cell r="M1046" t="str">
            <v>PA CARREGADEIRA SOBRE RODAS 180 HP - CAPACIDADE DA CACAMBA. 2,5 A 3,3 M3 - PESO OPERACIONAL 17.428  (VU=5ANOS)  - MANUTENCAO</v>
          </cell>
          <cell r="N1046" t="str">
            <v>H</v>
          </cell>
          <cell r="O1046">
            <v>1</v>
          </cell>
          <cell r="P1046">
            <v>60.75</v>
          </cell>
          <cell r="Q1046">
            <v>60.75</v>
          </cell>
          <cell r="AD1046" t="str">
            <v>CHOR</v>
          </cell>
          <cell r="AE1046" t="str">
            <v>CUSTOS HORÁRIOS DE MÁQUINAS E EQUIPAMENTOS</v>
          </cell>
          <cell r="AF1046">
            <v>325</v>
          </cell>
          <cell r="AG1046" t="str">
            <v>CUSTO HORÁRIO PRODUTIVO DIURNO</v>
          </cell>
          <cell r="AH1046">
            <v>0</v>
          </cell>
          <cell r="AI1046">
            <v>0</v>
          </cell>
        </row>
        <row r="1047">
          <cell r="G1047">
            <v>5948</v>
          </cell>
          <cell r="H1047" t="str">
            <v>ROLO COMPACTADOR VIBRATÓRIO DE UM CILINDRO AÇO LISO, POTÊNCIA 80HP, PESO OPERACIONAL 8,1T - CHP DIURNO</v>
          </cell>
          <cell r="I1047" t="str">
            <v>CHP</v>
          </cell>
          <cell r="J1047">
            <v>107.83</v>
          </cell>
          <cell r="R1047">
            <v>32.26</v>
          </cell>
          <cell r="S1047">
            <v>29.91</v>
          </cell>
          <cell r="T1047">
            <v>31.73</v>
          </cell>
          <cell r="U1047">
            <v>29.43</v>
          </cell>
          <cell r="V1047">
            <v>43.83</v>
          </cell>
          <cell r="W1047">
            <v>40.64</v>
          </cell>
          <cell r="X1047">
            <v>0</v>
          </cell>
          <cell r="Y1047">
            <v>0</v>
          </cell>
          <cell r="Z1047">
            <v>0</v>
          </cell>
          <cell r="AA1047">
            <v>0</v>
          </cell>
          <cell r="AB1047" t="str">
            <v>CAIXA REFERENCIAL</v>
          </cell>
          <cell r="AD1047" t="str">
            <v>CHOR</v>
          </cell>
          <cell r="AE1047" t="str">
            <v>CUSTOS HORÁRIOS DE MÁQUINAS E EQUIPAMENTOS</v>
          </cell>
          <cell r="AF1047">
            <v>325</v>
          </cell>
          <cell r="AG1047" t="str">
            <v>CUSTO HORÁRIO PRODUTIVO DIURNO</v>
          </cell>
          <cell r="AH1047">
            <v>0</v>
          </cell>
          <cell r="AI1047">
            <v>0</v>
          </cell>
        </row>
        <row r="1048">
          <cell r="G1048">
            <v>5948</v>
          </cell>
          <cell r="H1048" t="str">
            <v>ROLO COMPACTADOR VIBRATÓRIO DE UM CILINDRO AÇO LISO, POTÊNCIA 80HP, PESO OPERACIONAL 8,1T - CHP DIURNO</v>
          </cell>
          <cell r="I1048" t="str">
            <v>CHP</v>
          </cell>
          <cell r="J1048">
            <v>107.83</v>
          </cell>
          <cell r="K1048" t="str">
            <v>COMPOSICAO</v>
          </cell>
          <cell r="L1048">
            <v>5790</v>
          </cell>
          <cell r="M1048" t="str">
            <v>ROLO COMPACTADOR VIBRATÓRIO DE UM CILINDRO AÇO LISO, POTÊNCIA 80HP, PESO OPERACIONAL 8,1T - DEPRECIAÇÃO E JUROS</v>
          </cell>
          <cell r="N1048" t="str">
            <v>H</v>
          </cell>
          <cell r="O1048">
            <v>1</v>
          </cell>
          <cell r="P1048">
            <v>27.38</v>
          </cell>
          <cell r="Q1048">
            <v>27.38</v>
          </cell>
          <cell r="AD1048" t="str">
            <v>CHOR</v>
          </cell>
          <cell r="AE1048" t="str">
            <v>CUSTOS HORÁRIOS DE MÁQUINAS E EQUIPAMENTOS</v>
          </cell>
          <cell r="AF1048">
            <v>325</v>
          </cell>
          <cell r="AG1048" t="str">
            <v>CUSTO HORÁRIO PRODUTIVO DIURNO</v>
          </cell>
          <cell r="AH1048">
            <v>0</v>
          </cell>
          <cell r="AI1048">
            <v>0</v>
          </cell>
        </row>
        <row r="1049">
          <cell r="G1049">
            <v>5948</v>
          </cell>
          <cell r="H1049" t="str">
            <v>ROLO COMPACTADOR VIBRATÓRIO DE UM CILINDRO AÇO LISO, POTÊNCIA 80HP, PESO OPERACIONAL 8,1T - CHP DIURNO</v>
          </cell>
          <cell r="I1049" t="str">
            <v>CHP</v>
          </cell>
          <cell r="J1049">
            <v>107.83</v>
          </cell>
          <cell r="K1049" t="str">
            <v>COMPOSICAO</v>
          </cell>
          <cell r="L1049">
            <v>5791</v>
          </cell>
          <cell r="M1049" t="str">
            <v>ROLO COMPACTADOR VIBRATÓRIO, AUTO-PREOPEL.,CILINDRO LISO, 80HP - 8,1T - MANUTENÇÃO.</v>
          </cell>
          <cell r="N1049" t="str">
            <v>H</v>
          </cell>
          <cell r="O1049">
            <v>1</v>
          </cell>
          <cell r="P1049">
            <v>16.440000000000001</v>
          </cell>
          <cell r="Q1049">
            <v>16.440000000000001</v>
          </cell>
          <cell r="AD1049" t="str">
            <v>CHOR</v>
          </cell>
          <cell r="AE1049" t="str">
            <v>CUSTOS HORÁRIOS DE MÁQUINAS E EQUIPAMENTOS</v>
          </cell>
          <cell r="AF1049">
            <v>325</v>
          </cell>
          <cell r="AG1049" t="str">
            <v>CUSTO HORÁRIO PRODUTIVO DIURNO</v>
          </cell>
          <cell r="AH1049">
            <v>0</v>
          </cell>
          <cell r="AI1049">
            <v>0</v>
          </cell>
        </row>
        <row r="1050">
          <cell r="G1050">
            <v>5948</v>
          </cell>
          <cell r="H1050" t="str">
            <v>ROLO COMPACTADOR VIBRATÓRIO DE UM CILINDRO AÇO LISO, POTÊNCIA 80HP, PESO OPERACIONAL 8,1T - CHP DIURNO</v>
          </cell>
          <cell r="I1050" t="str">
            <v>CHP</v>
          </cell>
          <cell r="J1050">
            <v>107.83</v>
          </cell>
          <cell r="K1050" t="str">
            <v>COMPOSICAO</v>
          </cell>
          <cell r="L1050">
            <v>5792</v>
          </cell>
          <cell r="M1050" t="str">
            <v>ROLO COMPACTADOR VIBRATÓRIO, AUTO-PREOPEL.,CILINDRO LISO, 80HP - 8,1T - CUSTOS COM MATERIAIS NAOPERAÇÃO.</v>
          </cell>
          <cell r="N1050" t="str">
            <v>H</v>
          </cell>
          <cell r="O1050">
            <v>1</v>
          </cell>
          <cell r="P1050">
            <v>31.73</v>
          </cell>
          <cell r="Q1050">
            <v>31.73</v>
          </cell>
          <cell r="AD1050" t="str">
            <v>CHOR</v>
          </cell>
          <cell r="AE1050" t="str">
            <v>CUSTOS HORÁRIOS DE MÁQUINAS E EQUIPAMENTOS</v>
          </cell>
          <cell r="AF1050">
            <v>325</v>
          </cell>
          <cell r="AG1050" t="str">
            <v>CUSTO HORÁRIO PRODUTIVO DIURNO</v>
          </cell>
          <cell r="AH1050">
            <v>0</v>
          </cell>
          <cell r="AI1050">
            <v>0</v>
          </cell>
        </row>
        <row r="1051">
          <cell r="G1051">
            <v>5948</v>
          </cell>
          <cell r="H1051" t="str">
            <v>ROLO COMPACTADOR VIBRATÓRIO DE UM CILINDRO AÇO LISO, POTÊNCIA 80HP, PESO OPERACIONAL 8,1T - CHP DIURNO</v>
          </cell>
          <cell r="I1051" t="str">
            <v>CHP</v>
          </cell>
          <cell r="J1051">
            <v>107.83</v>
          </cell>
          <cell r="K1051" t="str">
            <v>COMPOSICAO</v>
          </cell>
          <cell r="L1051">
            <v>53862</v>
          </cell>
          <cell r="M1051" t="str">
            <v>ROLO COMPACTADOR VIBRATÓRIO DE UM CILINDRO AÇO LISO, POTÊNCIA 80HP, PESO OPERACIONAL 8,1T - CUSTO DA MÃO-DE-OBRA NA OPERAÇÃO DIURNA</v>
          </cell>
          <cell r="N1051" t="str">
            <v>H</v>
          </cell>
          <cell r="O1051">
            <v>1</v>
          </cell>
          <cell r="P1051">
            <v>32.26</v>
          </cell>
          <cell r="Q1051">
            <v>32.26</v>
          </cell>
          <cell r="AD1051" t="str">
            <v>CHOR</v>
          </cell>
          <cell r="AE1051" t="str">
            <v>CUSTOS HORÁRIOS DE MÁQUINAS E EQUIPAMENTOS</v>
          </cell>
          <cell r="AF1051">
            <v>325</v>
          </cell>
          <cell r="AG1051" t="str">
            <v>CUSTO HORÁRIO PRODUTIVO DIURNO</v>
          </cell>
          <cell r="AH1051">
            <v>0</v>
          </cell>
          <cell r="AI1051">
            <v>0</v>
          </cell>
        </row>
        <row r="1052">
          <cell r="G1052">
            <v>5953</v>
          </cell>
          <cell r="H1052" t="str">
            <v>COMPRESSOR DE AR REBOCAVEL, DESCARGA LIVRE EFETIVA 180PCM, PRESSAO DE TRABALHO 102 PSI, MOTOR A DIESEL 89CV - CUSTO HORARIO PRODUTIVO DIURNO</v>
          </cell>
          <cell r="I1052" t="str">
            <v>CHP</v>
          </cell>
          <cell r="J1052">
            <v>56.31</v>
          </cell>
          <cell r="R1052">
            <v>7.44</v>
          </cell>
          <cell r="S1052">
            <v>13.22</v>
          </cell>
          <cell r="T1052">
            <v>33.4</v>
          </cell>
          <cell r="U1052">
            <v>59.33</v>
          </cell>
          <cell r="V1052">
            <v>15.44</v>
          </cell>
          <cell r="W1052">
            <v>27.43</v>
          </cell>
          <cell r="X1052">
            <v>0</v>
          </cell>
          <cell r="Y1052">
            <v>0</v>
          </cell>
          <cell r="Z1052">
            <v>0</v>
          </cell>
          <cell r="AA1052">
            <v>0</v>
          </cell>
          <cell r="AB1052" t="str">
            <v>CAIXA REFERENCIAL</v>
          </cell>
          <cell r="AD1052" t="str">
            <v>CHOR</v>
          </cell>
          <cell r="AE1052" t="str">
            <v>CUSTOS HORÁRIOS DE MÁQUINAS E EQUIPAMENTOS</v>
          </cell>
          <cell r="AF1052">
            <v>325</v>
          </cell>
          <cell r="AG1052" t="str">
            <v>CUSTO HORÁRIO PRODUTIVO DIURNO</v>
          </cell>
          <cell r="AH1052">
            <v>0</v>
          </cell>
          <cell r="AI1052">
            <v>0</v>
          </cell>
        </row>
        <row r="1053">
          <cell r="G1053">
            <v>5953</v>
          </cell>
          <cell r="H1053" t="str">
            <v>COMPRESSOR DE AR REBOCAVEL, DESCARGA LIVRE EFETIVA 180PCM, PRESSAO DE TRABALHO 102 PSI, MOTOR A DIESEL 89CV - CUSTO HORARIO PRODUTIVO DIURNO</v>
          </cell>
          <cell r="I1053" t="str">
            <v>CHP</v>
          </cell>
          <cell r="J1053">
            <v>56.31</v>
          </cell>
          <cell r="K1053" t="str">
            <v>COMPOSICAO</v>
          </cell>
          <cell r="L1053">
            <v>5797</v>
          </cell>
          <cell r="M1053" t="str">
            <v>COMPRESSOR DE AR REBOCAVEL, DESCARGA LIVRE EFETIVA 180PCM, PRESSAO DE TRABALHO 102 PSI, MOTOR A DIESEL 89CV - MANUTENCAO</v>
          </cell>
          <cell r="N1053" t="str">
            <v>H</v>
          </cell>
          <cell r="O1053">
            <v>1</v>
          </cell>
          <cell r="P1053">
            <v>2.61</v>
          </cell>
          <cell r="Q1053">
            <v>2.61</v>
          </cell>
          <cell r="AD1053" t="str">
            <v>CHOR</v>
          </cell>
          <cell r="AE1053" t="str">
            <v>CUSTOS HORÁRIOS DE MÁQUINAS E EQUIPAMENTOS</v>
          </cell>
          <cell r="AF1053">
            <v>325</v>
          </cell>
          <cell r="AG1053" t="str">
            <v>CUSTO HORÁRIO PRODUTIVO DIURNO</v>
          </cell>
          <cell r="AH1053">
            <v>0</v>
          </cell>
          <cell r="AI1053">
            <v>0</v>
          </cell>
        </row>
        <row r="1054">
          <cell r="G1054">
            <v>5953</v>
          </cell>
          <cell r="H1054" t="str">
            <v>COMPRESSOR DE AR REBOCAVEL, DESCARGA LIVRE EFETIVA 180PCM, PRESSAO DE TRABALHO 102 PSI, MOTOR A DIESEL 89CV - CUSTO HORARIO PRODUTIVO DIURNO</v>
          </cell>
          <cell r="I1054" t="str">
            <v>CHP</v>
          </cell>
          <cell r="J1054">
            <v>56.31</v>
          </cell>
          <cell r="K1054" t="str">
            <v>COMPOSICAO</v>
          </cell>
          <cell r="L1054">
            <v>5798</v>
          </cell>
          <cell r="M1054" t="str">
            <v>COMPRESSOR DE AR REBOCAVEL, DESCARGA LIVRE EFETIVA 180PCM, PRESSAO DE TRABALHO 102 PSI, MOTOR A DIESEL 89CV - MAO-DE-OBRA DIURNA NA OPERACAO</v>
          </cell>
          <cell r="N1054" t="str">
            <v>H</v>
          </cell>
          <cell r="O1054">
            <v>1</v>
          </cell>
          <cell r="P1054">
            <v>7.44</v>
          </cell>
          <cell r="Q1054">
            <v>7.44</v>
          </cell>
          <cell r="AD1054" t="str">
            <v>CHOR</v>
          </cell>
          <cell r="AE1054" t="str">
            <v>CUSTOS HORÁRIOS DE MÁQUINAS E EQUIPAMENTOS</v>
          </cell>
          <cell r="AF1054">
            <v>325</v>
          </cell>
          <cell r="AG1054" t="str">
            <v>CUSTO HORÁRIO PRODUTIVO DIURNO</v>
          </cell>
          <cell r="AH1054">
            <v>0</v>
          </cell>
          <cell r="AI1054">
            <v>0</v>
          </cell>
        </row>
        <row r="1055">
          <cell r="G1055">
            <v>5953</v>
          </cell>
          <cell r="H1055" t="str">
            <v>COMPRESSOR DE AR REBOCAVEL, DESCARGA LIVRE EFETIVA 180PCM, PRESSAO DE TRABALHO 102 PSI, MOTOR A DIESEL 89CV - CUSTO HORARIO PRODUTIVO DIURNO</v>
          </cell>
          <cell r="I1055" t="str">
            <v>CHP</v>
          </cell>
          <cell r="J1055">
            <v>56.31</v>
          </cell>
          <cell r="K1055" t="str">
            <v>COMPOSICAO</v>
          </cell>
          <cell r="L1055">
            <v>53864</v>
          </cell>
          <cell r="M1055" t="str">
            <v>COMPRESSOR DE AR REBOCAVEL, DESCARGA LIVRE EFETIVA 180PCM, PRESSAO DE TRABALHO 102 PSI, MOTOR A DIESEL 89CV - DEPRECIACAO E JUROS</v>
          </cell>
          <cell r="N1055" t="str">
            <v>H</v>
          </cell>
          <cell r="O1055">
            <v>1</v>
          </cell>
          <cell r="P1055">
            <v>12.83</v>
          </cell>
          <cell r="Q1055">
            <v>12.83</v>
          </cell>
          <cell r="AD1055" t="str">
            <v>CHOR</v>
          </cell>
          <cell r="AE1055" t="str">
            <v>CUSTOS HORÁRIOS DE MÁQUINAS E EQUIPAMENTOS</v>
          </cell>
          <cell r="AF1055">
            <v>325</v>
          </cell>
          <cell r="AG1055" t="str">
            <v>CUSTO HORÁRIO PRODUTIVO DIURNO</v>
          </cell>
          <cell r="AH1055">
            <v>0</v>
          </cell>
          <cell r="AI1055">
            <v>0</v>
          </cell>
        </row>
        <row r="1056">
          <cell r="G1056">
            <v>5953</v>
          </cell>
          <cell r="H1056" t="str">
            <v>COMPRESSOR DE AR REBOCAVEL, DESCARGA LIVRE EFETIVA 180PCM, PRESSAO DE TRABALHO 102 PSI, MOTOR A DIESEL 89CV - CUSTO HORARIO PRODUTIVO DIURNO</v>
          </cell>
          <cell r="I1056" t="str">
            <v>CHP</v>
          </cell>
          <cell r="J1056">
            <v>56.31</v>
          </cell>
          <cell r="K1056" t="str">
            <v>COMPOSICAO</v>
          </cell>
          <cell r="L1056">
            <v>53865</v>
          </cell>
          <cell r="M1056" t="str">
            <v>COMPRESSOR DE AR REBOCAVEL, DESCARGA LIVRE EFETIVA 180PCM, PRESSAO DE TRABALHO 102 PSI, MOTOR A DIESEL 89CV - CUSTO HORARIO DE MATERIAIS NA OPERACAO</v>
          </cell>
          <cell r="N1056" t="str">
            <v>H</v>
          </cell>
          <cell r="O1056">
            <v>1</v>
          </cell>
          <cell r="P1056">
            <v>33.4</v>
          </cell>
          <cell r="Q1056">
            <v>33.4</v>
          </cell>
          <cell r="AD1056" t="str">
            <v>CHOR</v>
          </cell>
          <cell r="AE1056" t="str">
            <v>CUSTOS HORÁRIOS DE MÁQUINAS E EQUIPAMENTOS</v>
          </cell>
          <cell r="AF1056">
            <v>325</v>
          </cell>
          <cell r="AG1056" t="str">
            <v>CUSTO HORÁRIO PRODUTIVO DIURNO</v>
          </cell>
          <cell r="AH1056">
            <v>0</v>
          </cell>
          <cell r="AI1056">
            <v>0</v>
          </cell>
        </row>
        <row r="1057">
          <cell r="G1057">
            <v>5955</v>
          </cell>
          <cell r="H1057" t="str">
            <v>BOMBA ELETRICA SUBMERSA MONOFASICA 3CV - CHP DIURNO</v>
          </cell>
          <cell r="I1057" t="str">
            <v>CHP</v>
          </cell>
          <cell r="J1057">
            <v>1.63</v>
          </cell>
          <cell r="R1057">
            <v>0</v>
          </cell>
          <cell r="S1057">
            <v>0</v>
          </cell>
          <cell r="T1057">
            <v>0</v>
          </cell>
          <cell r="U1057">
            <v>0</v>
          </cell>
          <cell r="V1057">
            <v>0.75</v>
          </cell>
          <cell r="W1057">
            <v>46.13</v>
          </cell>
          <cell r="X1057">
            <v>0</v>
          </cell>
          <cell r="Y1057">
            <v>0</v>
          </cell>
          <cell r="Z1057">
            <v>0.87</v>
          </cell>
          <cell r="AA1057">
            <v>53.86</v>
          </cell>
          <cell r="AB1057" t="str">
            <v>CAIXA REFERENCIAL</v>
          </cell>
          <cell r="AD1057" t="str">
            <v>CHOR</v>
          </cell>
          <cell r="AE1057" t="str">
            <v>CUSTOS HORÁRIOS DE MÁQUINAS E EQUIPAMENTOS</v>
          </cell>
          <cell r="AF1057">
            <v>325</v>
          </cell>
          <cell r="AG1057" t="str">
            <v>CUSTO HORÁRIO PRODUTIVO DIURNO</v>
          </cell>
          <cell r="AH1057">
            <v>0</v>
          </cell>
          <cell r="AI1057">
            <v>0</v>
          </cell>
        </row>
        <row r="1058">
          <cell r="G1058">
            <v>5955</v>
          </cell>
          <cell r="H1058" t="str">
            <v>BOMBA ELETRICA SUBMERSA MONOFASICA 3CV - CHP DIURNO</v>
          </cell>
          <cell r="I1058" t="str">
            <v>CHP</v>
          </cell>
          <cell r="J1058">
            <v>1.63</v>
          </cell>
          <cell r="K1058" t="str">
            <v>COMPOSICAO</v>
          </cell>
          <cell r="L1058">
            <v>5799</v>
          </cell>
          <cell r="M1058" t="str">
            <v>BOMBA ELETRICA TRIFASICA SUBMERSA 3CV PARA DRENAGEM - JUROS E DEPRECIACAO</v>
          </cell>
          <cell r="N1058" t="str">
            <v>H</v>
          </cell>
          <cell r="O1058">
            <v>1</v>
          </cell>
          <cell r="P1058">
            <v>0.53</v>
          </cell>
          <cell r="Q1058">
            <v>0.53</v>
          </cell>
          <cell r="AD1058" t="str">
            <v>CHOR</v>
          </cell>
          <cell r="AE1058" t="str">
            <v>CUSTOS HORÁRIOS DE MÁQUINAS E EQUIPAMENTOS</v>
          </cell>
          <cell r="AF1058">
            <v>325</v>
          </cell>
          <cell r="AG1058" t="str">
            <v>CUSTO HORÁRIO PRODUTIVO DIURNO</v>
          </cell>
          <cell r="AH1058">
            <v>0</v>
          </cell>
          <cell r="AI1058">
            <v>0</v>
          </cell>
        </row>
        <row r="1059">
          <cell r="G1059">
            <v>5955</v>
          </cell>
          <cell r="H1059" t="str">
            <v>BOMBA ELETRICA SUBMERSA MONOFASICA 3CV - CHP DIURNO</v>
          </cell>
          <cell r="I1059" t="str">
            <v>CHP</v>
          </cell>
          <cell r="J1059">
            <v>1.63</v>
          </cell>
          <cell r="K1059" t="str">
            <v>COMPOSICAO</v>
          </cell>
          <cell r="L1059">
            <v>5800</v>
          </cell>
          <cell r="M1059" t="str">
            <v>BOMBA ELETRICA SUBMERSA TRIFASICA 3CV - MANUTENCAO</v>
          </cell>
          <cell r="N1059" t="str">
            <v>H</v>
          </cell>
          <cell r="O1059">
            <v>1</v>
          </cell>
          <cell r="P1059">
            <v>0.21</v>
          </cell>
          <cell r="Q1059">
            <v>0.21</v>
          </cell>
          <cell r="AD1059" t="str">
            <v>CHOR</v>
          </cell>
          <cell r="AE1059" t="str">
            <v>CUSTOS HORÁRIOS DE MÁQUINAS E EQUIPAMENTOS</v>
          </cell>
          <cell r="AF1059">
            <v>325</v>
          </cell>
          <cell r="AG1059" t="str">
            <v>CUSTO HORÁRIO PRODUTIVO DIURNO</v>
          </cell>
          <cell r="AH1059">
            <v>0</v>
          </cell>
          <cell r="AI1059">
            <v>0</v>
          </cell>
        </row>
        <row r="1060">
          <cell r="G1060">
            <v>5955</v>
          </cell>
          <cell r="H1060" t="str">
            <v>BOMBA ELETRICA SUBMERSA MONOFASICA 3CV - CHP DIURNO</v>
          </cell>
          <cell r="I1060" t="str">
            <v>CHP</v>
          </cell>
          <cell r="J1060">
            <v>1.63</v>
          </cell>
          <cell r="K1060" t="str">
            <v>COMPOSICAO</v>
          </cell>
          <cell r="L1060">
            <v>53866</v>
          </cell>
          <cell r="M1060" t="str">
            <v>BOMBA ELETRICA SUBMERSA MONOFASICA 3CV - MATERIAIS NA OPERACAO</v>
          </cell>
          <cell r="N1060" t="str">
            <v>H</v>
          </cell>
          <cell r="O1060">
            <v>1</v>
          </cell>
          <cell r="P1060">
            <v>0.87</v>
          </cell>
          <cell r="Q1060">
            <v>0.87</v>
          </cell>
          <cell r="AD1060" t="str">
            <v>CHOR</v>
          </cell>
          <cell r="AE1060" t="str">
            <v>CUSTOS HORÁRIOS DE MÁQUINAS E EQUIPAMENTOS</v>
          </cell>
          <cell r="AF1060">
            <v>325</v>
          </cell>
          <cell r="AG1060" t="str">
            <v>CUSTO HORÁRIO PRODUTIVO DIURNO</v>
          </cell>
          <cell r="AH1060">
            <v>0</v>
          </cell>
          <cell r="AI1060">
            <v>0</v>
          </cell>
        </row>
        <row r="1061">
          <cell r="G1061">
            <v>6174</v>
          </cell>
          <cell r="H1061" t="str">
            <v>CAMINHAO BASCULANTE - 5,0M3 - 170HP,11,24T (VU=5ANOS) - CHP DIURNO</v>
          </cell>
          <cell r="I1061" t="str">
            <v>CHP</v>
          </cell>
          <cell r="J1061">
            <v>117.6</v>
          </cell>
          <cell r="R1061">
            <v>0</v>
          </cell>
          <cell r="S1061">
            <v>0</v>
          </cell>
          <cell r="T1061">
            <v>55.54</v>
          </cell>
          <cell r="U1061">
            <v>47.22</v>
          </cell>
          <cell r="V1061">
            <v>62.06</v>
          </cell>
          <cell r="W1061">
            <v>52.77</v>
          </cell>
          <cell r="X1061">
            <v>0</v>
          </cell>
          <cell r="Y1061">
            <v>0</v>
          </cell>
          <cell r="Z1061">
            <v>0</v>
          </cell>
          <cell r="AA1061">
            <v>0</v>
          </cell>
          <cell r="AB1061" t="str">
            <v>CAIXA REFERENCIAL</v>
          </cell>
          <cell r="AD1061" t="str">
            <v>CHOR</v>
          </cell>
          <cell r="AE1061" t="str">
            <v>CUSTOS HORÁRIOS DE MÁQUINAS E EQUIPAMENTOS</v>
          </cell>
          <cell r="AF1061">
            <v>325</v>
          </cell>
          <cell r="AG1061" t="str">
            <v>CUSTO HORÁRIO PRODUTIVO DIURNO</v>
          </cell>
          <cell r="AH1061">
            <v>0</v>
          </cell>
          <cell r="AI1061">
            <v>0</v>
          </cell>
        </row>
        <row r="1062">
          <cell r="G1062">
            <v>6174</v>
          </cell>
          <cell r="H1062" t="str">
            <v>CAMINHAO BASCULANTE - 5,0M3 - 170HP,11,24T (VU=5ANOS) - CHP DIURNO</v>
          </cell>
          <cell r="I1062" t="str">
            <v>CHP</v>
          </cell>
          <cell r="J1062">
            <v>117.6</v>
          </cell>
          <cell r="K1062" t="str">
            <v>COMPOSICAO</v>
          </cell>
          <cell r="L1062">
            <v>6176</v>
          </cell>
          <cell r="M1062" t="str">
            <v>CAMINHAO BASCULANTE,5,0 M3 - 11,24T - 170HP (VU=5ANOS) - DEPRECIACAO</v>
          </cell>
          <cell r="N1062" t="str">
            <v>H</v>
          </cell>
          <cell r="O1062">
            <v>1</v>
          </cell>
          <cell r="P1062">
            <v>26.76</v>
          </cell>
          <cell r="Q1062">
            <v>26.76</v>
          </cell>
          <cell r="AD1062" t="str">
            <v>CHOR</v>
          </cell>
          <cell r="AE1062" t="str">
            <v>CUSTOS HORÁRIOS DE MÁQUINAS E EQUIPAMENTOS</v>
          </cell>
          <cell r="AF1062">
            <v>325</v>
          </cell>
          <cell r="AG1062" t="str">
            <v>CUSTO HORÁRIO PRODUTIVO DIURNO</v>
          </cell>
          <cell r="AH1062">
            <v>0</v>
          </cell>
          <cell r="AI1062">
            <v>0</v>
          </cell>
        </row>
        <row r="1063">
          <cell r="G1063">
            <v>6174</v>
          </cell>
          <cell r="H1063" t="str">
            <v>CAMINHAO BASCULANTE - 5,0M3 - 170HP,11,24T (VU=5ANOS) - CHP DIURNO</v>
          </cell>
          <cell r="I1063" t="str">
            <v>CHP</v>
          </cell>
          <cell r="J1063">
            <v>117.6</v>
          </cell>
          <cell r="K1063" t="str">
            <v>COMPOSICAO</v>
          </cell>
          <cell r="L1063">
            <v>6177</v>
          </cell>
          <cell r="M1063" t="str">
            <v>CAMINHAO BASCULANTE, 5,0 M3 - 170HP -11,24T (VU=5ANOS) - JUROS</v>
          </cell>
          <cell r="N1063" t="str">
            <v>H</v>
          </cell>
          <cell r="O1063">
            <v>1</v>
          </cell>
          <cell r="P1063">
            <v>8.5299999999999994</v>
          </cell>
          <cell r="Q1063">
            <v>8.5299999999999994</v>
          </cell>
          <cell r="AD1063" t="str">
            <v>CHOR</v>
          </cell>
          <cell r="AE1063" t="str">
            <v>CUSTOS HORÁRIOS DE MÁQUINAS E EQUIPAMENTOS</v>
          </cell>
          <cell r="AF1063">
            <v>325</v>
          </cell>
          <cell r="AG1063" t="str">
            <v>CUSTO HORÁRIO PRODUTIVO DIURNO</v>
          </cell>
          <cell r="AH1063">
            <v>0</v>
          </cell>
          <cell r="AI1063">
            <v>0</v>
          </cell>
        </row>
        <row r="1064">
          <cell r="G1064">
            <v>6174</v>
          </cell>
          <cell r="H1064" t="str">
            <v>CAMINHAO BASCULANTE - 5,0M3 - 170HP,11,24T (VU=5ANOS) - CHP DIURNO</v>
          </cell>
          <cell r="I1064" t="str">
            <v>CHP</v>
          </cell>
          <cell r="J1064">
            <v>117.6</v>
          </cell>
          <cell r="K1064" t="str">
            <v>COMPOSICAO</v>
          </cell>
          <cell r="L1064">
            <v>6178</v>
          </cell>
          <cell r="M1064" t="str">
            <v>CAMINHAO BASCULANTE,TOCO 5,0 M3 - 170HP -11,24T (VU=5ANOS)  -CUSTOS C/ MATERIAL NA OPERACAO.</v>
          </cell>
          <cell r="N1064" t="str">
            <v>H</v>
          </cell>
          <cell r="O1064">
            <v>1</v>
          </cell>
          <cell r="P1064">
            <v>55.54</v>
          </cell>
          <cell r="Q1064">
            <v>55.54</v>
          </cell>
          <cell r="AD1064" t="str">
            <v>CHOR</v>
          </cell>
          <cell r="AE1064" t="str">
            <v>CUSTOS HORÁRIOS DE MÁQUINAS E EQUIPAMENTOS</v>
          </cell>
          <cell r="AF1064">
            <v>325</v>
          </cell>
          <cell r="AG1064" t="str">
            <v>CUSTO HORÁRIO PRODUTIVO DIURNO</v>
          </cell>
          <cell r="AH1064">
            <v>0</v>
          </cell>
          <cell r="AI1064">
            <v>0</v>
          </cell>
        </row>
        <row r="1065">
          <cell r="G1065">
            <v>6174</v>
          </cell>
          <cell r="H1065" t="str">
            <v>CAMINHAO BASCULANTE - 5,0M3 - 170HP,11,24T (VU=5ANOS) - CHP DIURNO</v>
          </cell>
          <cell r="I1065" t="str">
            <v>CHP</v>
          </cell>
          <cell r="J1065">
            <v>117.6</v>
          </cell>
          <cell r="K1065" t="str">
            <v>COMPOSICAO</v>
          </cell>
          <cell r="L1065">
            <v>53881</v>
          </cell>
          <cell r="M1065" t="str">
            <v>CAMINHAO BASCULANTE - 5,0 M3 - 170CV - 11,24T (VU=5ANOS) - MANUTENCAO</v>
          </cell>
          <cell r="N1065" t="str">
            <v>H</v>
          </cell>
          <cell r="O1065">
            <v>1</v>
          </cell>
          <cell r="P1065">
            <v>26.76</v>
          </cell>
          <cell r="Q1065">
            <v>26.76</v>
          </cell>
          <cell r="AD1065" t="str">
            <v>CHOR</v>
          </cell>
          <cell r="AE1065" t="str">
            <v>CUSTOS HORÁRIOS DE MÁQUINAS E EQUIPAMENTOS</v>
          </cell>
          <cell r="AF1065">
            <v>325</v>
          </cell>
          <cell r="AG1065" t="str">
            <v>CUSTO HORÁRIO PRODUTIVO DIURNO</v>
          </cell>
          <cell r="AH1065">
            <v>0</v>
          </cell>
          <cell r="AI1065">
            <v>0</v>
          </cell>
        </row>
        <row r="1066">
          <cell r="G1066">
            <v>6236</v>
          </cell>
          <cell r="H1066" t="str">
            <v>TRATOR DE ESTEIRAS COM LAMINA - POTENCIA 305 HP - PESO OPERACIONAL 37 T (VU=10ANOS) - CHP DIURNO</v>
          </cell>
          <cell r="I1066" t="str">
            <v>CHP</v>
          </cell>
          <cell r="J1066">
            <v>415.73</v>
          </cell>
          <cell r="R1066">
            <v>14.39</v>
          </cell>
          <cell r="S1066">
            <v>3.46</v>
          </cell>
          <cell r="T1066">
            <v>127.36</v>
          </cell>
          <cell r="U1066">
            <v>30.63</v>
          </cell>
          <cell r="V1066">
            <v>273.95999999999998</v>
          </cell>
          <cell r="W1066">
            <v>65.900000000000006</v>
          </cell>
          <cell r="X1066">
            <v>0</v>
          </cell>
          <cell r="Y1066">
            <v>0</v>
          </cell>
          <cell r="Z1066">
            <v>0</v>
          </cell>
          <cell r="AA1066">
            <v>0</v>
          </cell>
          <cell r="AB1066" t="str">
            <v>CAIXA REFERENCIAL</v>
          </cell>
          <cell r="AD1066" t="str">
            <v>CHOR</v>
          </cell>
          <cell r="AE1066" t="str">
            <v>CUSTOS HORÁRIOS DE MÁQUINAS E EQUIPAMENTOS</v>
          </cell>
          <cell r="AF1066">
            <v>325</v>
          </cell>
          <cell r="AG1066" t="str">
            <v>CUSTO HORÁRIO PRODUTIVO DIURNO</v>
          </cell>
          <cell r="AH1066">
            <v>0</v>
          </cell>
          <cell r="AI1066">
            <v>0</v>
          </cell>
        </row>
        <row r="1067">
          <cell r="G1067">
            <v>6236</v>
          </cell>
          <cell r="H1067" t="str">
            <v>TRATOR DE ESTEIRAS COM LAMINA - POTENCIA 305 HP - PESO OPERACIONAL 37 T (VU=10ANOS) - CHP DIURNO</v>
          </cell>
          <cell r="I1067" t="str">
            <v>CHP</v>
          </cell>
          <cell r="J1067">
            <v>415.73</v>
          </cell>
          <cell r="K1067" t="str">
            <v>COMPOSICAO</v>
          </cell>
          <cell r="L1067">
            <v>5722</v>
          </cell>
          <cell r="M1067" t="str">
            <v>TRATOR DE ESTEIRAS COM LAMINA - POTENCIA 305 HP - PESO OPERACIONAL 37 T - MATERIAIS NA OPERACAO</v>
          </cell>
          <cell r="N1067" t="str">
            <v>H</v>
          </cell>
          <cell r="O1067">
            <v>1</v>
          </cell>
          <cell r="P1067">
            <v>127.36</v>
          </cell>
          <cell r="Q1067">
            <v>127.36</v>
          </cell>
          <cell r="AD1067" t="str">
            <v>CHOR</v>
          </cell>
          <cell r="AE1067" t="str">
            <v>CUSTOS HORÁRIOS DE MÁQUINAS E EQUIPAMENTOS</v>
          </cell>
          <cell r="AF1067">
            <v>325</v>
          </cell>
          <cell r="AG1067" t="str">
            <v>CUSTO HORÁRIO PRODUTIVO DIURNO</v>
          </cell>
          <cell r="AH1067">
            <v>0</v>
          </cell>
          <cell r="AI1067">
            <v>0</v>
          </cell>
        </row>
        <row r="1068">
          <cell r="G1068">
            <v>6236</v>
          </cell>
          <cell r="H1068" t="str">
            <v>TRATOR DE ESTEIRAS COM LAMINA - POTENCIA 305 HP - PESO OPERACIONAL 37 T (VU=10ANOS) - CHP DIURNO</v>
          </cell>
          <cell r="I1068" t="str">
            <v>CHP</v>
          </cell>
          <cell r="J1068">
            <v>415.73</v>
          </cell>
          <cell r="K1068" t="str">
            <v>COMPOSICAO</v>
          </cell>
          <cell r="L1068">
            <v>6237</v>
          </cell>
          <cell r="M1068" t="str">
            <v>TRATOR DE ESTEIRAS COM LAMINA - POTENCIA 305 HP - PESO OPERACIONAL 37 T (VU=10ANOS) - DEPRECIACAO E JUROS</v>
          </cell>
          <cell r="N1068" t="str">
            <v>H</v>
          </cell>
          <cell r="O1068">
            <v>1</v>
          </cell>
          <cell r="P1068">
            <v>175.06</v>
          </cell>
          <cell r="Q1068">
            <v>175.06</v>
          </cell>
          <cell r="AD1068" t="str">
            <v>CHOR</v>
          </cell>
          <cell r="AE1068" t="str">
            <v>CUSTOS HORÁRIOS DE MÁQUINAS E EQUIPAMENTOS</v>
          </cell>
          <cell r="AF1068">
            <v>325</v>
          </cell>
          <cell r="AG1068" t="str">
            <v>CUSTO HORÁRIO PRODUTIVO DIURNO</v>
          </cell>
          <cell r="AH1068">
            <v>0</v>
          </cell>
          <cell r="AI1068">
            <v>0</v>
          </cell>
        </row>
        <row r="1069">
          <cell r="G1069">
            <v>6236</v>
          </cell>
          <cell r="H1069" t="str">
            <v>TRATOR DE ESTEIRAS COM LAMINA - POTENCIA 305 HP - PESO OPERACIONAL 37 T (VU=10ANOS) - CHP DIURNO</v>
          </cell>
          <cell r="I1069" t="str">
            <v>CHP</v>
          </cell>
          <cell r="J1069">
            <v>415.73</v>
          </cell>
          <cell r="K1069" t="str">
            <v>COMPOSICAO</v>
          </cell>
          <cell r="L1069">
            <v>6238</v>
          </cell>
          <cell r="M1069" t="str">
            <v>TRATOR DE ESTEIRAS COM LAMINA - POTENCIA 305 HP - PESO OPERACIONAL 37 T (VU=10ANOS) - MANUTENCAO</v>
          </cell>
          <cell r="N1069" t="str">
            <v>H</v>
          </cell>
          <cell r="O1069">
            <v>1</v>
          </cell>
          <cell r="P1069">
            <v>98.9</v>
          </cell>
          <cell r="Q1069">
            <v>98.9</v>
          </cell>
          <cell r="AD1069" t="str">
            <v>CHOR</v>
          </cell>
          <cell r="AE1069" t="str">
            <v>CUSTOS HORÁRIOS DE MÁQUINAS E EQUIPAMENTOS</v>
          </cell>
          <cell r="AF1069">
            <v>325</v>
          </cell>
          <cell r="AG1069" t="str">
            <v>CUSTO HORÁRIO PRODUTIVO DIURNO</v>
          </cell>
          <cell r="AH1069">
            <v>0</v>
          </cell>
          <cell r="AI1069">
            <v>0</v>
          </cell>
        </row>
        <row r="1070">
          <cell r="G1070">
            <v>6236</v>
          </cell>
          <cell r="H1070" t="str">
            <v>TRATOR DE ESTEIRAS COM LAMINA - POTENCIA 305 HP - PESO OPERACIONAL 37 T (VU=10ANOS) - CHP DIURNO</v>
          </cell>
          <cell r="I1070" t="str">
            <v>CHP</v>
          </cell>
          <cell r="J1070">
            <v>415.73</v>
          </cell>
          <cell r="K1070" t="str">
            <v>COMPOSICAO</v>
          </cell>
          <cell r="L1070">
            <v>53815</v>
          </cell>
          <cell r="M1070" t="str">
            <v>TRATOR DE ESTEIRAS COM LAMINA - POTENCIA 305 HP - PESO OPERACIONAL 37 T  - MAO-DE-OBRA NA OPERACAO DIURNA</v>
          </cell>
          <cell r="N1070" t="str">
            <v>H</v>
          </cell>
          <cell r="O1070">
            <v>1</v>
          </cell>
          <cell r="P1070">
            <v>14.39</v>
          </cell>
          <cell r="Q1070">
            <v>14.39</v>
          </cell>
          <cell r="AD1070" t="str">
            <v>CHOR</v>
          </cell>
          <cell r="AE1070" t="str">
            <v>CUSTOS HORÁRIOS DE MÁQUINAS E EQUIPAMENTOS</v>
          </cell>
          <cell r="AF1070">
            <v>325</v>
          </cell>
          <cell r="AG1070" t="str">
            <v>CUSTO HORÁRIO PRODUTIVO DIURNO</v>
          </cell>
          <cell r="AH1070">
            <v>0</v>
          </cell>
          <cell r="AI1070">
            <v>0</v>
          </cell>
        </row>
        <row r="1071">
          <cell r="G1071">
            <v>6242</v>
          </cell>
          <cell r="H1071" t="str">
            <v>PA CARREGADEIRA SOBRE RODAS 180 HP - CAPACIDADE DA CACAMBA. 2,5 A 3,3 M3 - PESO OPERACIONAL 17.428  - CHP DIURNO</v>
          </cell>
          <cell r="I1071" t="str">
            <v>CHP</v>
          </cell>
          <cell r="J1071">
            <v>178.53</v>
          </cell>
          <cell r="R1071">
            <v>14.08</v>
          </cell>
          <cell r="S1071">
            <v>7.89</v>
          </cell>
          <cell r="T1071">
            <v>70.989999999999995</v>
          </cell>
          <cell r="U1071">
            <v>39.76</v>
          </cell>
          <cell r="V1071">
            <v>93.44</v>
          </cell>
          <cell r="W1071">
            <v>52.34</v>
          </cell>
          <cell r="X1071">
            <v>0</v>
          </cell>
          <cell r="Y1071">
            <v>0</v>
          </cell>
          <cell r="Z1071">
            <v>0</v>
          </cell>
          <cell r="AA1071">
            <v>0</v>
          </cell>
          <cell r="AB1071" t="str">
            <v>CAIXA REFERENCIAL</v>
          </cell>
          <cell r="AD1071" t="str">
            <v>CHOR</v>
          </cell>
          <cell r="AE1071" t="str">
            <v>CUSTOS HORÁRIOS DE MÁQUINAS E EQUIPAMENTOS</v>
          </cell>
          <cell r="AF1071">
            <v>325</v>
          </cell>
          <cell r="AG1071" t="str">
            <v>CUSTO HORÁRIO PRODUTIVO DIURNO</v>
          </cell>
          <cell r="AH1071">
            <v>0</v>
          </cell>
          <cell r="AI1071">
            <v>0</v>
          </cell>
        </row>
        <row r="1072">
          <cell r="G1072">
            <v>6242</v>
          </cell>
          <cell r="H1072" t="str">
            <v>PA CARREGADEIRA SOBRE RODAS 180 HP - CAPACIDADE DA CACAMBA. 2,5 A 3,3 M3 - PESO OPERACIONAL 17.428  - CHP DIURNO</v>
          </cell>
          <cell r="I1072" t="str">
            <v>CHP</v>
          </cell>
          <cell r="J1072">
            <v>178.53</v>
          </cell>
          <cell r="K1072" t="str">
            <v>COMPOSICAO</v>
          </cell>
          <cell r="L1072">
            <v>5787</v>
          </cell>
          <cell r="M1072" t="str">
            <v>PA CARREGADEIRA SOBRE RODAS 180 HP - CAPACIDADE DA CACAMBA. 2,5 A 3,3 M3 - PESO OPERACIONAL 17.428  -  CUSTO C/MATERIAIS NA OPERACAO</v>
          </cell>
          <cell r="N1072" t="str">
            <v>H</v>
          </cell>
          <cell r="O1072">
            <v>1</v>
          </cell>
          <cell r="P1072">
            <v>70.989999999999995</v>
          </cell>
          <cell r="Q1072">
            <v>70.989999999999995</v>
          </cell>
          <cell r="AD1072" t="str">
            <v>CHOR</v>
          </cell>
          <cell r="AE1072" t="str">
            <v>CUSTOS HORÁRIOS DE MÁQUINAS E EQUIPAMENTOS</v>
          </cell>
          <cell r="AF1072">
            <v>325</v>
          </cell>
          <cell r="AG1072" t="str">
            <v>CUSTO HORÁRIO PRODUTIVO DIURNO</v>
          </cell>
          <cell r="AH1072">
            <v>0</v>
          </cell>
          <cell r="AI1072">
            <v>0</v>
          </cell>
        </row>
        <row r="1073">
          <cell r="G1073">
            <v>6242</v>
          </cell>
          <cell r="H1073" t="str">
            <v>PA CARREGADEIRA SOBRE RODAS 180 HP - CAPACIDADE DA CACAMBA. 2,5 A 3,3 M3 - PESO OPERACIONAL 17.428  - CHP DIURNO</v>
          </cell>
          <cell r="I1073" t="str">
            <v>CHP</v>
          </cell>
          <cell r="J1073">
            <v>178.53</v>
          </cell>
          <cell r="K1073" t="str">
            <v>COMPOSICAO</v>
          </cell>
          <cell r="L1073">
            <v>5788</v>
          </cell>
          <cell r="M1073" t="str">
            <v>PA CARREGADEIRA SOBRE RODAS 180 HP - CAPACIDADE DA CACAMBA. 2,5 A 3,3 M3 - PESO OPERACIONAL 17.428 - CUSTO C/ MAO-DE-OBRA NA OPERACAO DIURNA</v>
          </cell>
          <cell r="N1073" t="str">
            <v>H</v>
          </cell>
          <cell r="O1073">
            <v>1</v>
          </cell>
          <cell r="P1073">
            <v>14.08</v>
          </cell>
          <cell r="Q1073">
            <v>14.08</v>
          </cell>
          <cell r="AD1073" t="str">
            <v>CHOR</v>
          </cell>
          <cell r="AE1073" t="str">
            <v>CUSTOS HORÁRIOS DE MÁQUINAS E EQUIPAMENTOS</v>
          </cell>
          <cell r="AF1073">
            <v>325</v>
          </cell>
          <cell r="AG1073" t="str">
            <v>CUSTO HORÁRIO PRODUTIVO DIURNO</v>
          </cell>
          <cell r="AH1073">
            <v>0</v>
          </cell>
          <cell r="AI1073">
            <v>0</v>
          </cell>
        </row>
        <row r="1074">
          <cell r="G1074">
            <v>6242</v>
          </cell>
          <cell r="H1074" t="str">
            <v>PA CARREGADEIRA SOBRE RODAS 180 HP - CAPACIDADE DA CACAMBA. 2,5 A 3,3 M3 - PESO OPERACIONAL 17.428  - CHP DIURNO</v>
          </cell>
          <cell r="I1074" t="str">
            <v>CHP</v>
          </cell>
          <cell r="J1074">
            <v>178.53</v>
          </cell>
          <cell r="K1074" t="str">
            <v>COMPOSICAO</v>
          </cell>
          <cell r="L1074">
            <v>6240</v>
          </cell>
          <cell r="M1074" t="str">
            <v>PA CARREGADEIRA SOBRE RODAS 180 HP - CAPACIDADE DA CACAMBA. 2,5 A 3,3 M3 - PESO OPERACIONAL 17.428 (VU=8A)  - DEPRECIACAO E JUROS</v>
          </cell>
          <cell r="N1074" t="str">
            <v>H</v>
          </cell>
          <cell r="O1074">
            <v>1</v>
          </cell>
          <cell r="P1074">
            <v>61.18</v>
          </cell>
          <cell r="Q1074">
            <v>61.18</v>
          </cell>
          <cell r="AD1074" t="str">
            <v>CHOR</v>
          </cell>
          <cell r="AE1074" t="str">
            <v>CUSTOS HORÁRIOS DE MÁQUINAS E EQUIPAMENTOS</v>
          </cell>
          <cell r="AF1074">
            <v>325</v>
          </cell>
          <cell r="AG1074" t="str">
            <v>CUSTO HORÁRIO PRODUTIVO DIURNO</v>
          </cell>
          <cell r="AH1074">
            <v>0</v>
          </cell>
          <cell r="AI1074">
            <v>0</v>
          </cell>
        </row>
        <row r="1075">
          <cell r="G1075">
            <v>6242</v>
          </cell>
          <cell r="H1075" t="str">
            <v>PA CARREGADEIRA SOBRE RODAS 180 HP - CAPACIDADE DA CACAMBA. 2,5 A 3,3 M3 - PESO OPERACIONAL 17.428  - CHP DIURNO</v>
          </cell>
          <cell r="I1075" t="str">
            <v>CHP</v>
          </cell>
          <cell r="J1075">
            <v>178.53</v>
          </cell>
          <cell r="K1075" t="str">
            <v>COMPOSICAO</v>
          </cell>
          <cell r="L1075">
            <v>6241</v>
          </cell>
          <cell r="M1075" t="str">
            <v>PA CARREGADEIRA SOBRE RODAS 180 HP - CAPACIDADE DA CACAMBA. 2,5 A 3,3 M3 - PESO OPERACIONAL 17.428 (VU=8ANOS) - MANUTENCAO</v>
          </cell>
          <cell r="N1075" t="str">
            <v>H</v>
          </cell>
          <cell r="O1075">
            <v>1</v>
          </cell>
          <cell r="P1075">
            <v>32.26</v>
          </cell>
          <cell r="Q1075">
            <v>32.26</v>
          </cell>
          <cell r="AD1075" t="str">
            <v>CHOR</v>
          </cell>
          <cell r="AE1075" t="str">
            <v>CUSTOS HORÁRIOS DE MÁQUINAS E EQUIPAMENTOS</v>
          </cell>
          <cell r="AF1075">
            <v>325</v>
          </cell>
          <cell r="AG1075" t="str">
            <v>CUSTO HORÁRIO PRODUTIVO DIURNO</v>
          </cell>
          <cell r="AH1075">
            <v>0</v>
          </cell>
          <cell r="AI1075">
            <v>0</v>
          </cell>
        </row>
        <row r="1076">
          <cell r="G1076">
            <v>6246</v>
          </cell>
          <cell r="H1076" t="str">
            <v>MOTONIVELADORA 140HP PESO OPERACIONAL 12,5T - CHP DIURNO</v>
          </cell>
          <cell r="I1076" t="str">
            <v>CHP</v>
          </cell>
          <cell r="J1076">
            <v>165.68</v>
          </cell>
          <cell r="R1076">
            <v>14.35</v>
          </cell>
          <cell r="S1076">
            <v>8.66</v>
          </cell>
          <cell r="T1076">
            <v>58.46</v>
          </cell>
          <cell r="U1076">
            <v>35.28</v>
          </cell>
          <cell r="V1076">
            <v>92.86</v>
          </cell>
          <cell r="W1076">
            <v>56.04</v>
          </cell>
          <cell r="X1076">
            <v>0</v>
          </cell>
          <cell r="Y1076">
            <v>0</v>
          </cell>
          <cell r="Z1076">
            <v>0</v>
          </cell>
          <cell r="AA1076">
            <v>0</v>
          </cell>
          <cell r="AB1076" t="str">
            <v>CAIXA REFERENCIAL</v>
          </cell>
          <cell r="AD1076" t="str">
            <v>CHOR</v>
          </cell>
          <cell r="AE1076" t="str">
            <v>CUSTOS HORÁRIOS DE MÁQUINAS E EQUIPAMENTOS</v>
          </cell>
          <cell r="AF1076">
            <v>325</v>
          </cell>
          <cell r="AG1076" t="str">
            <v>CUSTO HORÁRIO PRODUTIVO DIURNO</v>
          </cell>
          <cell r="AH1076">
            <v>0</v>
          </cell>
          <cell r="AI1076">
            <v>0</v>
          </cell>
        </row>
        <row r="1077">
          <cell r="G1077">
            <v>6246</v>
          </cell>
          <cell r="H1077" t="str">
            <v>MOTONIVELADORA 140HP PESO OPERACIONAL 12,5T - CHP DIURNO</v>
          </cell>
          <cell r="I1077" t="str">
            <v>CHP</v>
          </cell>
          <cell r="J1077">
            <v>165.68</v>
          </cell>
          <cell r="K1077" t="str">
            <v>COMPOSICAO</v>
          </cell>
          <cell r="L1077">
            <v>6244</v>
          </cell>
          <cell r="M1077" t="str">
            <v>MOTONIVELADORA 140HP PESO OPERACIONAL 12,5T - DEPRECIACAO E JUROS</v>
          </cell>
          <cell r="N1077" t="str">
            <v>H</v>
          </cell>
          <cell r="O1077">
            <v>1</v>
          </cell>
          <cell r="P1077">
            <v>62.05</v>
          </cell>
          <cell r="Q1077">
            <v>62.05</v>
          </cell>
          <cell r="AD1077" t="str">
            <v>CHOR</v>
          </cell>
          <cell r="AE1077" t="str">
            <v>CUSTOS HORÁRIOS DE MÁQUINAS E EQUIPAMENTOS</v>
          </cell>
          <cell r="AF1077">
            <v>325</v>
          </cell>
          <cell r="AG1077" t="str">
            <v>CUSTO HORÁRIO PRODUTIVO DIURNO</v>
          </cell>
          <cell r="AH1077">
            <v>0</v>
          </cell>
          <cell r="AI1077">
            <v>0</v>
          </cell>
        </row>
        <row r="1078">
          <cell r="G1078">
            <v>6246</v>
          </cell>
          <cell r="H1078" t="str">
            <v>MOTONIVELADORA 140HP PESO OPERACIONAL 12,5T - CHP DIURNO</v>
          </cell>
          <cell r="I1078" t="str">
            <v>CHP</v>
          </cell>
          <cell r="J1078">
            <v>165.68</v>
          </cell>
          <cell r="K1078" t="str">
            <v>COMPOSICAO</v>
          </cell>
          <cell r="L1078">
            <v>6245</v>
          </cell>
          <cell r="M1078" t="str">
            <v>MOTONIVELADORA 140HP PESO OPERACIONAL 12,5T - MANUTENCAO</v>
          </cell>
          <cell r="N1078" t="str">
            <v>H</v>
          </cell>
          <cell r="O1078">
            <v>1</v>
          </cell>
          <cell r="P1078">
            <v>30.81</v>
          </cell>
          <cell r="Q1078">
            <v>30.81</v>
          </cell>
          <cell r="AD1078" t="str">
            <v>CHOR</v>
          </cell>
          <cell r="AE1078" t="str">
            <v>CUSTOS HORÁRIOS DE MÁQUINAS E EQUIPAMENTOS</v>
          </cell>
          <cell r="AF1078">
            <v>325</v>
          </cell>
          <cell r="AG1078" t="str">
            <v>CUSTO HORÁRIO PRODUTIVO DIURNO</v>
          </cell>
          <cell r="AH1078">
            <v>0</v>
          </cell>
          <cell r="AI1078">
            <v>0</v>
          </cell>
        </row>
        <row r="1079">
          <cell r="G1079">
            <v>6246</v>
          </cell>
          <cell r="H1079" t="str">
            <v>MOTONIVELADORA 140HP PESO OPERACIONAL 12,5T - CHP DIURNO</v>
          </cell>
          <cell r="I1079" t="str">
            <v>CHP</v>
          </cell>
          <cell r="J1079">
            <v>165.68</v>
          </cell>
          <cell r="K1079" t="str">
            <v>COMPOSICAO</v>
          </cell>
          <cell r="L1079">
            <v>53849</v>
          </cell>
          <cell r="M1079" t="str">
            <v>MOTONIVELADORA 140HP PESO OPERACIONAL 12,5T  - CUSTO COM MATERIAIS NA OPERACAO</v>
          </cell>
          <cell r="N1079" t="str">
            <v>H</v>
          </cell>
          <cell r="O1079">
            <v>1</v>
          </cell>
          <cell r="P1079">
            <v>58.46</v>
          </cell>
          <cell r="Q1079">
            <v>58.46</v>
          </cell>
          <cell r="AD1079" t="str">
            <v>CHOR</v>
          </cell>
          <cell r="AE1079" t="str">
            <v>CUSTOS HORÁRIOS DE MÁQUINAS E EQUIPAMENTOS</v>
          </cell>
          <cell r="AF1079">
            <v>325</v>
          </cell>
          <cell r="AG1079" t="str">
            <v>CUSTO HORÁRIO PRODUTIVO DIURNO</v>
          </cell>
          <cell r="AH1079">
            <v>0</v>
          </cell>
          <cell r="AI1079">
            <v>0</v>
          </cell>
        </row>
        <row r="1080">
          <cell r="G1080">
            <v>6246</v>
          </cell>
          <cell r="H1080" t="str">
            <v>MOTONIVELADORA 140HP PESO OPERACIONAL 12,5T - CHP DIURNO</v>
          </cell>
          <cell r="I1080" t="str">
            <v>CHP</v>
          </cell>
          <cell r="J1080">
            <v>165.68</v>
          </cell>
          <cell r="K1080" t="str">
            <v>COMPOSICAO</v>
          </cell>
          <cell r="L1080">
            <v>53850</v>
          </cell>
          <cell r="M1080" t="str">
            <v>MOTONIVELADORA 140HP PESO OPERACIONAL 12,5T - MAO-DE-OBRA NA OPERACAO DIURNA</v>
          </cell>
          <cell r="N1080" t="str">
            <v>H</v>
          </cell>
          <cell r="O1080">
            <v>1</v>
          </cell>
          <cell r="P1080">
            <v>14.35</v>
          </cell>
          <cell r="Q1080">
            <v>14.35</v>
          </cell>
          <cell r="AD1080" t="str">
            <v>CHOR</v>
          </cell>
          <cell r="AE1080" t="str">
            <v>CUSTOS HORÁRIOS DE MÁQUINAS E EQUIPAMENTOS</v>
          </cell>
          <cell r="AF1080">
            <v>325</v>
          </cell>
          <cell r="AG1080" t="str">
            <v>CUSTO HORÁRIO PRODUTIVO DIURNO</v>
          </cell>
          <cell r="AH1080">
            <v>0</v>
          </cell>
          <cell r="AI1080">
            <v>0</v>
          </cell>
        </row>
        <row r="1081">
          <cell r="G1081">
            <v>6250</v>
          </cell>
          <cell r="H1081" t="str">
            <v>TRATOR DE ESTEIRAS CATERPILLAR D6 153HP (VU=10AN0S) - CHP DIURNO</v>
          </cell>
          <cell r="I1081" t="str">
            <v>CHP</v>
          </cell>
          <cell r="J1081">
            <v>186.37</v>
          </cell>
          <cell r="R1081">
            <v>14.39</v>
          </cell>
          <cell r="S1081">
            <v>7.72</v>
          </cell>
          <cell r="T1081">
            <v>63.89</v>
          </cell>
          <cell r="U1081">
            <v>34.28</v>
          </cell>
          <cell r="V1081">
            <v>108.07</v>
          </cell>
          <cell r="W1081">
            <v>57.99</v>
          </cell>
          <cell r="X1081">
            <v>0</v>
          </cell>
          <cell r="Y1081">
            <v>0</v>
          </cell>
          <cell r="Z1081">
            <v>0</v>
          </cell>
          <cell r="AA1081">
            <v>0</v>
          </cell>
          <cell r="AB1081" t="str">
            <v>CAIXA REFERENCIAL</v>
          </cell>
          <cell r="AD1081" t="str">
            <v>CHOR</v>
          </cell>
          <cell r="AE1081" t="str">
            <v>CUSTOS HORÁRIOS DE MÁQUINAS E EQUIPAMENTOS</v>
          </cell>
          <cell r="AF1081">
            <v>325</v>
          </cell>
          <cell r="AG1081" t="str">
            <v>CUSTO HORÁRIO PRODUTIVO DIURNO</v>
          </cell>
          <cell r="AH1081">
            <v>0</v>
          </cell>
          <cell r="AI1081">
            <v>0</v>
          </cell>
        </row>
        <row r="1082">
          <cell r="G1082">
            <v>6250</v>
          </cell>
          <cell r="H1082" t="str">
            <v>TRATOR DE ESTEIRAS CATERPILLAR D6 153HP (VU=10AN0S) - CHP DIURNO</v>
          </cell>
          <cell r="I1082" t="str">
            <v>CHP</v>
          </cell>
          <cell r="J1082">
            <v>186.37</v>
          </cell>
          <cell r="K1082" t="str">
            <v>COMPOSICAO</v>
          </cell>
          <cell r="L1082">
            <v>5721</v>
          </cell>
          <cell r="M1082" t="str">
            <v>TRATOR DE ESTEIRAS 153HP PESO OPERACIONAL 15T, COM RODA MOTRIZ ELEVADA - MATERIAIS NA OPERACAO</v>
          </cell>
          <cell r="N1082" t="str">
            <v>H</v>
          </cell>
          <cell r="O1082">
            <v>1</v>
          </cell>
          <cell r="P1082">
            <v>63.89</v>
          </cell>
          <cell r="Q1082">
            <v>63.89</v>
          </cell>
          <cell r="AD1082" t="str">
            <v>CHOR</v>
          </cell>
          <cell r="AE1082" t="str">
            <v>CUSTOS HORÁRIOS DE MÁQUINAS E EQUIPAMENTOS</v>
          </cell>
          <cell r="AF1082">
            <v>325</v>
          </cell>
          <cell r="AG1082" t="str">
            <v>CUSTO HORÁRIO PRODUTIVO DIURNO</v>
          </cell>
          <cell r="AH1082">
            <v>0</v>
          </cell>
          <cell r="AI1082">
            <v>0</v>
          </cell>
        </row>
        <row r="1083">
          <cell r="G1083">
            <v>6250</v>
          </cell>
          <cell r="H1083" t="str">
            <v>TRATOR DE ESTEIRAS CATERPILLAR D6 153HP (VU=10AN0S) - CHP DIURNO</v>
          </cell>
          <cell r="I1083" t="str">
            <v>CHP</v>
          </cell>
          <cell r="J1083">
            <v>186.37</v>
          </cell>
          <cell r="K1083" t="str">
            <v>COMPOSICAO</v>
          </cell>
          <cell r="L1083">
            <v>6248</v>
          </cell>
          <cell r="M1083" t="str">
            <v>TRATOR DE ESTEIRAS 153HP PESO OPERACIONAL 15T, COM RODA MOTRIZ ELEVADA (VU=10AN0S) -DEPRECIAO E JUROS</v>
          </cell>
          <cell r="N1083" t="str">
            <v>H</v>
          </cell>
          <cell r="O1083">
            <v>1</v>
          </cell>
          <cell r="P1083">
            <v>69.06</v>
          </cell>
          <cell r="Q1083">
            <v>69.06</v>
          </cell>
          <cell r="AD1083" t="str">
            <v>CHOR</v>
          </cell>
          <cell r="AE1083" t="str">
            <v>CUSTOS HORÁRIOS DE MÁQUINAS E EQUIPAMENTOS</v>
          </cell>
          <cell r="AF1083">
            <v>325</v>
          </cell>
          <cell r="AG1083" t="str">
            <v>CUSTO HORÁRIO PRODUTIVO DIURNO</v>
          </cell>
          <cell r="AH1083">
            <v>0</v>
          </cell>
          <cell r="AI1083">
            <v>0</v>
          </cell>
        </row>
        <row r="1084">
          <cell r="G1084">
            <v>6250</v>
          </cell>
          <cell r="H1084" t="str">
            <v>TRATOR DE ESTEIRAS CATERPILLAR D6 153HP (VU=10AN0S) - CHP DIURNO</v>
          </cell>
          <cell r="I1084" t="str">
            <v>CHP</v>
          </cell>
          <cell r="J1084">
            <v>186.37</v>
          </cell>
          <cell r="K1084" t="str">
            <v>COMPOSICAO</v>
          </cell>
          <cell r="L1084">
            <v>6249</v>
          </cell>
          <cell r="M1084" t="str">
            <v>TRATOR DE ESTEIRAS CATERPILLAR D6 153HP (VU=10AN0S) - MANUTENCAO</v>
          </cell>
          <cell r="N1084" t="str">
            <v>H</v>
          </cell>
          <cell r="O1084">
            <v>1</v>
          </cell>
          <cell r="P1084">
            <v>39.01</v>
          </cell>
          <cell r="Q1084">
            <v>39.01</v>
          </cell>
          <cell r="AD1084" t="str">
            <v>CHOR</v>
          </cell>
          <cell r="AE1084" t="str">
            <v>CUSTOS HORÁRIOS DE MÁQUINAS E EQUIPAMENTOS</v>
          </cell>
          <cell r="AF1084">
            <v>325</v>
          </cell>
          <cell r="AG1084" t="str">
            <v>CUSTO HORÁRIO PRODUTIVO DIURNO</v>
          </cell>
          <cell r="AH1084">
            <v>0</v>
          </cell>
          <cell r="AI1084">
            <v>0</v>
          </cell>
        </row>
        <row r="1085">
          <cell r="G1085">
            <v>6250</v>
          </cell>
          <cell r="H1085" t="str">
            <v>TRATOR DE ESTEIRAS CATERPILLAR D6 153HP (VU=10AN0S) - CHP DIURNO</v>
          </cell>
          <cell r="I1085" t="str">
            <v>CHP</v>
          </cell>
          <cell r="J1085">
            <v>186.37</v>
          </cell>
          <cell r="K1085" t="str">
            <v>COMPOSICAO</v>
          </cell>
          <cell r="L1085">
            <v>53811</v>
          </cell>
          <cell r="M1085" t="str">
            <v>TRATOR DE ESTEIRAS 153HP PESO OPERACIONAL 15T, COM RODA MOTRIZ ELEVADA - MA0-DE-OBRA NA OPERACAO DIURNA</v>
          </cell>
          <cell r="N1085" t="str">
            <v>H</v>
          </cell>
          <cell r="O1085">
            <v>1</v>
          </cell>
          <cell r="P1085">
            <v>14.39</v>
          </cell>
          <cell r="Q1085">
            <v>14.39</v>
          </cell>
          <cell r="AD1085" t="str">
            <v>CHOR</v>
          </cell>
          <cell r="AE1085" t="str">
            <v>CUSTOS HORÁRIOS DE MÁQUINAS E EQUIPAMENTOS</v>
          </cell>
          <cell r="AF1085">
            <v>325</v>
          </cell>
          <cell r="AG1085" t="str">
            <v>CUSTO HORÁRIO PRODUTIVO DIURNO</v>
          </cell>
          <cell r="AH1085">
            <v>0</v>
          </cell>
          <cell r="AI1085">
            <v>0</v>
          </cell>
        </row>
        <row r="1086">
          <cell r="G1086">
            <v>6256</v>
          </cell>
          <cell r="H1086" t="str">
            <v>CAMINHAO BASCULANTE 204CV (VU=7ANOS/14.000H) - CHP DIURNO</v>
          </cell>
          <cell r="I1086" t="str">
            <v>CHP</v>
          </cell>
          <cell r="J1086">
            <v>137.51</v>
          </cell>
          <cell r="R1086">
            <v>12.36</v>
          </cell>
          <cell r="S1086">
            <v>8.99</v>
          </cell>
          <cell r="T1086">
            <v>85.19</v>
          </cell>
          <cell r="U1086">
            <v>61.95</v>
          </cell>
          <cell r="V1086">
            <v>39.950000000000003</v>
          </cell>
          <cell r="W1086">
            <v>29.05</v>
          </cell>
          <cell r="X1086">
            <v>0</v>
          </cell>
          <cell r="Y1086">
            <v>0</v>
          </cell>
          <cell r="Z1086">
            <v>0</v>
          </cell>
          <cell r="AA1086">
            <v>0</v>
          </cell>
          <cell r="AB1086" t="str">
            <v>CAIXA REFERENCIAL</v>
          </cell>
          <cell r="AD1086" t="str">
            <v>CHOR</v>
          </cell>
          <cell r="AE1086" t="str">
            <v>CUSTOS HORÁRIOS DE MÁQUINAS E EQUIPAMENTOS</v>
          </cell>
          <cell r="AF1086">
            <v>325</v>
          </cell>
          <cell r="AG1086" t="str">
            <v>CUSTO HORÁRIO PRODUTIVO DIURNO</v>
          </cell>
          <cell r="AH1086">
            <v>0</v>
          </cell>
          <cell r="AI1086">
            <v>0</v>
          </cell>
        </row>
        <row r="1087">
          <cell r="G1087">
            <v>6256</v>
          </cell>
          <cell r="H1087" t="str">
            <v>CAMINHAO BASCULANTE 204CV (VU=7ANOS/14.000H) - CHP DIURNO</v>
          </cell>
          <cell r="I1087" t="str">
            <v>CHP</v>
          </cell>
          <cell r="J1087">
            <v>137.51</v>
          </cell>
          <cell r="K1087" t="str">
            <v>COMPOSICAO</v>
          </cell>
          <cell r="L1087">
            <v>6252</v>
          </cell>
          <cell r="M1087" t="str">
            <v>CAMINHAO BASCULANTE,6,0 M3 -  211CV - 11,24T,(VU=7ANOS) - DEPRECIACAO E JUROS</v>
          </cell>
          <cell r="N1087" t="str">
            <v>H</v>
          </cell>
          <cell r="O1087">
            <v>1</v>
          </cell>
          <cell r="P1087">
            <v>25.17</v>
          </cell>
          <cell r="Q1087">
            <v>25.17</v>
          </cell>
          <cell r="AD1087" t="str">
            <v>CHOR</v>
          </cell>
          <cell r="AE1087" t="str">
            <v>CUSTOS HORÁRIOS DE MÁQUINAS E EQUIPAMENTOS</v>
          </cell>
          <cell r="AF1087">
            <v>325</v>
          </cell>
          <cell r="AG1087" t="str">
            <v>CUSTO HORÁRIO PRODUTIVO DIURNO</v>
          </cell>
          <cell r="AH1087">
            <v>0</v>
          </cell>
          <cell r="AI1087">
            <v>0</v>
          </cell>
        </row>
        <row r="1088">
          <cell r="G1088">
            <v>6256</v>
          </cell>
          <cell r="H1088" t="str">
            <v>CAMINHAO BASCULANTE 204CV (VU=7ANOS/14.000H) - CHP DIURNO</v>
          </cell>
          <cell r="I1088" t="str">
            <v>CHP</v>
          </cell>
          <cell r="J1088">
            <v>137.51</v>
          </cell>
          <cell r="K1088" t="str">
            <v>COMPOSICAO</v>
          </cell>
          <cell r="L1088">
            <v>6253</v>
          </cell>
          <cell r="M1088" t="str">
            <v>CAMINHAO BASCULANTE 204CV (VU=7ANOS) - MANUTENCAO</v>
          </cell>
          <cell r="N1088" t="str">
            <v>H</v>
          </cell>
          <cell r="O1088">
            <v>1</v>
          </cell>
          <cell r="P1088">
            <v>14.77</v>
          </cell>
          <cell r="Q1088">
            <v>14.77</v>
          </cell>
          <cell r="AD1088" t="str">
            <v>CHOR</v>
          </cell>
          <cell r="AE1088" t="str">
            <v>CUSTOS HORÁRIOS DE MÁQUINAS E EQUIPAMENTOS</v>
          </cell>
          <cell r="AF1088">
            <v>325</v>
          </cell>
          <cell r="AG1088" t="str">
            <v>CUSTO HORÁRIO PRODUTIVO DIURNO</v>
          </cell>
          <cell r="AH1088">
            <v>0</v>
          </cell>
          <cell r="AI1088">
            <v>0</v>
          </cell>
        </row>
        <row r="1089">
          <cell r="G1089">
            <v>6256</v>
          </cell>
          <cell r="H1089" t="str">
            <v>CAMINHAO BASCULANTE 204CV (VU=7ANOS/14.000H) - CHP DIURNO</v>
          </cell>
          <cell r="I1089" t="str">
            <v>CHP</v>
          </cell>
          <cell r="J1089">
            <v>137.51</v>
          </cell>
          <cell r="K1089" t="str">
            <v>COMPOSICAO</v>
          </cell>
          <cell r="L1089">
            <v>6254</v>
          </cell>
          <cell r="M1089" t="str">
            <v>CAMINHAO BASCULANTE 204CV - CUSTO COM MATERIAL NA OPERACAO</v>
          </cell>
          <cell r="N1089" t="str">
            <v>H</v>
          </cell>
          <cell r="O1089">
            <v>1</v>
          </cell>
          <cell r="P1089">
            <v>85.19</v>
          </cell>
          <cell r="Q1089">
            <v>85.19</v>
          </cell>
          <cell r="AD1089" t="str">
            <v>CHOR</v>
          </cell>
          <cell r="AE1089" t="str">
            <v>CUSTOS HORÁRIOS DE MÁQUINAS E EQUIPAMENTOS</v>
          </cell>
          <cell r="AF1089">
            <v>325</v>
          </cell>
          <cell r="AG1089" t="str">
            <v>CUSTO HORÁRIO PRODUTIVO DIURNO</v>
          </cell>
          <cell r="AH1089">
            <v>0</v>
          </cell>
          <cell r="AI1089">
            <v>0</v>
          </cell>
        </row>
        <row r="1090">
          <cell r="G1090">
            <v>6256</v>
          </cell>
          <cell r="H1090" t="str">
            <v>CAMINHAO BASCULANTE 204CV (VU=7ANOS/14.000H) - CHP DIURNO</v>
          </cell>
          <cell r="I1090" t="str">
            <v>CHP</v>
          </cell>
          <cell r="J1090">
            <v>137.51</v>
          </cell>
          <cell r="K1090" t="str">
            <v>COMPOSICAO</v>
          </cell>
          <cell r="L1090">
            <v>6255</v>
          </cell>
          <cell r="M1090" t="str">
            <v>CAMINHAO BASCULANTE 204CV / VALOR DA MAO-DE-OBRA NA OPERACAO</v>
          </cell>
          <cell r="N1090" t="str">
            <v>H</v>
          </cell>
          <cell r="O1090">
            <v>1</v>
          </cell>
          <cell r="P1090">
            <v>12.36</v>
          </cell>
          <cell r="Q1090">
            <v>12.36</v>
          </cell>
          <cell r="AD1090" t="str">
            <v>CHOR</v>
          </cell>
          <cell r="AE1090" t="str">
            <v>CUSTOS HORÁRIOS DE MÁQUINAS E EQUIPAMENTOS</v>
          </cell>
          <cell r="AF1090">
            <v>325</v>
          </cell>
          <cell r="AG1090" t="str">
            <v>CUSTO HORÁRIO PRODUTIVO DIURNO</v>
          </cell>
          <cell r="AH1090">
            <v>0</v>
          </cell>
          <cell r="AI1090">
            <v>0</v>
          </cell>
        </row>
        <row r="1091">
          <cell r="G1091">
            <v>6259</v>
          </cell>
          <cell r="H1091" t="str">
            <v>CAMINHAO PIPA 6000L TOCO, 162CV - 7,5T (VU=6ANOS) (INCLUI TANQUE DE ACO PARA TRANSPORTE DE AGUA) - CUSTO HORARIO PRODUTIVO DIURNO</v>
          </cell>
          <cell r="I1091" t="str">
            <v>CHP</v>
          </cell>
          <cell r="J1091">
            <v>72.239999999999995</v>
          </cell>
          <cell r="R1091">
            <v>10.75</v>
          </cell>
          <cell r="S1091">
            <v>14.88</v>
          </cell>
          <cell r="T1091">
            <v>38.83</v>
          </cell>
          <cell r="U1091">
            <v>53.76</v>
          </cell>
          <cell r="V1091">
            <v>22.64</v>
          </cell>
          <cell r="W1091">
            <v>31.35</v>
          </cell>
          <cell r="X1091">
            <v>0</v>
          </cell>
          <cell r="Y1091">
            <v>0</v>
          </cell>
          <cell r="Z1091">
            <v>0</v>
          </cell>
          <cell r="AA1091">
            <v>0</v>
          </cell>
          <cell r="AB1091" t="str">
            <v>CAIXA REFERENCIAL</v>
          </cell>
          <cell r="AD1091" t="str">
            <v>CHOR</v>
          </cell>
          <cell r="AE1091" t="str">
            <v>CUSTOS HORÁRIOS DE MÁQUINAS E EQUIPAMENTOS</v>
          </cell>
          <cell r="AF1091">
            <v>325</v>
          </cell>
          <cell r="AG1091" t="str">
            <v>CUSTO HORÁRIO PRODUTIVO DIURNO</v>
          </cell>
          <cell r="AH1091">
            <v>0</v>
          </cell>
          <cell r="AI1091">
            <v>0</v>
          </cell>
        </row>
        <row r="1092">
          <cell r="G1092">
            <v>6259</v>
          </cell>
          <cell r="H1092" t="str">
            <v>CAMINHAO PIPA 6000L TOCO, 162CV - 7,5T (VU=6ANOS) (INCLUI TANQUE DE ACO PARA TRANSPORTE DE AGUA) - CUSTO HORARIO PRODUTIVO DIURNO</v>
          </cell>
          <cell r="I1092" t="str">
            <v>CHP</v>
          </cell>
          <cell r="J1092">
            <v>72.239999999999995</v>
          </cell>
          <cell r="K1092" t="str">
            <v>COMPOSICAO</v>
          </cell>
          <cell r="L1092">
            <v>5747</v>
          </cell>
          <cell r="M1092" t="str">
            <v>CAMINHAO PIPA 6000L TOCO, 162CV - 7,5T (VU=6ANOS) (INCLUI TANQUE DE ACO PARA TRANSPORTE DE AGUA) - CUSTO HORARIO DE MATERIAIS NA OPERACAO</v>
          </cell>
          <cell r="N1092" t="str">
            <v>H</v>
          </cell>
          <cell r="O1092">
            <v>1</v>
          </cell>
          <cell r="P1092">
            <v>38.83</v>
          </cell>
          <cell r="Q1092">
            <v>38.83</v>
          </cell>
          <cell r="AD1092" t="str">
            <v>CHOR</v>
          </cell>
          <cell r="AE1092" t="str">
            <v>CUSTOS HORÁRIOS DE MÁQUINAS E EQUIPAMENTOS</v>
          </cell>
          <cell r="AF1092">
            <v>325</v>
          </cell>
          <cell r="AG1092" t="str">
            <v>CUSTO HORÁRIO PRODUTIVO DIURNO</v>
          </cell>
          <cell r="AH1092">
            <v>0</v>
          </cell>
          <cell r="AI1092">
            <v>0</v>
          </cell>
        </row>
        <row r="1093">
          <cell r="G1093">
            <v>6259</v>
          </cell>
          <cell r="H1093" t="str">
            <v>CAMINHAO PIPA 6000L TOCO, 162CV - 7,5T (VU=6ANOS) (INCLUI TANQUE DE ACO PARA TRANSPORTE DE AGUA) - CUSTO HORARIO PRODUTIVO DIURNO</v>
          </cell>
          <cell r="I1093" t="str">
            <v>CHP</v>
          </cell>
          <cell r="J1093">
            <v>72.239999999999995</v>
          </cell>
          <cell r="K1093" t="str">
            <v>COMPOSICAO</v>
          </cell>
          <cell r="L1093">
            <v>5759</v>
          </cell>
          <cell r="M1093" t="str">
            <v>CAMINHAO PIPA F12000 142HP TANQUE 6000L/MAO-DE-OBRA NA OPERACAO DIURNA</v>
          </cell>
          <cell r="N1093" t="str">
            <v>H</v>
          </cell>
          <cell r="O1093">
            <v>1</v>
          </cell>
          <cell r="P1093">
            <v>10.75</v>
          </cell>
          <cell r="Q1093">
            <v>10.75</v>
          </cell>
          <cell r="AD1093" t="str">
            <v>CHOR</v>
          </cell>
          <cell r="AE1093" t="str">
            <v>CUSTOS HORÁRIOS DE MÁQUINAS E EQUIPAMENTOS</v>
          </cell>
          <cell r="AF1093">
            <v>325</v>
          </cell>
          <cell r="AG1093" t="str">
            <v>CUSTO HORÁRIO PRODUTIVO DIURNO</v>
          </cell>
          <cell r="AH1093">
            <v>0</v>
          </cell>
          <cell r="AI1093">
            <v>0</v>
          </cell>
        </row>
        <row r="1094">
          <cell r="G1094">
            <v>6259</v>
          </cell>
          <cell r="H1094" t="str">
            <v>CAMINHAO PIPA 6000L TOCO, 162CV - 7,5T (VU=6ANOS) (INCLUI TANQUE DE ACO PARA TRANSPORTE DE AGUA) - CUSTO HORARIO PRODUTIVO DIURNO</v>
          </cell>
          <cell r="I1094" t="str">
            <v>CHP</v>
          </cell>
          <cell r="J1094">
            <v>72.239999999999995</v>
          </cell>
          <cell r="K1094" t="str">
            <v>COMPOSICAO</v>
          </cell>
          <cell r="L1094">
            <v>6258</v>
          </cell>
          <cell r="M1094" t="str">
            <v>CAMINHAO PIPA 6000L TOCO, 162CV - 7,5T (VU=6ANOS) (INCLUI TANQUE DE ACO PARA TRANSPORTE DE AGUA) - DEPRECIACAO E JUROS</v>
          </cell>
          <cell r="N1094" t="str">
            <v>H</v>
          </cell>
          <cell r="O1094">
            <v>1</v>
          </cell>
          <cell r="P1094">
            <v>15.13</v>
          </cell>
          <cell r="Q1094">
            <v>15.13</v>
          </cell>
          <cell r="AD1094" t="str">
            <v>CHOR</v>
          </cell>
          <cell r="AE1094" t="str">
            <v>CUSTOS HORÁRIOS DE MÁQUINAS E EQUIPAMENTOS</v>
          </cell>
          <cell r="AF1094">
            <v>325</v>
          </cell>
          <cell r="AG1094" t="str">
            <v>CUSTO HORÁRIO PRODUTIVO DIURNO</v>
          </cell>
          <cell r="AH1094">
            <v>0</v>
          </cell>
          <cell r="AI1094">
            <v>0</v>
          </cell>
        </row>
        <row r="1095">
          <cell r="G1095">
            <v>6259</v>
          </cell>
          <cell r="H1095" t="str">
            <v>CAMINHAO PIPA 6000L TOCO, 162CV - 7,5T (VU=6ANOS) (INCLUI TANQUE DE ACO PARA TRANSPORTE DE AGUA) - CUSTO HORARIO PRODUTIVO DIURNO</v>
          </cell>
          <cell r="I1095" t="str">
            <v>CHP</v>
          </cell>
          <cell r="J1095">
            <v>72.239999999999995</v>
          </cell>
          <cell r="K1095" t="str">
            <v>COMPOSICAO</v>
          </cell>
          <cell r="L1095">
            <v>53882</v>
          </cell>
          <cell r="M1095" t="str">
            <v>CAMINHAO PIPA 6000L TOCO, 162CV - 7,5T (VU=6ANOS) (INCLUI TANQUE DE ACO PARA TRANSPORTE DE AGUA) - MANUTENCAO</v>
          </cell>
          <cell r="N1095" t="str">
            <v>H</v>
          </cell>
          <cell r="O1095">
            <v>1</v>
          </cell>
          <cell r="P1095">
            <v>7.51</v>
          </cell>
          <cell r="Q1095">
            <v>7.51</v>
          </cell>
          <cell r="AD1095" t="str">
            <v>CHOR</v>
          </cell>
          <cell r="AE1095" t="str">
            <v>CUSTOS HORÁRIOS DE MÁQUINAS E EQUIPAMENTOS</v>
          </cell>
          <cell r="AF1095">
            <v>325</v>
          </cell>
          <cell r="AG1095" t="str">
            <v>CUSTO HORÁRIO PRODUTIVO DIURNO</v>
          </cell>
          <cell r="AH1095">
            <v>0</v>
          </cell>
          <cell r="AI1095">
            <v>0</v>
          </cell>
        </row>
        <row r="1096">
          <cell r="G1096">
            <v>6388</v>
          </cell>
          <cell r="H1096" t="str">
            <v>MAQUINA SOLDA ARCO 375A DIESEL 33CV CHP DIURNO EXCLUSIVE OPERADOR</v>
          </cell>
          <cell r="I1096" t="str">
            <v>H</v>
          </cell>
          <cell r="J1096">
            <v>35.200000000000003</v>
          </cell>
          <cell r="R1096">
            <v>0</v>
          </cell>
          <cell r="S1096">
            <v>0</v>
          </cell>
          <cell r="T1096">
            <v>24.4</v>
          </cell>
          <cell r="U1096">
            <v>69.34</v>
          </cell>
          <cell r="V1096">
            <v>10.79</v>
          </cell>
          <cell r="W1096">
            <v>30.65</v>
          </cell>
          <cell r="X1096">
            <v>0</v>
          </cell>
          <cell r="Y1096">
            <v>0</v>
          </cell>
          <cell r="Z1096">
            <v>0</v>
          </cell>
          <cell r="AA1096">
            <v>0</v>
          </cell>
          <cell r="AB1096" t="str">
            <v>CAIXA REFERENCIAL</v>
          </cell>
          <cell r="AD1096" t="str">
            <v>CHOR</v>
          </cell>
          <cell r="AE1096" t="str">
            <v>CUSTOS HORÁRIOS DE MÁQUINAS E EQUIPAMENTOS</v>
          </cell>
          <cell r="AF1096">
            <v>325</v>
          </cell>
          <cell r="AG1096" t="str">
            <v>CUSTO HORÁRIO PRODUTIVO DIURNO</v>
          </cell>
          <cell r="AH1096">
            <v>0</v>
          </cell>
          <cell r="AI1096">
            <v>0</v>
          </cell>
        </row>
        <row r="1097">
          <cell r="G1097">
            <v>6388</v>
          </cell>
          <cell r="H1097" t="str">
            <v>MAQUINA SOLDA ARCO 375A DIESEL 33CV CHP DIURNO EXCLUSIVE OPERADOR</v>
          </cell>
          <cell r="I1097" t="str">
            <v>H</v>
          </cell>
          <cell r="J1097">
            <v>35.200000000000003</v>
          </cell>
          <cell r="K1097" t="str">
            <v>INSUMO</v>
          </cell>
          <cell r="L1097">
            <v>4221</v>
          </cell>
          <cell r="M1097" t="str">
            <v>OLEO DIESEL COMBUSTIVEL COMUM</v>
          </cell>
          <cell r="N1097" t="str">
            <v>L</v>
          </cell>
          <cell r="O1097">
            <v>10</v>
          </cell>
          <cell r="P1097">
            <v>2.3199999999999998</v>
          </cell>
          <cell r="Q1097">
            <v>23.2</v>
          </cell>
          <cell r="AD1097" t="str">
            <v>CHOR</v>
          </cell>
          <cell r="AE1097" t="str">
            <v>CUSTOS HORÁRIOS DE MÁQUINAS E EQUIPAMENTOS</v>
          </cell>
          <cell r="AF1097">
            <v>325</v>
          </cell>
          <cell r="AG1097" t="str">
            <v>CUSTO HORÁRIO PRODUTIVO DIURNO</v>
          </cell>
          <cell r="AH1097">
            <v>0</v>
          </cell>
          <cell r="AI1097">
            <v>0</v>
          </cell>
        </row>
        <row r="1098">
          <cell r="G1098">
            <v>6388</v>
          </cell>
          <cell r="H1098" t="str">
            <v>MAQUINA SOLDA ARCO 375A DIESEL 33CV CHP DIURNO EXCLUSIVE OPERADOR</v>
          </cell>
          <cell r="I1098" t="str">
            <v>H</v>
          </cell>
          <cell r="J1098">
            <v>35.200000000000003</v>
          </cell>
          <cell r="K1098" t="str">
            <v>INSUMO</v>
          </cell>
          <cell r="L1098">
            <v>4227</v>
          </cell>
          <cell r="M1098" t="str">
            <v>ÓLEO LUBRIFICANTE PARA MOTORES DE EQUIPAMENTOS PESADOS (CAMINHÕES, TRATORES, RETROS E ETC...)</v>
          </cell>
          <cell r="N1098" t="str">
            <v>L</v>
          </cell>
          <cell r="O1098">
            <v>0.08</v>
          </cell>
          <cell r="P1098">
            <v>10.43</v>
          </cell>
          <cell r="Q1098">
            <v>0.83</v>
          </cell>
          <cell r="AD1098" t="str">
            <v>CHOR</v>
          </cell>
          <cell r="AE1098" t="str">
            <v>CUSTOS HORÁRIOS DE MÁQUINAS E EQUIPAMENTOS</v>
          </cell>
          <cell r="AF1098">
            <v>325</v>
          </cell>
          <cell r="AG1098" t="str">
            <v>CUSTO HORÁRIO PRODUTIVO DIURNO</v>
          </cell>
          <cell r="AH1098">
            <v>0</v>
          </cell>
          <cell r="AI1098">
            <v>0</v>
          </cell>
        </row>
        <row r="1099">
          <cell r="G1099">
            <v>6388</v>
          </cell>
          <cell r="H1099" t="str">
            <v>MAQUINA SOLDA ARCO 375A DIESEL 33CV CHP DIURNO EXCLUSIVE OPERADOR</v>
          </cell>
          <cell r="I1099" t="str">
            <v>H</v>
          </cell>
          <cell r="J1099">
            <v>35.200000000000003</v>
          </cell>
          <cell r="K1099" t="str">
            <v>INSUMO</v>
          </cell>
          <cell r="L1099">
            <v>4229</v>
          </cell>
          <cell r="M1099" t="str">
            <v>GRAXA LUBRIFICANTE</v>
          </cell>
          <cell r="N1099" t="str">
            <v>KG</v>
          </cell>
          <cell r="O1099">
            <v>0.03</v>
          </cell>
          <cell r="P1099">
            <v>12.49</v>
          </cell>
          <cell r="Q1099">
            <v>0.37</v>
          </cell>
          <cell r="AD1099" t="str">
            <v>CHOR</v>
          </cell>
          <cell r="AE1099" t="str">
            <v>CUSTOS HORÁRIOS DE MÁQUINAS E EQUIPAMENTOS</v>
          </cell>
          <cell r="AF1099">
            <v>325</v>
          </cell>
          <cell r="AG1099" t="str">
            <v>CUSTO HORÁRIO PRODUTIVO DIURNO</v>
          </cell>
          <cell r="AH1099">
            <v>0</v>
          </cell>
          <cell r="AI1099">
            <v>0</v>
          </cell>
        </row>
        <row r="1100">
          <cell r="G1100">
            <v>6388</v>
          </cell>
          <cell r="H1100" t="str">
            <v>MAQUINA SOLDA ARCO 375A DIESEL 33CV CHP DIURNO EXCLUSIVE OPERADOR</v>
          </cell>
          <cell r="I1100" t="str">
            <v>H</v>
          </cell>
          <cell r="J1100">
            <v>35.200000000000003</v>
          </cell>
          <cell r="K1100" t="str">
            <v>INSUMO</v>
          </cell>
          <cell r="L1100">
            <v>13333</v>
          </cell>
          <cell r="M1100" t="str">
            <v>GRUPO DE SOLDAGEM C/ GERADOR A DIESEL 33HP P/ SOLDA ELETRICA, SOBRE 04 RODAS, BAMBOZZI, MOD.TN8, C/MOTOR 4 CILINDROS 600A,  **CAIXA**</v>
          </cell>
          <cell r="N1100" t="str">
            <v>UN</v>
          </cell>
          <cell r="O1100">
            <v>1.92E-4</v>
          </cell>
          <cell r="P1100">
            <v>56200.54</v>
          </cell>
          <cell r="Q1100">
            <v>10.79</v>
          </cell>
          <cell r="AD1100" t="str">
            <v>CHOR</v>
          </cell>
          <cell r="AE1100" t="str">
            <v>CUSTOS HORÁRIOS DE MÁQUINAS E EQUIPAMENTOS</v>
          </cell>
          <cell r="AF1100">
            <v>325</v>
          </cell>
          <cell r="AG1100" t="str">
            <v>CUSTO HORÁRIO PRODUTIVO DIURNO</v>
          </cell>
          <cell r="AH1100">
            <v>0</v>
          </cell>
          <cell r="AI1100">
            <v>0</v>
          </cell>
        </row>
        <row r="1101">
          <cell r="G1101">
            <v>6554</v>
          </cell>
          <cell r="H1101" t="str">
            <v>TRATOR DE PNEUS TRAÇÃO 4 X 2, 82CV  - CHP DIURNO</v>
          </cell>
          <cell r="I1101" t="str">
            <v>CHP</v>
          </cell>
          <cell r="J1101">
            <v>80.69</v>
          </cell>
          <cell r="R1101">
            <v>14.39</v>
          </cell>
          <cell r="S1101">
            <v>17.84</v>
          </cell>
          <cell r="T1101">
            <v>45.1</v>
          </cell>
          <cell r="U1101">
            <v>55.89</v>
          </cell>
          <cell r="V1101">
            <v>21.19</v>
          </cell>
          <cell r="W1101">
            <v>26.26</v>
          </cell>
          <cell r="X1101">
            <v>0</v>
          </cell>
          <cell r="Y1101">
            <v>0</v>
          </cell>
          <cell r="Z1101">
            <v>0</v>
          </cell>
          <cell r="AA1101">
            <v>0</v>
          </cell>
          <cell r="AB1101" t="str">
            <v>CAIXA REFERENCIAL</v>
          </cell>
          <cell r="AD1101" t="str">
            <v>CHOR</v>
          </cell>
          <cell r="AE1101" t="str">
            <v>CUSTOS HORÁRIOS DE MÁQUINAS E EQUIPAMENTOS</v>
          </cell>
          <cell r="AF1101">
            <v>325</v>
          </cell>
          <cell r="AG1101" t="str">
            <v>CUSTO HORÁRIO PRODUTIVO DIURNO</v>
          </cell>
          <cell r="AH1101">
            <v>0</v>
          </cell>
          <cell r="AI1101">
            <v>0</v>
          </cell>
        </row>
        <row r="1102">
          <cell r="G1102">
            <v>6554</v>
          </cell>
          <cell r="H1102" t="str">
            <v>TRATOR DE PNEUS TRAÇÃO 4 X 2, 82CV  - CHP DIURNO</v>
          </cell>
          <cell r="I1102" t="str">
            <v>CHP</v>
          </cell>
          <cell r="J1102">
            <v>80.69</v>
          </cell>
          <cell r="K1102" t="str">
            <v>COMPOSICAO</v>
          </cell>
          <cell r="L1102">
            <v>5713</v>
          </cell>
          <cell r="M1102" t="str">
            <v>TRATOR PNEUS TRAÇÃO 4X2, 82CV, PESO C/ LASTRO 4,555 T (VU=5ANOS) -DEPRECIAÇÃO E JUROS</v>
          </cell>
          <cell r="N1102" t="str">
            <v>H</v>
          </cell>
          <cell r="O1102">
            <v>1</v>
          </cell>
          <cell r="P1102">
            <v>13.19</v>
          </cell>
          <cell r="Q1102">
            <v>13.19</v>
          </cell>
          <cell r="AD1102" t="str">
            <v>CHOR</v>
          </cell>
          <cell r="AE1102" t="str">
            <v>CUSTOS HORÁRIOS DE MÁQUINAS E EQUIPAMENTOS</v>
          </cell>
          <cell r="AF1102">
            <v>325</v>
          </cell>
          <cell r="AG1102" t="str">
            <v>CUSTO HORÁRIO PRODUTIVO DIURNO</v>
          </cell>
          <cell r="AH1102">
            <v>0</v>
          </cell>
          <cell r="AI1102">
            <v>0</v>
          </cell>
        </row>
        <row r="1103">
          <cell r="G1103">
            <v>6554</v>
          </cell>
          <cell r="H1103" t="str">
            <v>TRATOR DE PNEUS TRAÇÃO 4 X 2, 82CV  - CHP DIURNO</v>
          </cell>
          <cell r="I1103" t="str">
            <v>CHP</v>
          </cell>
          <cell r="J1103">
            <v>80.69</v>
          </cell>
          <cell r="K1103" t="str">
            <v>COMPOSICAO</v>
          </cell>
          <cell r="L1103">
            <v>5714</v>
          </cell>
          <cell r="M1103" t="str">
            <v>TRATOR PNEUS TRAÇÃO 4X2, 82 CV, PESO C/ LASTRO 4,555 T (VU=5ANOS) - MANUTENÇÃO</v>
          </cell>
          <cell r="N1103" t="str">
            <v>H</v>
          </cell>
          <cell r="O1103">
            <v>1</v>
          </cell>
          <cell r="P1103">
            <v>8</v>
          </cell>
          <cell r="Q1103">
            <v>8</v>
          </cell>
          <cell r="AD1103" t="str">
            <v>CHOR</v>
          </cell>
          <cell r="AE1103" t="str">
            <v>CUSTOS HORÁRIOS DE MÁQUINAS E EQUIPAMENTOS</v>
          </cell>
          <cell r="AF1103">
            <v>325</v>
          </cell>
          <cell r="AG1103" t="str">
            <v>CUSTO HORÁRIO PRODUTIVO DIURNO</v>
          </cell>
          <cell r="AH1103">
            <v>0</v>
          </cell>
          <cell r="AI1103">
            <v>0</v>
          </cell>
        </row>
        <row r="1104">
          <cell r="G1104">
            <v>6554</v>
          </cell>
          <cell r="H1104" t="str">
            <v>TRATOR DE PNEUS TRAÇÃO 4 X 2, 82CV  - CHP DIURNO</v>
          </cell>
          <cell r="I1104" t="str">
            <v>CHP</v>
          </cell>
          <cell r="J1104">
            <v>80.69</v>
          </cell>
          <cell r="K1104" t="str">
            <v>COMPOSICAO</v>
          </cell>
          <cell r="L1104">
            <v>5715</v>
          </cell>
          <cell r="M1104" t="str">
            <v>TRATOR PNEUS TRAÇÃO 4X2, 82 CV, PESO C/ LASTRO 4,555 T - MATERIAIS NA OPERAÇÃO</v>
          </cell>
          <cell r="N1104" t="str">
            <v>H</v>
          </cell>
          <cell r="O1104">
            <v>1</v>
          </cell>
          <cell r="P1104">
            <v>45.1</v>
          </cell>
          <cell r="Q1104">
            <v>45.1</v>
          </cell>
          <cell r="AD1104" t="str">
            <v>CHOR</v>
          </cell>
          <cell r="AE1104" t="str">
            <v>CUSTOS HORÁRIOS DE MÁQUINAS E EQUIPAMENTOS</v>
          </cell>
          <cell r="AF1104">
            <v>325</v>
          </cell>
          <cell r="AG1104" t="str">
            <v>CUSTO HORÁRIO PRODUTIVO DIURNO</v>
          </cell>
          <cell r="AH1104">
            <v>0</v>
          </cell>
          <cell r="AI1104">
            <v>0</v>
          </cell>
        </row>
        <row r="1105">
          <cell r="G1105">
            <v>6554</v>
          </cell>
          <cell r="H1105" t="str">
            <v>TRATOR DE PNEUS TRAÇÃO 4 X 2, 82CV  - CHP DIURNO</v>
          </cell>
          <cell r="I1105" t="str">
            <v>CHP</v>
          </cell>
          <cell r="J1105">
            <v>80.69</v>
          </cell>
          <cell r="K1105" t="str">
            <v>COMPOSICAO</v>
          </cell>
          <cell r="L1105">
            <v>5716</v>
          </cell>
          <cell r="M1105" t="str">
            <v>TRATOR PNEUS TRAÇÃO 4X2, 82 CV, PESO C/ LASTRO 4,555 T - MÃO-DE-OBRA OPERACAO DIURNA</v>
          </cell>
          <cell r="N1105" t="str">
            <v>H</v>
          </cell>
          <cell r="O1105">
            <v>1</v>
          </cell>
          <cell r="P1105">
            <v>14.39</v>
          </cell>
          <cell r="Q1105">
            <v>14.39</v>
          </cell>
          <cell r="AD1105" t="str">
            <v>CHOR</v>
          </cell>
          <cell r="AE1105" t="str">
            <v>CUSTOS HORÁRIOS DE MÁQUINAS E EQUIPAMENTOS</v>
          </cell>
          <cell r="AF1105">
            <v>325</v>
          </cell>
          <cell r="AG1105" t="str">
            <v>CUSTO HORÁRIO PRODUTIVO DIURNO</v>
          </cell>
          <cell r="AH1105">
            <v>0</v>
          </cell>
          <cell r="AI1105">
            <v>0</v>
          </cell>
        </row>
        <row r="1106">
          <cell r="G1106">
            <v>6878</v>
          </cell>
          <cell r="H1106" t="str">
            <v>CAMINHAO BASCULANTE 4,0M3 TOCO 162CV PBT=11800KG - CHP DIURNO</v>
          </cell>
          <cell r="I1106" t="str">
            <v>CHP</v>
          </cell>
          <cell r="J1106">
            <v>104.34</v>
          </cell>
          <cell r="R1106">
            <v>10.75</v>
          </cell>
          <cell r="S1106">
            <v>10.3</v>
          </cell>
          <cell r="T1106">
            <v>59.29</v>
          </cell>
          <cell r="U1106">
            <v>56.83</v>
          </cell>
          <cell r="V1106">
            <v>34.29</v>
          </cell>
          <cell r="W1106">
            <v>32.86</v>
          </cell>
          <cell r="X1106">
            <v>0</v>
          </cell>
          <cell r="Y1106">
            <v>0</v>
          </cell>
          <cell r="Z1106">
            <v>0</v>
          </cell>
          <cell r="AA1106">
            <v>0</v>
          </cell>
          <cell r="AB1106" t="str">
            <v>CAIXA REFERENCIAL</v>
          </cell>
          <cell r="AD1106" t="str">
            <v>CHOR</v>
          </cell>
          <cell r="AE1106" t="str">
            <v>CUSTOS HORÁRIOS DE MÁQUINAS E EQUIPAMENTOS</v>
          </cell>
          <cell r="AF1106">
            <v>325</v>
          </cell>
          <cell r="AG1106" t="str">
            <v>CUSTO HORÁRIO PRODUTIVO DIURNO</v>
          </cell>
          <cell r="AH1106">
            <v>0</v>
          </cell>
          <cell r="AI1106">
            <v>0</v>
          </cell>
        </row>
        <row r="1107">
          <cell r="G1107">
            <v>6878</v>
          </cell>
          <cell r="H1107" t="str">
            <v>CAMINHAO BASCULANTE 4,0M3 TOCO 162CV PBT=11800KG - CHP DIURNO</v>
          </cell>
          <cell r="I1107" t="str">
            <v>CHP</v>
          </cell>
          <cell r="J1107">
            <v>104.34</v>
          </cell>
          <cell r="K1107" t="str">
            <v>COMPOSICAO</v>
          </cell>
          <cell r="L1107">
            <v>5623</v>
          </cell>
          <cell r="M1107" t="str">
            <v>CAMINHAO BASCULANTE 4,0M3 TOCO 162CV PBT=11800KG  - JUROS</v>
          </cell>
          <cell r="N1107" t="str">
            <v>H</v>
          </cell>
          <cell r="O1107">
            <v>1</v>
          </cell>
          <cell r="P1107">
            <v>4.71</v>
          </cell>
          <cell r="Q1107">
            <v>4.71</v>
          </cell>
          <cell r="AD1107" t="str">
            <v>CHOR</v>
          </cell>
          <cell r="AE1107" t="str">
            <v>CUSTOS HORÁRIOS DE MÁQUINAS E EQUIPAMENTOS</v>
          </cell>
          <cell r="AF1107">
            <v>325</v>
          </cell>
          <cell r="AG1107" t="str">
            <v>CUSTO HORÁRIO PRODUTIVO DIURNO</v>
          </cell>
          <cell r="AH1107">
            <v>0</v>
          </cell>
          <cell r="AI1107">
            <v>0</v>
          </cell>
        </row>
        <row r="1108">
          <cell r="G1108">
            <v>6878</v>
          </cell>
          <cell r="H1108" t="str">
            <v>CAMINHAO BASCULANTE 4,0M3 TOCO 162CV PBT=11800KG - CHP DIURNO</v>
          </cell>
          <cell r="I1108" t="str">
            <v>CHP</v>
          </cell>
          <cell r="J1108">
            <v>104.34</v>
          </cell>
          <cell r="K1108" t="str">
            <v>COMPOSICAO</v>
          </cell>
          <cell r="L1108">
            <v>5624</v>
          </cell>
          <cell r="M1108" t="str">
            <v>CAMINHAO BASCULANTE 4,0M3 TOCO 162CV PBT=11800KG - OPERACAO</v>
          </cell>
          <cell r="N1108" t="str">
            <v>H</v>
          </cell>
          <cell r="O1108">
            <v>1</v>
          </cell>
          <cell r="P1108">
            <v>59.29</v>
          </cell>
          <cell r="Q1108">
            <v>59.29</v>
          </cell>
          <cell r="AD1108" t="str">
            <v>CHOR</v>
          </cell>
          <cell r="AE1108" t="str">
            <v>CUSTOS HORÁRIOS DE MÁQUINAS E EQUIPAMENTOS</v>
          </cell>
          <cell r="AF1108">
            <v>325</v>
          </cell>
          <cell r="AG1108" t="str">
            <v>CUSTO HORÁRIO PRODUTIVO DIURNO</v>
          </cell>
          <cell r="AH1108">
            <v>0</v>
          </cell>
          <cell r="AI1108">
            <v>0</v>
          </cell>
        </row>
        <row r="1109">
          <cell r="G1109">
            <v>6878</v>
          </cell>
          <cell r="H1109" t="str">
            <v>CAMINHAO BASCULANTE 4,0M3 TOCO 162CV PBT=11800KG - CHP DIURNO</v>
          </cell>
          <cell r="I1109" t="str">
            <v>CHP</v>
          </cell>
          <cell r="J1109">
            <v>104.34</v>
          </cell>
          <cell r="K1109" t="str">
            <v>COMPOSICAO</v>
          </cell>
          <cell r="L1109">
            <v>53781</v>
          </cell>
          <cell r="M1109" t="str">
            <v>CAMINHAO BASCULANTE 4,0M3 TOCO 162CV PBT=11800KG  - DEPRECIACAO</v>
          </cell>
          <cell r="N1109" t="str">
            <v>H</v>
          </cell>
          <cell r="O1109">
            <v>1</v>
          </cell>
          <cell r="P1109">
            <v>14.78</v>
          </cell>
          <cell r="Q1109">
            <v>14.78</v>
          </cell>
          <cell r="AD1109" t="str">
            <v>CHOR</v>
          </cell>
          <cell r="AE1109" t="str">
            <v>CUSTOS HORÁRIOS DE MÁQUINAS E EQUIPAMENTOS</v>
          </cell>
          <cell r="AF1109">
            <v>325</v>
          </cell>
          <cell r="AG1109" t="str">
            <v>CUSTO HORÁRIO PRODUTIVO DIURNO</v>
          </cell>
          <cell r="AH1109">
            <v>0</v>
          </cell>
          <cell r="AI1109">
            <v>0</v>
          </cell>
        </row>
        <row r="1110">
          <cell r="G1110">
            <v>6878</v>
          </cell>
          <cell r="H1110" t="str">
            <v>CAMINHAO BASCULANTE 4,0M3 TOCO 162CV PBT=11800KG - CHP DIURNO</v>
          </cell>
          <cell r="I1110" t="str">
            <v>CHP</v>
          </cell>
          <cell r="J1110">
            <v>104.34</v>
          </cell>
          <cell r="K1110" t="str">
            <v>COMPOSICAO</v>
          </cell>
          <cell r="L1110">
            <v>53782</v>
          </cell>
          <cell r="M1110" t="str">
            <v>CAMINHAO BASCULANTE 4,0M3 TOCO 162CV PBT=11800KG - MANUTENCAO</v>
          </cell>
          <cell r="N1110" t="str">
            <v>H</v>
          </cell>
          <cell r="O1110">
            <v>1</v>
          </cell>
          <cell r="P1110">
            <v>14.78</v>
          </cell>
          <cell r="Q1110">
            <v>14.78</v>
          </cell>
          <cell r="AD1110" t="str">
            <v>CHOR</v>
          </cell>
          <cell r="AE1110" t="str">
            <v>CUSTOS HORÁRIOS DE MÁQUINAS E EQUIPAMENTOS</v>
          </cell>
          <cell r="AF1110">
            <v>325</v>
          </cell>
          <cell r="AG1110" t="str">
            <v>CUSTO HORÁRIO PRODUTIVO DIURNO</v>
          </cell>
          <cell r="AH1110">
            <v>0</v>
          </cell>
          <cell r="AI1110">
            <v>0</v>
          </cell>
        </row>
        <row r="1111">
          <cell r="G1111">
            <v>6878</v>
          </cell>
          <cell r="H1111" t="str">
            <v>CAMINHAO BASCULANTE 4,0M3 TOCO 162CV PBT=11800KG - CHP DIURNO</v>
          </cell>
          <cell r="I1111" t="str">
            <v>CHP</v>
          </cell>
          <cell r="J1111">
            <v>104.34</v>
          </cell>
          <cell r="K1111" t="str">
            <v>INSUMO</v>
          </cell>
          <cell r="L1111">
            <v>10512</v>
          </cell>
          <cell r="M1111" t="str">
            <v>MOTORISTA DE CAMINHAO - PISO MENSAL (ENCARGO SOCIAL MENSALISTA)</v>
          </cell>
          <cell r="N1111" t="str">
            <v>MES</v>
          </cell>
          <cell r="O1111">
            <v>4.5453999999999998E-3</v>
          </cell>
          <cell r="P1111">
            <v>2365.75</v>
          </cell>
          <cell r="Q1111">
            <v>10.75</v>
          </cell>
          <cell r="AD1111" t="str">
            <v>CHOR</v>
          </cell>
          <cell r="AE1111" t="str">
            <v>CUSTOS HORÁRIOS DE MÁQUINAS E EQUIPAMENTOS</v>
          </cell>
          <cell r="AF1111">
            <v>325</v>
          </cell>
          <cell r="AG1111" t="str">
            <v>CUSTO HORÁRIO PRODUTIVO DIURNO</v>
          </cell>
          <cell r="AH1111">
            <v>0</v>
          </cell>
          <cell r="AI1111">
            <v>0</v>
          </cell>
        </row>
        <row r="1112">
          <cell r="G1112">
            <v>6879</v>
          </cell>
          <cell r="H1112" t="str">
            <v>ROLO COMPACTADOR DE PNEUS ESTATICO, PRESSAO VARIAVEL, POTENCIA 111HP - PESO SEM/COM LASTRO 9,5/22,4T. - CHP</v>
          </cell>
          <cell r="I1112" t="str">
            <v>CHP</v>
          </cell>
          <cell r="J1112">
            <v>143.38</v>
          </cell>
          <cell r="R1112">
            <v>39.270000000000003</v>
          </cell>
          <cell r="S1112">
            <v>27.39</v>
          </cell>
          <cell r="T1112">
            <v>46.35</v>
          </cell>
          <cell r="U1112">
            <v>32.32</v>
          </cell>
          <cell r="V1112">
            <v>57.75</v>
          </cell>
          <cell r="W1112">
            <v>40.270000000000003</v>
          </cell>
          <cell r="X1112">
            <v>0</v>
          </cell>
          <cell r="Y1112">
            <v>0</v>
          </cell>
          <cell r="Z1112">
            <v>0</v>
          </cell>
          <cell r="AA1112">
            <v>0</v>
          </cell>
          <cell r="AB1112" t="str">
            <v>CAIXA REFERENCIAL</v>
          </cell>
          <cell r="AD1112" t="str">
            <v>CHOR</v>
          </cell>
          <cell r="AE1112" t="str">
            <v>CUSTOS HORÁRIOS DE MÁQUINAS E EQUIPAMENTOS</v>
          </cell>
          <cell r="AF1112">
            <v>325</v>
          </cell>
          <cell r="AG1112" t="str">
            <v>CUSTO HORÁRIO PRODUTIVO DIURNO</v>
          </cell>
          <cell r="AH1112">
            <v>0</v>
          </cell>
          <cell r="AI1112">
            <v>0</v>
          </cell>
        </row>
        <row r="1113">
          <cell r="G1113">
            <v>6879</v>
          </cell>
          <cell r="H1113" t="str">
            <v>ROLO COMPACTADOR DE PNEUS ESTATICO, PRESSAO VARIAVEL, POTENCIA 111HP - PESO SEM/COM LASTRO 9,5/22,4T. - CHP</v>
          </cell>
          <cell r="I1113" t="str">
            <v>CHP</v>
          </cell>
          <cell r="J1113">
            <v>143.38</v>
          </cell>
          <cell r="K1113" t="str">
            <v>COMPOSICAO</v>
          </cell>
          <cell r="L1113">
            <v>7038</v>
          </cell>
          <cell r="M1113" t="str">
            <v>ROLO COMPACTADOR DE PNEUS ESTATICO, PRESSAO VARIAVEL, POTENCIA 111HP - PESO SEM/COM LASTRO 9,5/22,4T - DEPRECIACAO</v>
          </cell>
          <cell r="N1113" t="str">
            <v>H</v>
          </cell>
          <cell r="O1113">
            <v>1</v>
          </cell>
          <cell r="P1113">
            <v>24.05</v>
          </cell>
          <cell r="Q1113">
            <v>24.05</v>
          </cell>
          <cell r="AD1113" t="str">
            <v>CHOR</v>
          </cell>
          <cell r="AE1113" t="str">
            <v>CUSTOS HORÁRIOS DE MÁQUINAS E EQUIPAMENTOS</v>
          </cell>
          <cell r="AF1113">
            <v>325</v>
          </cell>
          <cell r="AG1113" t="str">
            <v>CUSTO HORÁRIO PRODUTIVO DIURNO</v>
          </cell>
          <cell r="AH1113">
            <v>0</v>
          </cell>
          <cell r="AI1113">
            <v>0</v>
          </cell>
        </row>
        <row r="1114">
          <cell r="G1114">
            <v>6879</v>
          </cell>
          <cell r="H1114" t="str">
            <v>ROLO COMPACTADOR DE PNEUS ESTATICO, PRESSAO VARIAVEL, POTENCIA 111HP - PESO SEM/COM LASTRO 9,5/22,4T. - CHP</v>
          </cell>
          <cell r="I1114" t="str">
            <v>CHP</v>
          </cell>
          <cell r="J1114">
            <v>143.38</v>
          </cell>
          <cell r="K1114" t="str">
            <v>COMPOSICAO</v>
          </cell>
          <cell r="L1114">
            <v>7039</v>
          </cell>
          <cell r="M1114" t="str">
            <v>ROLO COMPACTADOR DE PNEUS ESTATICO, PRESSAO VARIAVEL, POTENCIA 111HP - PESO SEM/COM LASTRO 9,5/22,4T - JUROS</v>
          </cell>
          <cell r="N1114" t="str">
            <v>H</v>
          </cell>
          <cell r="O1114">
            <v>1</v>
          </cell>
          <cell r="P1114">
            <v>12.02</v>
          </cell>
          <cell r="Q1114">
            <v>12.02</v>
          </cell>
          <cell r="AD1114" t="str">
            <v>CHOR</v>
          </cell>
          <cell r="AE1114" t="str">
            <v>CUSTOS HORÁRIOS DE MÁQUINAS E EQUIPAMENTOS</v>
          </cell>
          <cell r="AF1114">
            <v>325</v>
          </cell>
          <cell r="AG1114" t="str">
            <v>CUSTO HORÁRIO PRODUTIVO DIURNO</v>
          </cell>
          <cell r="AH1114">
            <v>0</v>
          </cell>
          <cell r="AI1114">
            <v>0</v>
          </cell>
        </row>
        <row r="1115">
          <cell r="G1115">
            <v>6879</v>
          </cell>
          <cell r="H1115" t="str">
            <v>ROLO COMPACTADOR DE PNEUS ESTATICO, PRESSAO VARIAVEL, POTENCIA 111HP - PESO SEM/COM LASTRO 9,5/22,4T. - CHP</v>
          </cell>
          <cell r="I1115" t="str">
            <v>CHP</v>
          </cell>
          <cell r="J1115">
            <v>143.38</v>
          </cell>
          <cell r="K1115" t="str">
            <v>COMPOSICAO</v>
          </cell>
          <cell r="L1115">
            <v>7040</v>
          </cell>
          <cell r="M1115" t="str">
            <v>ROLO COMPACTADOR DE PNEUS ESTATICO, PRESSAO VARIAVEL, POTENCIA 111HP - PESO SEM/COM LASTRO 9,5/22,4T - MANUTENCAO</v>
          </cell>
          <cell r="N1115" t="str">
            <v>H</v>
          </cell>
          <cell r="O1115">
            <v>1</v>
          </cell>
          <cell r="P1115">
            <v>21.66</v>
          </cell>
          <cell r="Q1115">
            <v>21.66</v>
          </cell>
          <cell r="AD1115" t="str">
            <v>CHOR</v>
          </cell>
          <cell r="AE1115" t="str">
            <v>CUSTOS HORÁRIOS DE MÁQUINAS E EQUIPAMENTOS</v>
          </cell>
          <cell r="AF1115">
            <v>325</v>
          </cell>
          <cell r="AG1115" t="str">
            <v>CUSTO HORÁRIO PRODUTIVO DIURNO</v>
          </cell>
          <cell r="AH1115">
            <v>0</v>
          </cell>
          <cell r="AI1115">
            <v>0</v>
          </cell>
        </row>
        <row r="1116">
          <cell r="G1116">
            <v>6879</v>
          </cell>
          <cell r="H1116" t="str">
            <v>ROLO COMPACTADOR DE PNEUS ESTATICO, PRESSAO VARIAVEL, POTENCIA 111HP - PESO SEM/COM LASTRO 9,5/22,4T. - CHP</v>
          </cell>
          <cell r="I1116" t="str">
            <v>CHP</v>
          </cell>
          <cell r="J1116">
            <v>143.38</v>
          </cell>
          <cell r="K1116" t="str">
            <v>COMPOSICAO</v>
          </cell>
          <cell r="L1116">
            <v>55147</v>
          </cell>
          <cell r="M1116" t="str">
            <v>MAO-DE-OBRA NA OPERACAO-ROLO COMPACTADOR PNEUS MULLER AP-23 111HP     AUTO-PROPELIDO PESO SEM/COM LASTRO 8/23T</v>
          </cell>
          <cell r="N1116" t="str">
            <v>H</v>
          </cell>
          <cell r="O1116">
            <v>1</v>
          </cell>
          <cell r="P1116">
            <v>39.270000000000003</v>
          </cell>
          <cell r="Q1116">
            <v>39.270000000000003</v>
          </cell>
          <cell r="AD1116" t="str">
            <v>CHOR</v>
          </cell>
          <cell r="AE1116" t="str">
            <v>CUSTOS HORÁRIOS DE MÁQUINAS E EQUIPAMENTOS</v>
          </cell>
          <cell r="AF1116">
            <v>325</v>
          </cell>
          <cell r="AG1116" t="str">
            <v>CUSTO HORÁRIO PRODUTIVO DIURNO</v>
          </cell>
          <cell r="AH1116">
            <v>0</v>
          </cell>
          <cell r="AI1116">
            <v>0</v>
          </cell>
        </row>
        <row r="1117">
          <cell r="G1117">
            <v>6879</v>
          </cell>
          <cell r="H1117" t="str">
            <v>ROLO COMPACTADOR DE PNEUS ESTATICO, PRESSAO VARIAVEL, POTENCIA 111HP - PESO SEM/COM LASTRO 9,5/22,4T. - CHP</v>
          </cell>
          <cell r="I1117" t="str">
            <v>CHP</v>
          </cell>
          <cell r="J1117">
            <v>143.38</v>
          </cell>
          <cell r="K1117" t="str">
            <v>COMPOSICAO</v>
          </cell>
          <cell r="L1117">
            <v>55263</v>
          </cell>
          <cell r="M1117" t="str">
            <v>ROLO COMPACTADOR PNEUMATICO AUTO-PROPELIDO 111HP   8/23T - CUSTOS COM MATERIAL NA OPERACAO</v>
          </cell>
          <cell r="N1117" t="str">
            <v>H</v>
          </cell>
          <cell r="O1117">
            <v>1</v>
          </cell>
          <cell r="P1117">
            <v>46.35</v>
          </cell>
          <cell r="Q1117">
            <v>46.35</v>
          </cell>
          <cell r="AD1117" t="str">
            <v>CHOR</v>
          </cell>
          <cell r="AE1117" t="str">
            <v>CUSTOS HORÁRIOS DE MÁQUINAS E EQUIPAMENTOS</v>
          </cell>
          <cell r="AF1117">
            <v>325</v>
          </cell>
          <cell r="AG1117" t="str">
            <v>CUSTO HORÁRIO PRODUTIVO DIURNO</v>
          </cell>
          <cell r="AH1117">
            <v>0</v>
          </cell>
          <cell r="AI1117">
            <v>0</v>
          </cell>
        </row>
        <row r="1118">
          <cell r="G1118">
            <v>7006</v>
          </cell>
          <cell r="H1118" t="str">
            <v>EXTRUSORA DE GUIAS E SARJETAS 14HP - CHP</v>
          </cell>
          <cell r="I1118" t="str">
            <v>CHP</v>
          </cell>
          <cell r="J1118">
            <v>16.760000000000002</v>
          </cell>
          <cell r="R1118">
            <v>0</v>
          </cell>
          <cell r="S1118">
            <v>0</v>
          </cell>
          <cell r="T1118">
            <v>4.68</v>
          </cell>
          <cell r="U1118">
            <v>27.96</v>
          </cell>
          <cell r="V1118">
            <v>12.06</v>
          </cell>
          <cell r="W1118">
            <v>72.03</v>
          </cell>
          <cell r="X1118">
            <v>0</v>
          </cell>
          <cell r="Y1118">
            <v>0</v>
          </cell>
          <cell r="Z1118">
            <v>0</v>
          </cell>
          <cell r="AA1118">
            <v>0</v>
          </cell>
          <cell r="AB1118" t="str">
            <v>CAIXA REFERENCIAL</v>
          </cell>
          <cell r="AD1118" t="str">
            <v>CHOR</v>
          </cell>
          <cell r="AE1118" t="str">
            <v>CUSTOS HORÁRIOS DE MÁQUINAS E EQUIPAMENTOS</v>
          </cell>
          <cell r="AF1118">
            <v>325</v>
          </cell>
          <cell r="AG1118" t="str">
            <v>CUSTO HORÁRIO PRODUTIVO DIURNO</v>
          </cell>
          <cell r="AH1118">
            <v>0</v>
          </cell>
          <cell r="AI1118">
            <v>0</v>
          </cell>
        </row>
        <row r="1119">
          <cell r="G1119">
            <v>7006</v>
          </cell>
          <cell r="H1119" t="str">
            <v>EXTRUSORA DE GUIAS E SARJETAS 14HP - CHP</v>
          </cell>
          <cell r="I1119" t="str">
            <v>CHP</v>
          </cell>
          <cell r="J1119">
            <v>16.760000000000002</v>
          </cell>
          <cell r="K1119" t="str">
            <v>COMPOSICAO</v>
          </cell>
          <cell r="L1119">
            <v>7008</v>
          </cell>
          <cell r="M1119" t="str">
            <v>EXTRUSORA DE GUIAS E SARJETAS 14HP - DEPRECIACAO</v>
          </cell>
          <cell r="N1119" t="str">
            <v>H</v>
          </cell>
          <cell r="O1119">
            <v>1</v>
          </cell>
          <cell r="P1119">
            <v>6.42</v>
          </cell>
          <cell r="Q1119">
            <v>6.42</v>
          </cell>
          <cell r="AD1119" t="str">
            <v>CHOR</v>
          </cell>
          <cell r="AE1119" t="str">
            <v>CUSTOS HORÁRIOS DE MÁQUINAS E EQUIPAMENTOS</v>
          </cell>
          <cell r="AF1119">
            <v>325</v>
          </cell>
          <cell r="AG1119" t="str">
            <v>CUSTO HORÁRIO PRODUTIVO DIURNO</v>
          </cell>
          <cell r="AH1119">
            <v>0</v>
          </cell>
          <cell r="AI1119">
            <v>0</v>
          </cell>
        </row>
        <row r="1120">
          <cell r="G1120">
            <v>7006</v>
          </cell>
          <cell r="H1120" t="str">
            <v>EXTRUSORA DE GUIAS E SARJETAS 14HP - CHP</v>
          </cell>
          <cell r="I1120" t="str">
            <v>CHP</v>
          </cell>
          <cell r="J1120">
            <v>16.760000000000002</v>
          </cell>
          <cell r="K1120" t="str">
            <v>COMPOSICAO</v>
          </cell>
          <cell r="L1120">
            <v>7009</v>
          </cell>
          <cell r="M1120" t="str">
            <v>EXTRUSORA DE GUIAS E SARJETAS 14HP - JUROS</v>
          </cell>
          <cell r="N1120" t="str">
            <v>H</v>
          </cell>
          <cell r="O1120">
            <v>1</v>
          </cell>
          <cell r="P1120">
            <v>2.42</v>
          </cell>
          <cell r="Q1120">
            <v>2.42</v>
          </cell>
          <cell r="AD1120" t="str">
            <v>CHOR</v>
          </cell>
          <cell r="AE1120" t="str">
            <v>CUSTOS HORÁRIOS DE MÁQUINAS E EQUIPAMENTOS</v>
          </cell>
          <cell r="AF1120">
            <v>325</v>
          </cell>
          <cell r="AG1120" t="str">
            <v>CUSTO HORÁRIO PRODUTIVO DIURNO</v>
          </cell>
          <cell r="AH1120">
            <v>0</v>
          </cell>
          <cell r="AI1120">
            <v>0</v>
          </cell>
        </row>
        <row r="1121">
          <cell r="G1121">
            <v>7006</v>
          </cell>
          <cell r="H1121" t="str">
            <v>EXTRUSORA DE GUIAS E SARJETAS 14HP - CHP</v>
          </cell>
          <cell r="I1121" t="str">
            <v>CHP</v>
          </cell>
          <cell r="J1121">
            <v>16.760000000000002</v>
          </cell>
          <cell r="K1121" t="str">
            <v>COMPOSICAO</v>
          </cell>
          <cell r="L1121">
            <v>7010</v>
          </cell>
          <cell r="M1121" t="str">
            <v>EXTRUSORA DE GUIAS E SARJETAS 14HP - MANUTENCAO</v>
          </cell>
          <cell r="N1121" t="str">
            <v>H</v>
          </cell>
          <cell r="O1121">
            <v>1</v>
          </cell>
          <cell r="P1121">
            <v>3.21</v>
          </cell>
          <cell r="Q1121">
            <v>3.21</v>
          </cell>
          <cell r="AD1121" t="str">
            <v>CHOR</v>
          </cell>
          <cell r="AE1121" t="str">
            <v>CUSTOS HORÁRIOS DE MÁQUINAS E EQUIPAMENTOS</v>
          </cell>
          <cell r="AF1121">
            <v>325</v>
          </cell>
          <cell r="AG1121" t="str">
            <v>CUSTO HORÁRIO PRODUTIVO DIURNO</v>
          </cell>
          <cell r="AH1121">
            <v>0</v>
          </cell>
          <cell r="AI1121">
            <v>0</v>
          </cell>
        </row>
        <row r="1122">
          <cell r="G1122">
            <v>7006</v>
          </cell>
          <cell r="H1122" t="str">
            <v>EXTRUSORA DE GUIAS E SARJETAS 14HP - CHP</v>
          </cell>
          <cell r="I1122" t="str">
            <v>CHP</v>
          </cell>
          <cell r="J1122">
            <v>16.760000000000002</v>
          </cell>
          <cell r="K1122" t="str">
            <v>COMPOSICAO</v>
          </cell>
          <cell r="L1122">
            <v>55255</v>
          </cell>
          <cell r="M1122" t="str">
            <v>EXTRUSORA DE GUIAS E SARJETAS 14HP - CUSTOS COM MATERIAL NA OPERACAO DIURNA</v>
          </cell>
          <cell r="N1122" t="str">
            <v>H</v>
          </cell>
          <cell r="O1122">
            <v>1</v>
          </cell>
          <cell r="P1122">
            <v>4.68</v>
          </cell>
          <cell r="Q1122">
            <v>4.68</v>
          </cell>
          <cell r="AD1122" t="str">
            <v>CHOR</v>
          </cell>
          <cell r="AE1122" t="str">
            <v>CUSTOS HORÁRIOS DE MÁQUINAS E EQUIPAMENTOS</v>
          </cell>
          <cell r="AF1122">
            <v>325</v>
          </cell>
          <cell r="AG1122" t="str">
            <v>CUSTO HORÁRIO PRODUTIVO DIURNO</v>
          </cell>
          <cell r="AH1122">
            <v>0</v>
          </cell>
          <cell r="AI1122">
            <v>0</v>
          </cell>
        </row>
        <row r="1123">
          <cell r="G1123">
            <v>7012</v>
          </cell>
          <cell r="H1123" t="str">
            <v>VEICULO UTILITARIO TIPO PICK-UP A GASOLINA COM 56,8CV - CHP</v>
          </cell>
          <cell r="I1123" t="str">
            <v>CHP</v>
          </cell>
          <cell r="J1123">
            <v>66.37</v>
          </cell>
          <cell r="R1123">
            <v>13.33</v>
          </cell>
          <cell r="S1123">
            <v>20.079999999999998</v>
          </cell>
          <cell r="T1123">
            <v>40.35</v>
          </cell>
          <cell r="U1123">
            <v>60.8</v>
          </cell>
          <cell r="V1123">
            <v>12.68</v>
          </cell>
          <cell r="W1123">
            <v>19.11</v>
          </cell>
          <cell r="X1123">
            <v>0</v>
          </cell>
          <cell r="Y1123">
            <v>0</v>
          </cell>
          <cell r="Z1123">
            <v>0</v>
          </cell>
          <cell r="AA1123">
            <v>0</v>
          </cell>
          <cell r="AB1123" t="str">
            <v>CAIXA REFERENCIAL</v>
          </cell>
          <cell r="AD1123" t="str">
            <v>CHOR</v>
          </cell>
          <cell r="AE1123" t="str">
            <v>CUSTOS HORÁRIOS DE MÁQUINAS E EQUIPAMENTOS</v>
          </cell>
          <cell r="AF1123">
            <v>325</v>
          </cell>
          <cell r="AG1123" t="str">
            <v>CUSTO HORÁRIO PRODUTIVO DIURNO</v>
          </cell>
          <cell r="AH1123">
            <v>0</v>
          </cell>
          <cell r="AI1123">
            <v>0</v>
          </cell>
        </row>
        <row r="1124">
          <cell r="G1124">
            <v>7012</v>
          </cell>
          <cell r="H1124" t="str">
            <v>VEICULO UTILITARIO TIPO PICK-UP A GASOLINA COM 56,8CV - CHP</v>
          </cell>
          <cell r="I1124" t="str">
            <v>CHP</v>
          </cell>
          <cell r="J1124">
            <v>66.37</v>
          </cell>
          <cell r="K1124" t="str">
            <v>COMPOSICAO</v>
          </cell>
          <cell r="L1124">
            <v>7013</v>
          </cell>
          <cell r="M1124" t="str">
            <v>VEICULO UTILITARIO TIPO PICK-UP A GASOLINA COM 56,8CV - DEPRECIACAO</v>
          </cell>
          <cell r="N1124" t="str">
            <v>H</v>
          </cell>
          <cell r="O1124">
            <v>1</v>
          </cell>
          <cell r="P1124">
            <v>5.64</v>
          </cell>
          <cell r="Q1124">
            <v>5.64</v>
          </cell>
          <cell r="AD1124" t="str">
            <v>CHOR</v>
          </cell>
          <cell r="AE1124" t="str">
            <v>CUSTOS HORÁRIOS DE MÁQUINAS E EQUIPAMENTOS</v>
          </cell>
          <cell r="AF1124">
            <v>325</v>
          </cell>
          <cell r="AG1124" t="str">
            <v>CUSTO HORÁRIO PRODUTIVO DIURNO</v>
          </cell>
          <cell r="AH1124">
            <v>0</v>
          </cell>
          <cell r="AI1124">
            <v>0</v>
          </cell>
        </row>
        <row r="1125">
          <cell r="G1125">
            <v>7012</v>
          </cell>
          <cell r="H1125" t="str">
            <v>VEICULO UTILITARIO TIPO PICK-UP A GASOLINA COM 56,8CV - CHP</v>
          </cell>
          <cell r="I1125" t="str">
            <v>CHP</v>
          </cell>
          <cell r="J1125">
            <v>66.37</v>
          </cell>
          <cell r="K1125" t="str">
            <v>COMPOSICAO</v>
          </cell>
          <cell r="L1125">
            <v>7014</v>
          </cell>
          <cell r="M1125" t="str">
            <v>VEICULO UTILITARIO TIPO PICK-UP A GASOLINA COM 56,8CV -  JUROS</v>
          </cell>
          <cell r="N1125" t="str">
            <v>H</v>
          </cell>
          <cell r="O1125">
            <v>1</v>
          </cell>
          <cell r="P1125">
            <v>2.38</v>
          </cell>
          <cell r="Q1125">
            <v>2.38</v>
          </cell>
          <cell r="AD1125" t="str">
            <v>CHOR</v>
          </cell>
          <cell r="AE1125" t="str">
            <v>CUSTOS HORÁRIOS DE MÁQUINAS E EQUIPAMENTOS</v>
          </cell>
          <cell r="AF1125">
            <v>325</v>
          </cell>
          <cell r="AG1125" t="str">
            <v>CUSTO HORÁRIO PRODUTIVO DIURNO</v>
          </cell>
          <cell r="AH1125">
            <v>0</v>
          </cell>
          <cell r="AI1125">
            <v>0</v>
          </cell>
        </row>
        <row r="1126">
          <cell r="G1126">
            <v>7012</v>
          </cell>
          <cell r="H1126" t="str">
            <v>VEICULO UTILITARIO TIPO PICK-UP A GASOLINA COM 56,8CV - CHP</v>
          </cell>
          <cell r="I1126" t="str">
            <v>CHP</v>
          </cell>
          <cell r="J1126">
            <v>66.37</v>
          </cell>
          <cell r="K1126" t="str">
            <v>COMPOSICAO</v>
          </cell>
          <cell r="L1126">
            <v>7015</v>
          </cell>
          <cell r="M1126" t="str">
            <v>VEICULO UTILITARIO TIPO PICK-UP A GASOLINA COM 56,8CV - MANUTENCAO</v>
          </cell>
          <cell r="N1126" t="str">
            <v>H</v>
          </cell>
          <cell r="O1126">
            <v>1</v>
          </cell>
          <cell r="P1126">
            <v>4.6500000000000004</v>
          </cell>
          <cell r="Q1126">
            <v>4.6500000000000004</v>
          </cell>
          <cell r="AD1126" t="str">
            <v>CHOR</v>
          </cell>
          <cell r="AE1126" t="str">
            <v>CUSTOS HORÁRIOS DE MÁQUINAS E EQUIPAMENTOS</v>
          </cell>
          <cell r="AF1126">
            <v>325</v>
          </cell>
          <cell r="AG1126" t="str">
            <v>CUSTO HORÁRIO PRODUTIVO DIURNO</v>
          </cell>
          <cell r="AH1126">
            <v>0</v>
          </cell>
          <cell r="AI1126">
            <v>0</v>
          </cell>
        </row>
        <row r="1127">
          <cell r="G1127">
            <v>7012</v>
          </cell>
          <cell r="H1127" t="str">
            <v>VEICULO UTILITARIO TIPO PICK-UP A GASOLINA COM 56,8CV - CHP</v>
          </cell>
          <cell r="I1127" t="str">
            <v>CHP</v>
          </cell>
          <cell r="J1127">
            <v>66.37</v>
          </cell>
          <cell r="K1127" t="str">
            <v>COMPOSICAO</v>
          </cell>
          <cell r="L1127">
            <v>7016</v>
          </cell>
          <cell r="M1127" t="str">
            <v>VEICULO UTILITARIO TIPO PICK-UP A GASOLINA COM 56,8CV - CUSTOS C/MATERIAL NA OPERACAO</v>
          </cell>
          <cell r="N1127" t="str">
            <v>H</v>
          </cell>
          <cell r="O1127">
            <v>1</v>
          </cell>
          <cell r="P1127">
            <v>40.35</v>
          </cell>
          <cell r="Q1127">
            <v>40.35</v>
          </cell>
          <cell r="AD1127" t="str">
            <v>CHOR</v>
          </cell>
          <cell r="AE1127" t="str">
            <v>CUSTOS HORÁRIOS DE MÁQUINAS E EQUIPAMENTOS</v>
          </cell>
          <cell r="AF1127">
            <v>325</v>
          </cell>
          <cell r="AG1127" t="str">
            <v>CUSTO HORÁRIO PRODUTIVO DIURNO</v>
          </cell>
          <cell r="AH1127">
            <v>0</v>
          </cell>
          <cell r="AI1127">
            <v>0</v>
          </cell>
        </row>
        <row r="1128">
          <cell r="G1128">
            <v>7012</v>
          </cell>
          <cell r="H1128" t="str">
            <v>VEICULO UTILITARIO TIPO PICK-UP A GASOLINA COM 56,8CV - CHP</v>
          </cell>
          <cell r="I1128" t="str">
            <v>CHP</v>
          </cell>
          <cell r="J1128">
            <v>66.37</v>
          </cell>
          <cell r="K1128" t="str">
            <v>COMPOSICAO</v>
          </cell>
          <cell r="L1128">
            <v>7017</v>
          </cell>
          <cell r="M1128" t="str">
            <v>MÃO-DE-OBRA OPERAÇÃO DIURNA - VEÍCULO LEVE</v>
          </cell>
          <cell r="N1128" t="str">
            <v>H</v>
          </cell>
          <cell r="O1128">
            <v>1</v>
          </cell>
          <cell r="P1128">
            <v>13.33</v>
          </cell>
          <cell r="Q1128">
            <v>13.33</v>
          </cell>
          <cell r="AD1128" t="str">
            <v>CHOR</v>
          </cell>
          <cell r="AE1128" t="str">
            <v>CUSTOS HORÁRIOS DE MÁQUINAS E EQUIPAMENTOS</v>
          </cell>
          <cell r="AF1128">
            <v>325</v>
          </cell>
          <cell r="AG1128" t="str">
            <v>CUSTO HORÁRIO PRODUTIVO DIURNO</v>
          </cell>
          <cell r="AH1128">
            <v>0</v>
          </cell>
          <cell r="AI1128">
            <v>0</v>
          </cell>
        </row>
        <row r="1129">
          <cell r="G1129">
            <v>7018</v>
          </cell>
          <cell r="H1129" t="str">
            <v>DISTRIBUIDOR DE BETUME 6000L 56CV SOB PRESSAO MONTADO SOBRE CHASSIS DE CAMINHAO - CHP</v>
          </cell>
          <cell r="I1129" t="str">
            <v>CHP</v>
          </cell>
          <cell r="J1129">
            <v>163.30000000000001</v>
          </cell>
          <cell r="R1129">
            <v>0</v>
          </cell>
          <cell r="S1129">
            <v>0</v>
          </cell>
          <cell r="T1129">
            <v>112</v>
          </cell>
          <cell r="U1129">
            <v>68.59</v>
          </cell>
          <cell r="V1129">
            <v>51.28</v>
          </cell>
          <cell r="W1129">
            <v>31.4</v>
          </cell>
          <cell r="X1129">
            <v>0</v>
          </cell>
          <cell r="Y1129">
            <v>0</v>
          </cell>
          <cell r="Z1129">
            <v>0</v>
          </cell>
          <cell r="AA1129">
            <v>0</v>
          </cell>
          <cell r="AB1129" t="str">
            <v>CAIXA REFERENCIAL</v>
          </cell>
          <cell r="AD1129" t="str">
            <v>CHOR</v>
          </cell>
          <cell r="AE1129" t="str">
            <v>CUSTOS HORÁRIOS DE MÁQUINAS E EQUIPAMENTOS</v>
          </cell>
          <cell r="AF1129">
            <v>325</v>
          </cell>
          <cell r="AG1129" t="str">
            <v>CUSTO HORÁRIO PRODUTIVO DIURNO</v>
          </cell>
          <cell r="AH1129">
            <v>0</v>
          </cell>
          <cell r="AI1129">
            <v>0</v>
          </cell>
        </row>
        <row r="1130">
          <cell r="G1130">
            <v>7018</v>
          </cell>
          <cell r="H1130" t="str">
            <v>DISTRIBUIDOR DE BETUME 6000L 56CV SOB PRESSAO MONTADO SOBRE CHASSIS DE CAMINHAO - CHP</v>
          </cell>
          <cell r="I1130" t="str">
            <v>CHP</v>
          </cell>
          <cell r="J1130">
            <v>163.30000000000001</v>
          </cell>
          <cell r="K1130" t="str">
            <v>COMPOSICAO</v>
          </cell>
          <cell r="L1130">
            <v>7019</v>
          </cell>
          <cell r="M1130" t="str">
            <v>DISTRIBUIDOR DE BETUME 6000L 56CV SOB PRESSAO MONTADO SOBRE CHASSIS DE CAMINHAO - DEPRECIACAO</v>
          </cell>
          <cell r="N1130" t="str">
            <v>H</v>
          </cell>
          <cell r="O1130">
            <v>1</v>
          </cell>
          <cell r="P1130">
            <v>21.36</v>
          </cell>
          <cell r="Q1130">
            <v>21.36</v>
          </cell>
          <cell r="AD1130" t="str">
            <v>CHOR</v>
          </cell>
          <cell r="AE1130" t="str">
            <v>CUSTOS HORÁRIOS DE MÁQUINAS E EQUIPAMENTOS</v>
          </cell>
          <cell r="AF1130">
            <v>325</v>
          </cell>
          <cell r="AG1130" t="str">
            <v>CUSTO HORÁRIO PRODUTIVO DIURNO</v>
          </cell>
          <cell r="AH1130">
            <v>0</v>
          </cell>
          <cell r="AI1130">
            <v>0</v>
          </cell>
        </row>
        <row r="1131">
          <cell r="G1131">
            <v>7018</v>
          </cell>
          <cell r="H1131" t="str">
            <v>DISTRIBUIDOR DE BETUME 6000L 56CV SOB PRESSAO MONTADO SOBRE CHASSIS DE CAMINHAO - CHP</v>
          </cell>
          <cell r="I1131" t="str">
            <v>CHP</v>
          </cell>
          <cell r="J1131">
            <v>163.30000000000001</v>
          </cell>
          <cell r="K1131" t="str">
            <v>COMPOSICAO</v>
          </cell>
          <cell r="L1131">
            <v>7020</v>
          </cell>
          <cell r="M1131" t="str">
            <v>DISTRIBUIDOR DE BETUME 6000L 56CV SOB PRESSAO MONTADO SOBRE CHASSIS DE CAMINHAO - JUROS</v>
          </cell>
          <cell r="N1131" t="str">
            <v>H</v>
          </cell>
          <cell r="O1131">
            <v>1</v>
          </cell>
          <cell r="P1131">
            <v>10.68</v>
          </cell>
          <cell r="Q1131">
            <v>10.68</v>
          </cell>
          <cell r="AD1131" t="str">
            <v>CHOR</v>
          </cell>
          <cell r="AE1131" t="str">
            <v>CUSTOS HORÁRIOS DE MÁQUINAS E EQUIPAMENTOS</v>
          </cell>
          <cell r="AF1131">
            <v>325</v>
          </cell>
          <cell r="AG1131" t="str">
            <v>CUSTO HORÁRIO PRODUTIVO DIURNO</v>
          </cell>
          <cell r="AH1131">
            <v>0</v>
          </cell>
          <cell r="AI1131">
            <v>0</v>
          </cell>
        </row>
        <row r="1132">
          <cell r="G1132">
            <v>7018</v>
          </cell>
          <cell r="H1132" t="str">
            <v>DISTRIBUIDOR DE BETUME 6000L 56CV SOB PRESSAO MONTADO SOBRE CHASSIS DE CAMINHAO - CHP</v>
          </cell>
          <cell r="I1132" t="str">
            <v>CHP</v>
          </cell>
          <cell r="J1132">
            <v>163.30000000000001</v>
          </cell>
          <cell r="K1132" t="str">
            <v>COMPOSICAO</v>
          </cell>
          <cell r="L1132">
            <v>7021</v>
          </cell>
          <cell r="M1132" t="str">
            <v>DISTRIBUIDOR DE BETUME 6000L 56CV SOB PRESSAO MONTADO SOBRE CHASSIS DE CAMINHAO - MANUTENCAO</v>
          </cell>
          <cell r="N1132" t="str">
            <v>H</v>
          </cell>
          <cell r="O1132">
            <v>1</v>
          </cell>
          <cell r="P1132">
            <v>19.23</v>
          </cell>
          <cell r="Q1132">
            <v>19.23</v>
          </cell>
          <cell r="AD1132" t="str">
            <v>CHOR</v>
          </cell>
          <cell r="AE1132" t="str">
            <v>CUSTOS HORÁRIOS DE MÁQUINAS E EQUIPAMENTOS</v>
          </cell>
          <cell r="AF1132">
            <v>325</v>
          </cell>
          <cell r="AG1132" t="str">
            <v>CUSTO HORÁRIO PRODUTIVO DIURNO</v>
          </cell>
          <cell r="AH1132">
            <v>0</v>
          </cell>
          <cell r="AI1132">
            <v>0</v>
          </cell>
        </row>
        <row r="1133">
          <cell r="G1133">
            <v>7018</v>
          </cell>
          <cell r="H1133" t="str">
            <v>DISTRIBUIDOR DE BETUME 6000L 56CV SOB PRESSAO MONTADO SOBRE CHASSIS DE CAMINHAO - CHP</v>
          </cell>
          <cell r="I1133" t="str">
            <v>CHP</v>
          </cell>
          <cell r="J1133">
            <v>163.30000000000001</v>
          </cell>
          <cell r="K1133" t="str">
            <v>COMPOSICAO</v>
          </cell>
          <cell r="L1133">
            <v>7022</v>
          </cell>
          <cell r="M1133" t="str">
            <v>DISTRIBUIDOR DE BETUME 6000L, 56CV SOB PRESSAO MONTADO SOBRE CHASSIS DE CAMINHAO - CUSTOS COM MATERIAL OPERACAO DIURNA</v>
          </cell>
          <cell r="N1133" t="str">
            <v>H</v>
          </cell>
          <cell r="O1133">
            <v>1</v>
          </cell>
          <cell r="P1133">
            <v>112</v>
          </cell>
          <cell r="Q1133">
            <v>112</v>
          </cell>
          <cell r="AD1133" t="str">
            <v>CHOR</v>
          </cell>
          <cell r="AE1133" t="str">
            <v>CUSTOS HORÁRIOS DE MÁQUINAS E EQUIPAMENTOS</v>
          </cell>
          <cell r="AF1133">
            <v>325</v>
          </cell>
          <cell r="AG1133" t="str">
            <v>CUSTO HORÁRIO PRODUTIVO DIURNO</v>
          </cell>
          <cell r="AH1133">
            <v>0</v>
          </cell>
          <cell r="AI1133">
            <v>0</v>
          </cell>
        </row>
        <row r="1134">
          <cell r="G1134">
            <v>7024</v>
          </cell>
          <cell r="H1134" t="str">
            <v>ROLO COMPACTADOR DE PNEUS 111HP 11TON - CHP</v>
          </cell>
          <cell r="I1134" t="str">
            <v>CHP</v>
          </cell>
          <cell r="J1134">
            <v>117.2</v>
          </cell>
          <cell r="R1134">
            <v>13.09</v>
          </cell>
          <cell r="S1134">
            <v>11.17</v>
          </cell>
          <cell r="T1134">
            <v>46.35</v>
          </cell>
          <cell r="U1134">
            <v>39.549999999999997</v>
          </cell>
          <cell r="V1134">
            <v>57.75</v>
          </cell>
          <cell r="W1134">
            <v>49.27</v>
          </cell>
          <cell r="X1134">
            <v>0</v>
          </cell>
          <cell r="Y1134">
            <v>0</v>
          </cell>
          <cell r="Z1134">
            <v>0</v>
          </cell>
          <cell r="AA1134">
            <v>0</v>
          </cell>
          <cell r="AB1134" t="str">
            <v>CAIXA REFERENCIAL</v>
          </cell>
          <cell r="AD1134" t="str">
            <v>CHOR</v>
          </cell>
          <cell r="AE1134" t="str">
            <v>CUSTOS HORÁRIOS DE MÁQUINAS E EQUIPAMENTOS</v>
          </cell>
          <cell r="AF1134">
            <v>325</v>
          </cell>
          <cell r="AG1134" t="str">
            <v>CUSTO HORÁRIO PRODUTIVO DIURNO</v>
          </cell>
          <cell r="AH1134">
            <v>0</v>
          </cell>
          <cell r="AI1134">
            <v>0</v>
          </cell>
        </row>
        <row r="1135">
          <cell r="G1135">
            <v>7024</v>
          </cell>
          <cell r="H1135" t="str">
            <v>ROLO COMPACTADOR DE PNEUS 111HP 11TON - CHP</v>
          </cell>
          <cell r="I1135" t="str">
            <v>CHP</v>
          </cell>
          <cell r="J1135">
            <v>117.2</v>
          </cell>
          <cell r="K1135" t="str">
            <v>COMPOSICAO</v>
          </cell>
          <cell r="L1135">
            <v>7026</v>
          </cell>
          <cell r="M1135" t="str">
            <v>ROLO COMPACTADOR DE PNEUS 111HP 11TON - DEPRECIACAO</v>
          </cell>
          <cell r="N1135" t="str">
            <v>H</v>
          </cell>
          <cell r="O1135">
            <v>1</v>
          </cell>
          <cell r="P1135">
            <v>24.05</v>
          </cell>
          <cell r="Q1135">
            <v>24.05</v>
          </cell>
          <cell r="AD1135" t="str">
            <v>CHOR</v>
          </cell>
          <cell r="AE1135" t="str">
            <v>CUSTOS HORÁRIOS DE MÁQUINAS E EQUIPAMENTOS</v>
          </cell>
          <cell r="AF1135">
            <v>325</v>
          </cell>
          <cell r="AG1135" t="str">
            <v>CUSTO HORÁRIO PRODUTIVO DIURNO</v>
          </cell>
          <cell r="AH1135">
            <v>0</v>
          </cell>
          <cell r="AI1135">
            <v>0</v>
          </cell>
        </row>
        <row r="1136">
          <cell r="G1136">
            <v>7024</v>
          </cell>
          <cell r="H1136" t="str">
            <v>ROLO COMPACTADOR DE PNEUS 111HP 11TON - CHP</v>
          </cell>
          <cell r="I1136" t="str">
            <v>CHP</v>
          </cell>
          <cell r="J1136">
            <v>117.2</v>
          </cell>
          <cell r="K1136" t="str">
            <v>COMPOSICAO</v>
          </cell>
          <cell r="L1136">
            <v>7027</v>
          </cell>
          <cell r="M1136" t="str">
            <v>ROLO COMPACTADOR DE PNEUS 111HP 11TON - JUROS</v>
          </cell>
          <cell r="N1136" t="str">
            <v>H</v>
          </cell>
          <cell r="O1136">
            <v>1</v>
          </cell>
          <cell r="P1136">
            <v>12.02</v>
          </cell>
          <cell r="Q1136">
            <v>12.02</v>
          </cell>
          <cell r="AD1136" t="str">
            <v>CHOR</v>
          </cell>
          <cell r="AE1136" t="str">
            <v>CUSTOS HORÁRIOS DE MÁQUINAS E EQUIPAMENTOS</v>
          </cell>
          <cell r="AF1136">
            <v>325</v>
          </cell>
          <cell r="AG1136" t="str">
            <v>CUSTO HORÁRIO PRODUTIVO DIURNO</v>
          </cell>
          <cell r="AH1136">
            <v>0</v>
          </cell>
          <cell r="AI1136">
            <v>0</v>
          </cell>
        </row>
        <row r="1137">
          <cell r="G1137">
            <v>7024</v>
          </cell>
          <cell r="H1137" t="str">
            <v>ROLO COMPACTADOR DE PNEUS 111HP 11TON - CHP</v>
          </cell>
          <cell r="I1137" t="str">
            <v>CHP</v>
          </cell>
          <cell r="J1137">
            <v>117.2</v>
          </cell>
          <cell r="K1137" t="str">
            <v>COMPOSICAO</v>
          </cell>
          <cell r="L1137">
            <v>7028</v>
          </cell>
          <cell r="M1137" t="str">
            <v>ROLO COMPACTADOR DE PNEUS 111HP 11TON  - MANUTENCAO</v>
          </cell>
          <cell r="N1137" t="str">
            <v>H</v>
          </cell>
          <cell r="O1137">
            <v>1</v>
          </cell>
          <cell r="P1137">
            <v>21.66</v>
          </cell>
          <cell r="Q1137">
            <v>21.66</v>
          </cell>
          <cell r="AD1137" t="str">
            <v>CHOR</v>
          </cell>
          <cell r="AE1137" t="str">
            <v>CUSTOS HORÁRIOS DE MÁQUINAS E EQUIPAMENTOS</v>
          </cell>
          <cell r="AF1137">
            <v>325</v>
          </cell>
          <cell r="AG1137" t="str">
            <v>CUSTO HORÁRIO PRODUTIVO DIURNO</v>
          </cell>
          <cell r="AH1137">
            <v>0</v>
          </cell>
          <cell r="AI1137">
            <v>0</v>
          </cell>
        </row>
        <row r="1138">
          <cell r="G1138">
            <v>7024</v>
          </cell>
          <cell r="H1138" t="str">
            <v>ROLO COMPACTADOR DE PNEUS 111HP 11TON - CHP</v>
          </cell>
          <cell r="I1138" t="str">
            <v>CHP</v>
          </cell>
          <cell r="J1138">
            <v>117.2</v>
          </cell>
          <cell r="K1138" t="str">
            <v>COMPOSICAO</v>
          </cell>
          <cell r="L1138">
            <v>7029</v>
          </cell>
          <cell r="M1138" t="str">
            <v>ROLO COMPACTADOR DE PNEUS 111HP 11TON - CUSTOS COM MAO-DE-OBRA NA OPERACAO DIURNA</v>
          </cell>
          <cell r="N1138" t="str">
            <v>H</v>
          </cell>
          <cell r="O1138">
            <v>1</v>
          </cell>
          <cell r="P1138">
            <v>13.09</v>
          </cell>
          <cell r="Q1138">
            <v>13.09</v>
          </cell>
          <cell r="AD1138" t="str">
            <v>CHOR</v>
          </cell>
          <cell r="AE1138" t="str">
            <v>CUSTOS HORÁRIOS DE MÁQUINAS E EQUIPAMENTOS</v>
          </cell>
          <cell r="AF1138">
            <v>325</v>
          </cell>
          <cell r="AG1138" t="str">
            <v>CUSTO HORÁRIO PRODUTIVO DIURNO</v>
          </cell>
          <cell r="AH1138">
            <v>0</v>
          </cell>
          <cell r="AI1138">
            <v>0</v>
          </cell>
        </row>
        <row r="1139">
          <cell r="G1139">
            <v>7024</v>
          </cell>
          <cell r="H1139" t="str">
            <v>ROLO COMPACTADOR DE PNEUS 111HP 11TON - CHP</v>
          </cell>
          <cell r="I1139" t="str">
            <v>CHP</v>
          </cell>
          <cell r="J1139">
            <v>117.2</v>
          </cell>
          <cell r="K1139" t="str">
            <v>COMPOSICAO</v>
          </cell>
          <cell r="L1139">
            <v>65695</v>
          </cell>
          <cell r="M1139" t="str">
            <v>ROLO COMPACTADOR PNEUMATICO AUTOPROPELIDO 111HP 11TON - CUSTOS COM MATERIAL NA OPERACAO DIURNA</v>
          </cell>
          <cell r="N1139" t="str">
            <v>H</v>
          </cell>
          <cell r="O1139">
            <v>1</v>
          </cell>
          <cell r="P1139">
            <v>46.35</v>
          </cell>
          <cell r="Q1139">
            <v>46.35</v>
          </cell>
          <cell r="AD1139" t="str">
            <v>CHOR</v>
          </cell>
          <cell r="AE1139" t="str">
            <v>CUSTOS HORÁRIOS DE MÁQUINAS E EQUIPAMENTOS</v>
          </cell>
          <cell r="AF1139">
            <v>325</v>
          </cell>
          <cell r="AG1139" t="str">
            <v>CUSTO HORÁRIO PRODUTIVO DIURNO</v>
          </cell>
          <cell r="AH1139">
            <v>0</v>
          </cell>
          <cell r="AI1139">
            <v>0</v>
          </cell>
        </row>
        <row r="1140">
          <cell r="G1140">
            <v>7029</v>
          </cell>
          <cell r="H1140" t="str">
            <v>ROLO COMPACTADOR DE PNEUS 111HP 11TON - CUSTOS COM MAO-DE-OBRA NA OPERACAO DIURNA</v>
          </cell>
          <cell r="I1140" t="str">
            <v>H</v>
          </cell>
          <cell r="J1140">
            <v>13.09</v>
          </cell>
          <cell r="R1140">
            <v>13.09</v>
          </cell>
          <cell r="S1140">
            <v>100</v>
          </cell>
          <cell r="T1140">
            <v>0</v>
          </cell>
          <cell r="U1140">
            <v>0</v>
          </cell>
          <cell r="V1140">
            <v>0</v>
          </cell>
          <cell r="W1140">
            <v>0</v>
          </cell>
          <cell r="X1140">
            <v>0</v>
          </cell>
          <cell r="Y1140">
            <v>0</v>
          </cell>
          <cell r="Z1140">
            <v>0</v>
          </cell>
          <cell r="AA1140">
            <v>0</v>
          </cell>
          <cell r="AB1140" t="str">
            <v>CAIXA REFERENCIAL</v>
          </cell>
          <cell r="AD1140" t="str">
            <v>CHOR</v>
          </cell>
          <cell r="AE1140" t="str">
            <v>CUSTOS HORÁRIOS DE MÁQUINAS E EQUIPAMENTOS</v>
          </cell>
          <cell r="AF1140">
            <v>325</v>
          </cell>
          <cell r="AG1140" t="str">
            <v>CUSTO HORÁRIO PRODUTIVO DIURNO</v>
          </cell>
          <cell r="AH1140">
            <v>0</v>
          </cell>
          <cell r="AI1140">
            <v>0</v>
          </cell>
        </row>
        <row r="1141">
          <cell r="G1141">
            <v>7029</v>
          </cell>
          <cell r="H1141" t="str">
            <v>ROLO COMPACTADOR DE PNEUS 111HP 11TON - CUSTOS COM MAO-DE-OBRA NA OPERACAO DIURNA</v>
          </cell>
          <cell r="I1141" t="str">
            <v>H</v>
          </cell>
          <cell r="J1141">
            <v>13.09</v>
          </cell>
          <cell r="K1141" t="str">
            <v>INSUMO</v>
          </cell>
          <cell r="L1141">
            <v>4238</v>
          </cell>
          <cell r="M1141" t="str">
            <v>OPERADOR DE ROLO COMPACTADOR</v>
          </cell>
          <cell r="N1141" t="str">
            <v>H</v>
          </cell>
          <cell r="O1141">
            <v>1</v>
          </cell>
          <cell r="P1141">
            <v>13.09</v>
          </cell>
          <cell r="Q1141">
            <v>13.09</v>
          </cell>
          <cell r="AD1141" t="str">
            <v>CHOR</v>
          </cell>
          <cell r="AE1141" t="str">
            <v>CUSTOS HORÁRIOS DE MÁQUINAS E EQUIPAMENTOS</v>
          </cell>
          <cell r="AF1141">
            <v>325</v>
          </cell>
          <cell r="AG1141" t="str">
            <v>CUSTO HORÁRIO PRODUTIVO DIURNO</v>
          </cell>
          <cell r="AH1141">
            <v>0</v>
          </cell>
          <cell r="AI1141">
            <v>0</v>
          </cell>
        </row>
        <row r="1142">
          <cell r="G1142">
            <v>7030</v>
          </cell>
          <cell r="H1142" t="str">
            <v>TANQUE ESTACINARIO TAA COM SERPENTINA E CAPACIDADE PARA 30.000L - CHP</v>
          </cell>
          <cell r="I1142" t="str">
            <v>CHP</v>
          </cell>
          <cell r="J1142">
            <v>407.05</v>
          </cell>
          <cell r="R1142">
            <v>0</v>
          </cell>
          <cell r="S1142">
            <v>0</v>
          </cell>
          <cell r="T1142">
            <v>397.25</v>
          </cell>
          <cell r="U1142">
            <v>97.59</v>
          </cell>
          <cell r="V1142">
            <v>9.7899999999999991</v>
          </cell>
          <cell r="W1142">
            <v>2.4</v>
          </cell>
          <cell r="X1142">
            <v>0</v>
          </cell>
          <cell r="Y1142">
            <v>0</v>
          </cell>
          <cell r="Z1142">
            <v>0</v>
          </cell>
          <cell r="AA1142">
            <v>0</v>
          </cell>
          <cell r="AB1142" t="str">
            <v>CAIXA REFERENCIAL</v>
          </cell>
          <cell r="AD1142" t="str">
            <v>CHOR</v>
          </cell>
          <cell r="AE1142" t="str">
            <v>CUSTOS HORÁRIOS DE MÁQUINAS E EQUIPAMENTOS</v>
          </cell>
          <cell r="AF1142">
            <v>325</v>
          </cell>
          <cell r="AG1142" t="str">
            <v>CUSTO HORÁRIO PRODUTIVO DIURNO</v>
          </cell>
          <cell r="AH1142">
            <v>0</v>
          </cell>
          <cell r="AI1142">
            <v>0</v>
          </cell>
        </row>
        <row r="1143">
          <cell r="G1143">
            <v>7030</v>
          </cell>
          <cell r="H1143" t="str">
            <v>TANQUE ESTACINARIO TAA COM SERPENTINA E CAPACIDADE PARA 30.000L - CHP</v>
          </cell>
          <cell r="I1143" t="str">
            <v>CHP</v>
          </cell>
          <cell r="J1143">
            <v>407.05</v>
          </cell>
          <cell r="K1143" t="str">
            <v>COMPOSICAO</v>
          </cell>
          <cell r="L1143">
            <v>7032</v>
          </cell>
          <cell r="M1143" t="str">
            <v>TANQUE ESTACINARIO TAA COM SERPENTINA E CAPACIDADE PARA 30.000L - DEPRECIACAO</v>
          </cell>
          <cell r="N1143" t="str">
            <v>H</v>
          </cell>
          <cell r="O1143">
            <v>1</v>
          </cell>
          <cell r="P1143">
            <v>5.22</v>
          </cell>
          <cell r="Q1143">
            <v>5.22</v>
          </cell>
          <cell r="AD1143" t="str">
            <v>CHOR</v>
          </cell>
          <cell r="AE1143" t="str">
            <v>CUSTOS HORÁRIOS DE MÁQUINAS E EQUIPAMENTOS</v>
          </cell>
          <cell r="AF1143">
            <v>325</v>
          </cell>
          <cell r="AG1143" t="str">
            <v>CUSTO HORÁRIO PRODUTIVO DIURNO</v>
          </cell>
          <cell r="AH1143">
            <v>0</v>
          </cell>
          <cell r="AI1143">
            <v>0</v>
          </cell>
        </row>
        <row r="1144">
          <cell r="G1144">
            <v>7030</v>
          </cell>
          <cell r="H1144" t="str">
            <v>TANQUE ESTACINARIO TAA COM SERPENTINA E CAPACIDADE PARA 30.000L - CHP</v>
          </cell>
          <cell r="I1144" t="str">
            <v>CHP</v>
          </cell>
          <cell r="J1144">
            <v>407.05</v>
          </cell>
          <cell r="K1144" t="str">
            <v>COMPOSICAO</v>
          </cell>
          <cell r="L1144">
            <v>7033</v>
          </cell>
          <cell r="M1144" t="str">
            <v>TANQUE ESTACINARIO TAA COM SERPENTINA E CAPACIDADE PARA 30.000L - JUROS</v>
          </cell>
          <cell r="N1144" t="str">
            <v>H</v>
          </cell>
          <cell r="O1144">
            <v>1</v>
          </cell>
          <cell r="P1144">
            <v>1.96</v>
          </cell>
          <cell r="Q1144">
            <v>1.96</v>
          </cell>
          <cell r="AD1144" t="str">
            <v>CHOR</v>
          </cell>
          <cell r="AE1144" t="str">
            <v>CUSTOS HORÁRIOS DE MÁQUINAS E EQUIPAMENTOS</v>
          </cell>
          <cell r="AF1144">
            <v>325</v>
          </cell>
          <cell r="AG1144" t="str">
            <v>CUSTO HORÁRIO PRODUTIVO DIURNO</v>
          </cell>
          <cell r="AH1144">
            <v>0</v>
          </cell>
          <cell r="AI1144">
            <v>0</v>
          </cell>
        </row>
        <row r="1145">
          <cell r="G1145">
            <v>7030</v>
          </cell>
          <cell r="H1145" t="str">
            <v>TANQUE ESTACINARIO TAA COM SERPENTINA E CAPACIDADE PARA 30.000L - CHP</v>
          </cell>
          <cell r="I1145" t="str">
            <v>CHP</v>
          </cell>
          <cell r="J1145">
            <v>407.05</v>
          </cell>
          <cell r="K1145" t="str">
            <v>COMPOSICAO</v>
          </cell>
          <cell r="L1145">
            <v>7034</v>
          </cell>
          <cell r="M1145" t="str">
            <v>TANQUE ESTACINARIO TAA COM SERPENTINA E CAPACIDADE PARA 30.000L  - MANUTENCAO</v>
          </cell>
          <cell r="N1145" t="str">
            <v>H</v>
          </cell>
          <cell r="O1145">
            <v>1</v>
          </cell>
          <cell r="P1145">
            <v>2.61</v>
          </cell>
          <cell r="Q1145">
            <v>2.61</v>
          </cell>
          <cell r="AD1145" t="str">
            <v>CHOR</v>
          </cell>
          <cell r="AE1145" t="str">
            <v>CUSTOS HORÁRIOS DE MÁQUINAS E EQUIPAMENTOS</v>
          </cell>
          <cell r="AF1145">
            <v>325</v>
          </cell>
          <cell r="AG1145" t="str">
            <v>CUSTO HORÁRIO PRODUTIVO DIURNO</v>
          </cell>
          <cell r="AH1145">
            <v>0</v>
          </cell>
          <cell r="AI1145">
            <v>0</v>
          </cell>
        </row>
        <row r="1146">
          <cell r="G1146">
            <v>7030</v>
          </cell>
          <cell r="H1146" t="str">
            <v>TANQUE ESTACINARIO TAA COM SERPENTINA E CAPACIDADE PARA 30.000L - CHP</v>
          </cell>
          <cell r="I1146" t="str">
            <v>CHP</v>
          </cell>
          <cell r="J1146">
            <v>407.05</v>
          </cell>
          <cell r="K1146" t="str">
            <v>COMPOSICAO</v>
          </cell>
          <cell r="L1146">
            <v>7035</v>
          </cell>
          <cell r="M1146" t="str">
            <v>TANQUE ESTACINARIO TAA COM SERPENTINA CAPACIDADE DE 30.000L - CUSTOS COM MATERIAL</v>
          </cell>
          <cell r="N1146" t="str">
            <v>H</v>
          </cell>
          <cell r="O1146">
            <v>1</v>
          </cell>
          <cell r="P1146">
            <v>397.25</v>
          </cell>
          <cell r="Q1146">
            <v>397.25</v>
          </cell>
          <cell r="AD1146" t="str">
            <v>CHOR</v>
          </cell>
          <cell r="AE1146" t="str">
            <v>CUSTOS HORÁRIOS DE MÁQUINAS E EQUIPAMENTOS</v>
          </cell>
          <cell r="AF1146">
            <v>325</v>
          </cell>
          <cell r="AG1146" t="str">
            <v>CUSTO HORÁRIO PRODUTIVO DIURNO</v>
          </cell>
          <cell r="AH1146">
            <v>0</v>
          </cell>
          <cell r="AI1146">
            <v>0</v>
          </cell>
        </row>
        <row r="1147">
          <cell r="G1147">
            <v>7036</v>
          </cell>
          <cell r="H1147" t="str">
            <v>ROLO COMPACTADOR DE PNEUS ESTÁTICO PRESSÃO VARIÁVEL AUTO-PROPELIDO, POTÊNCIA 111HP, PESO OPERACIONAL SEM/COM LASTRO 8/23 T - CHP</v>
          </cell>
          <cell r="I1147" t="str">
            <v>CHP</v>
          </cell>
          <cell r="J1147">
            <v>117.2</v>
          </cell>
          <cell r="R1147">
            <v>13.09</v>
          </cell>
          <cell r="S1147">
            <v>11.17</v>
          </cell>
          <cell r="T1147">
            <v>46.35</v>
          </cell>
          <cell r="U1147">
            <v>39.549999999999997</v>
          </cell>
          <cell r="V1147">
            <v>57.75</v>
          </cell>
          <cell r="W1147">
            <v>49.27</v>
          </cell>
          <cell r="X1147">
            <v>0</v>
          </cell>
          <cell r="Y1147">
            <v>0</v>
          </cell>
          <cell r="Z1147">
            <v>0</v>
          </cell>
          <cell r="AA1147">
            <v>0</v>
          </cell>
          <cell r="AB1147" t="str">
            <v>CAIXA REFERENCIAL</v>
          </cell>
          <cell r="AD1147" t="str">
            <v>CHOR</v>
          </cell>
          <cell r="AE1147" t="str">
            <v>CUSTOS HORÁRIOS DE MÁQUINAS E EQUIPAMENTOS</v>
          </cell>
          <cell r="AF1147">
            <v>325</v>
          </cell>
          <cell r="AG1147" t="str">
            <v>CUSTO HORÁRIO PRODUTIVO DIURNO</v>
          </cell>
          <cell r="AH1147">
            <v>0</v>
          </cell>
          <cell r="AI1147">
            <v>0</v>
          </cell>
        </row>
        <row r="1148">
          <cell r="G1148">
            <v>7036</v>
          </cell>
          <cell r="H1148" t="str">
            <v>ROLO COMPACTADOR DE PNEUS ESTÁTICO PRESSÃO VARIÁVEL AUTO-PROPELIDO, POTÊNCIA 111HP, PESO OPERACIONAL SEM/COM LASTRO 8/23 T - CHP</v>
          </cell>
          <cell r="I1148" t="str">
            <v>CHP</v>
          </cell>
          <cell r="J1148">
            <v>117.2</v>
          </cell>
          <cell r="K1148" t="str">
            <v>COMPOSICAO</v>
          </cell>
          <cell r="L1148">
            <v>7038</v>
          </cell>
          <cell r="M1148" t="str">
            <v>ROLO COMPACTADOR DE PNEUS ESTATICO, PRESSAO VARIAVEL, POTENCIA 111HP - PESO SEM/COM LASTRO 9,5/22,4T - DEPRECIACAO</v>
          </cell>
          <cell r="N1148" t="str">
            <v>H</v>
          </cell>
          <cell r="O1148">
            <v>1</v>
          </cell>
          <cell r="P1148">
            <v>24.05</v>
          </cell>
          <cell r="Q1148">
            <v>24.05</v>
          </cell>
          <cell r="AD1148" t="str">
            <v>CHOR</v>
          </cell>
          <cell r="AE1148" t="str">
            <v>CUSTOS HORÁRIOS DE MÁQUINAS E EQUIPAMENTOS</v>
          </cell>
          <cell r="AF1148">
            <v>325</v>
          </cell>
          <cell r="AG1148" t="str">
            <v>CUSTO HORÁRIO PRODUTIVO DIURNO</v>
          </cell>
          <cell r="AH1148">
            <v>0</v>
          </cell>
          <cell r="AI1148">
            <v>0</v>
          </cell>
        </row>
        <row r="1149">
          <cell r="G1149">
            <v>7036</v>
          </cell>
          <cell r="H1149" t="str">
            <v>ROLO COMPACTADOR DE PNEUS ESTÁTICO PRESSÃO VARIÁVEL AUTO-PROPELIDO, POTÊNCIA 111HP, PESO OPERACIONAL SEM/COM LASTRO 8/23 T - CHP</v>
          </cell>
          <cell r="I1149" t="str">
            <v>CHP</v>
          </cell>
          <cell r="J1149">
            <v>117.2</v>
          </cell>
          <cell r="K1149" t="str">
            <v>COMPOSICAO</v>
          </cell>
          <cell r="L1149">
            <v>7039</v>
          </cell>
          <cell r="M1149" t="str">
            <v>ROLO COMPACTADOR DE PNEUS ESTATICO, PRESSAO VARIAVEL, POTENCIA 111HP - PESO SEM/COM LASTRO 9,5/22,4T - JUROS</v>
          </cell>
          <cell r="N1149" t="str">
            <v>H</v>
          </cell>
          <cell r="O1149">
            <v>1</v>
          </cell>
          <cell r="P1149">
            <v>12.02</v>
          </cell>
          <cell r="Q1149">
            <v>12.02</v>
          </cell>
          <cell r="AD1149" t="str">
            <v>CHOR</v>
          </cell>
          <cell r="AE1149" t="str">
            <v>CUSTOS HORÁRIOS DE MÁQUINAS E EQUIPAMENTOS</v>
          </cell>
          <cell r="AF1149">
            <v>325</v>
          </cell>
          <cell r="AG1149" t="str">
            <v>CUSTO HORÁRIO PRODUTIVO DIURNO</v>
          </cell>
          <cell r="AH1149">
            <v>0</v>
          </cell>
          <cell r="AI1149">
            <v>0</v>
          </cell>
        </row>
        <row r="1150">
          <cell r="G1150">
            <v>7036</v>
          </cell>
          <cell r="H1150" t="str">
            <v>ROLO COMPACTADOR DE PNEUS ESTÁTICO PRESSÃO VARIÁVEL AUTO-PROPELIDO, POTÊNCIA 111HP, PESO OPERACIONAL SEM/COM LASTRO 8/23 T - CHP</v>
          </cell>
          <cell r="I1150" t="str">
            <v>CHP</v>
          </cell>
          <cell r="J1150">
            <v>117.2</v>
          </cell>
          <cell r="K1150" t="str">
            <v>COMPOSICAO</v>
          </cell>
          <cell r="L1150">
            <v>7040</v>
          </cell>
          <cell r="M1150" t="str">
            <v>ROLO COMPACTADOR DE PNEUS ESTATICO, PRESSAO VARIAVEL, POTENCIA 111HP - PESO SEM/COM LASTRO 9,5/22,4T - MANUTENCAO</v>
          </cell>
          <cell r="N1150" t="str">
            <v>H</v>
          </cell>
          <cell r="O1150">
            <v>1</v>
          </cell>
          <cell r="P1150">
            <v>21.66</v>
          </cell>
          <cell r="Q1150">
            <v>21.66</v>
          </cell>
          <cell r="AD1150" t="str">
            <v>CHOR</v>
          </cell>
          <cell r="AE1150" t="str">
            <v>CUSTOS HORÁRIOS DE MÁQUINAS E EQUIPAMENTOS</v>
          </cell>
          <cell r="AF1150">
            <v>325</v>
          </cell>
          <cell r="AG1150" t="str">
            <v>CUSTO HORÁRIO PRODUTIVO DIURNO</v>
          </cell>
          <cell r="AH1150">
            <v>0</v>
          </cell>
          <cell r="AI1150">
            <v>0</v>
          </cell>
        </row>
        <row r="1151">
          <cell r="G1151">
            <v>7036</v>
          </cell>
          <cell r="H1151" t="str">
            <v>ROLO COMPACTADOR DE PNEUS ESTÁTICO PRESSÃO VARIÁVEL AUTO-PROPELIDO, POTÊNCIA 111HP, PESO OPERACIONAL SEM/COM LASTRO 8/23 T - CHP</v>
          </cell>
          <cell r="I1151" t="str">
            <v>CHP</v>
          </cell>
          <cell r="J1151">
            <v>117.2</v>
          </cell>
          <cell r="K1151" t="str">
            <v>COMPOSICAO</v>
          </cell>
          <cell r="L1151">
            <v>7041</v>
          </cell>
          <cell r="M1151" t="str">
            <v>ROLO COMPACTADOR DE PNEUS ESTATICO, PRESSAO VARIAVEL, POTENCIA 111HP - PESO SEM/COM LASTRO 9,5/22,4T - CUSTOS COM MAO-DE-OBRA NA OPERACAO</v>
          </cell>
          <cell r="N1151" t="str">
            <v>H</v>
          </cell>
          <cell r="O1151">
            <v>1</v>
          </cell>
          <cell r="P1151">
            <v>13.09</v>
          </cell>
          <cell r="Q1151">
            <v>13.09</v>
          </cell>
          <cell r="AD1151" t="str">
            <v>CHOR</v>
          </cell>
          <cell r="AE1151" t="str">
            <v>CUSTOS HORÁRIOS DE MÁQUINAS E EQUIPAMENTOS</v>
          </cell>
          <cell r="AF1151">
            <v>325</v>
          </cell>
          <cell r="AG1151" t="str">
            <v>CUSTO HORÁRIO PRODUTIVO DIURNO</v>
          </cell>
          <cell r="AH1151">
            <v>0</v>
          </cell>
          <cell r="AI1151">
            <v>0</v>
          </cell>
        </row>
        <row r="1152">
          <cell r="G1152">
            <v>7036</v>
          </cell>
          <cell r="H1152" t="str">
            <v>ROLO COMPACTADOR DE PNEUS ESTÁTICO PRESSÃO VARIÁVEL AUTO-PROPELIDO, POTÊNCIA 111HP, PESO OPERACIONAL SEM/COM LASTRO 8/23 T - CHP</v>
          </cell>
          <cell r="I1152" t="str">
            <v>CHP</v>
          </cell>
          <cell r="J1152">
            <v>117.2</v>
          </cell>
          <cell r="K1152" t="str">
            <v>COMPOSICAO</v>
          </cell>
          <cell r="L1152">
            <v>55263</v>
          </cell>
          <cell r="M1152" t="str">
            <v>ROLO COMPACTADOR PNEUMATICO AUTO-PROPELIDO 111HP   8/23T - CUSTOS COM MATERIAL NA OPERACAO</v>
          </cell>
          <cell r="N1152" t="str">
            <v>H</v>
          </cell>
          <cell r="O1152">
            <v>1</v>
          </cell>
          <cell r="P1152">
            <v>46.35</v>
          </cell>
          <cell r="Q1152">
            <v>46.35</v>
          </cell>
          <cell r="AD1152" t="str">
            <v>CHOR</v>
          </cell>
          <cell r="AE1152" t="str">
            <v>CUSTOS HORÁRIOS DE MÁQUINAS E EQUIPAMENTOS</v>
          </cell>
          <cell r="AF1152">
            <v>325</v>
          </cell>
          <cell r="AG1152" t="str">
            <v>CUSTO HORÁRIO PRODUTIVO DIURNO</v>
          </cell>
          <cell r="AH1152">
            <v>0</v>
          </cell>
          <cell r="AI1152">
            <v>0</v>
          </cell>
        </row>
        <row r="1153">
          <cell r="G1153">
            <v>7042</v>
          </cell>
          <cell r="H1153" t="str">
            <v>CONJUNTO MOTOR-BOMBA DIESEL PARA DRENAGEM DE AGUA SUJA - 6HP - CHP</v>
          </cell>
          <cell r="I1153" t="str">
            <v>CHP</v>
          </cell>
          <cell r="J1153">
            <v>17.87</v>
          </cell>
          <cell r="R1153">
            <v>13.76</v>
          </cell>
          <cell r="S1153">
            <v>77.03</v>
          </cell>
          <cell r="T1153">
            <v>3.54</v>
          </cell>
          <cell r="U1153">
            <v>19.86</v>
          </cell>
          <cell r="V1153">
            <v>0.55000000000000004</v>
          </cell>
          <cell r="W1153">
            <v>3.09</v>
          </cell>
          <cell r="X1153">
            <v>0</v>
          </cell>
          <cell r="Y1153">
            <v>0</v>
          </cell>
          <cell r="Z1153">
            <v>0</v>
          </cell>
          <cell r="AA1153">
            <v>0</v>
          </cell>
          <cell r="AB1153" t="str">
            <v>CAIXA REFERENCIAL</v>
          </cell>
          <cell r="AD1153" t="str">
            <v>CHOR</v>
          </cell>
          <cell r="AE1153" t="str">
            <v>CUSTOS HORÁRIOS DE MÁQUINAS E EQUIPAMENTOS</v>
          </cell>
          <cell r="AF1153">
            <v>325</v>
          </cell>
          <cell r="AG1153" t="str">
            <v>CUSTO HORÁRIO PRODUTIVO DIURNO</v>
          </cell>
          <cell r="AH1153">
            <v>0</v>
          </cell>
          <cell r="AI1153">
            <v>0</v>
          </cell>
        </row>
        <row r="1154">
          <cell r="G1154">
            <v>7042</v>
          </cell>
          <cell r="H1154" t="str">
            <v>CONJUNTO MOTOR-BOMBA DIESEL PARA DRENAGEM DE AGUA SUJA - 6HP - CHP</v>
          </cell>
          <cell r="I1154" t="str">
            <v>CHP</v>
          </cell>
          <cell r="J1154">
            <v>17.87</v>
          </cell>
          <cell r="K1154" t="str">
            <v>COMPOSICAO</v>
          </cell>
          <cell r="L1154">
            <v>7044</v>
          </cell>
          <cell r="M1154" t="str">
            <v>CONJUNTO MOTOR-BOMBA DIESEL PARA DRENAGEM DE AGUA SUJA - 6HP - DEPRECIACAO</v>
          </cell>
          <cell r="N1154" t="str">
            <v>H</v>
          </cell>
          <cell r="O1154">
            <v>1</v>
          </cell>
          <cell r="P1154">
            <v>0.21</v>
          </cell>
          <cell r="Q1154">
            <v>0.21</v>
          </cell>
          <cell r="AD1154" t="str">
            <v>CHOR</v>
          </cell>
          <cell r="AE1154" t="str">
            <v>CUSTOS HORÁRIOS DE MÁQUINAS E EQUIPAMENTOS</v>
          </cell>
          <cell r="AF1154">
            <v>325</v>
          </cell>
          <cell r="AG1154" t="str">
            <v>CUSTO HORÁRIO PRODUTIVO DIURNO</v>
          </cell>
          <cell r="AH1154">
            <v>0</v>
          </cell>
          <cell r="AI1154">
            <v>0</v>
          </cell>
        </row>
        <row r="1155">
          <cell r="G1155">
            <v>7042</v>
          </cell>
          <cell r="H1155" t="str">
            <v>CONJUNTO MOTOR-BOMBA DIESEL PARA DRENAGEM DE AGUA SUJA - 6HP - CHP</v>
          </cell>
          <cell r="I1155" t="str">
            <v>CHP</v>
          </cell>
          <cell r="J1155">
            <v>17.87</v>
          </cell>
          <cell r="K1155" t="str">
            <v>COMPOSICAO</v>
          </cell>
          <cell r="L1155">
            <v>7045</v>
          </cell>
          <cell r="M1155" t="str">
            <v>CONJUNTO MOTOR-BOMBA DIESEL PARA DRENAGEM DE AGUA SUJA - 6HP - JUROS</v>
          </cell>
          <cell r="N1155" t="str">
            <v>H</v>
          </cell>
          <cell r="O1155">
            <v>1</v>
          </cell>
          <cell r="P1155">
            <v>0.12</v>
          </cell>
          <cell r="Q1155">
            <v>0.12</v>
          </cell>
          <cell r="AD1155" t="str">
            <v>CHOR</v>
          </cell>
          <cell r="AE1155" t="str">
            <v>CUSTOS HORÁRIOS DE MÁQUINAS E EQUIPAMENTOS</v>
          </cell>
          <cell r="AF1155">
            <v>325</v>
          </cell>
          <cell r="AG1155" t="str">
            <v>CUSTO HORÁRIO PRODUTIVO DIURNO</v>
          </cell>
          <cell r="AH1155">
            <v>0</v>
          </cell>
          <cell r="AI1155">
            <v>0</v>
          </cell>
        </row>
        <row r="1156">
          <cell r="G1156">
            <v>7042</v>
          </cell>
          <cell r="H1156" t="str">
            <v>CONJUNTO MOTOR-BOMBA DIESEL PARA DRENAGEM DE AGUA SUJA - 6HP - CHP</v>
          </cell>
          <cell r="I1156" t="str">
            <v>CHP</v>
          </cell>
          <cell r="J1156">
            <v>17.87</v>
          </cell>
          <cell r="K1156" t="str">
            <v>COMPOSICAO</v>
          </cell>
          <cell r="L1156">
            <v>7046</v>
          </cell>
          <cell r="M1156" t="str">
            <v>CONJUNTO MOTOR-BOMBA DIESEL PARA DRENAGEM DE AGUA SUJA - 6HP - MANUTENCAO</v>
          </cell>
          <cell r="N1156" t="str">
            <v>H</v>
          </cell>
          <cell r="O1156">
            <v>1</v>
          </cell>
          <cell r="P1156">
            <v>0.21</v>
          </cell>
          <cell r="Q1156">
            <v>0.21</v>
          </cell>
          <cell r="AD1156" t="str">
            <v>CHOR</v>
          </cell>
          <cell r="AE1156" t="str">
            <v>CUSTOS HORÁRIOS DE MÁQUINAS E EQUIPAMENTOS</v>
          </cell>
          <cell r="AF1156">
            <v>325</v>
          </cell>
          <cell r="AG1156" t="str">
            <v>CUSTO HORÁRIO PRODUTIVO DIURNO</v>
          </cell>
          <cell r="AH1156">
            <v>0</v>
          </cell>
          <cell r="AI1156">
            <v>0</v>
          </cell>
        </row>
        <row r="1157">
          <cell r="G1157">
            <v>7042</v>
          </cell>
          <cell r="H1157" t="str">
            <v>CONJUNTO MOTOR-BOMBA DIESEL PARA DRENAGEM DE AGUA SUJA - 6HP - CHP</v>
          </cell>
          <cell r="I1157" t="str">
            <v>CHP</v>
          </cell>
          <cell r="J1157">
            <v>17.87</v>
          </cell>
          <cell r="K1157" t="str">
            <v>COMPOSICAO</v>
          </cell>
          <cell r="L1157">
            <v>7047</v>
          </cell>
          <cell r="M1157" t="str">
            <v>CONJUNTO MOTOR-BOMBA DIESEL PARA DRENAGEM DE AGUA SUJA - 6HP - CUSTOS COM MATERIAL NA OPERACAO</v>
          </cell>
          <cell r="N1157" t="str">
            <v>H</v>
          </cell>
          <cell r="O1157">
            <v>1</v>
          </cell>
          <cell r="P1157">
            <v>3.54</v>
          </cell>
          <cell r="Q1157">
            <v>3.54</v>
          </cell>
          <cell r="AD1157" t="str">
            <v>CHOR</v>
          </cell>
          <cell r="AE1157" t="str">
            <v>CUSTOS HORÁRIOS DE MÁQUINAS E EQUIPAMENTOS</v>
          </cell>
          <cell r="AF1157">
            <v>325</v>
          </cell>
          <cell r="AG1157" t="str">
            <v>CUSTO HORÁRIO PRODUTIVO DIURNO</v>
          </cell>
          <cell r="AH1157">
            <v>0</v>
          </cell>
          <cell r="AI1157">
            <v>0</v>
          </cell>
        </row>
        <row r="1158">
          <cell r="G1158">
            <v>7042</v>
          </cell>
          <cell r="H1158" t="str">
            <v>CONJUNTO MOTOR-BOMBA DIESEL PARA DRENAGEM DE AGUA SUJA - 6HP - CHP</v>
          </cell>
          <cell r="I1158" t="str">
            <v>CHP</v>
          </cell>
          <cell r="J1158">
            <v>17.87</v>
          </cell>
          <cell r="K1158" t="str">
            <v>COMPOSICAO</v>
          </cell>
          <cell r="L1158">
            <v>7048</v>
          </cell>
          <cell r="M1158" t="str">
            <v>CONJUNTO MOTOR-BOMBA DIESEL PARA DRENAGEM DE AGUA SUJA - 6HP - MAO-DE-OBRA NA OPERACAO</v>
          </cell>
          <cell r="N1158" t="str">
            <v>H</v>
          </cell>
          <cell r="O1158">
            <v>1</v>
          </cell>
          <cell r="P1158">
            <v>13.76</v>
          </cell>
          <cell r="Q1158">
            <v>13.76</v>
          </cell>
          <cell r="AD1158" t="str">
            <v>CHOR</v>
          </cell>
          <cell r="AE1158" t="str">
            <v>CUSTOS HORÁRIOS DE MÁQUINAS E EQUIPAMENTOS</v>
          </cell>
          <cell r="AF1158">
            <v>325</v>
          </cell>
          <cell r="AG1158" t="str">
            <v>CUSTO HORÁRIO PRODUTIVO DIURNO</v>
          </cell>
          <cell r="AH1158">
            <v>0</v>
          </cell>
          <cell r="AI1158">
            <v>0</v>
          </cell>
        </row>
        <row r="1159">
          <cell r="G1159">
            <v>7049</v>
          </cell>
          <cell r="H1159" t="str">
            <v>ROLO COMPACTADOR VIBRATÓRIO PÉ DE CARNEIRO, POTÊNCIA 150HP, PESO OPERACIONAL 9,8 T, IMPACTO DINÂMICO 31,75 T - CHP</v>
          </cell>
          <cell r="I1159" t="str">
            <v>CHP</v>
          </cell>
          <cell r="J1159">
            <v>121.27</v>
          </cell>
          <cell r="R1159">
            <v>13.09</v>
          </cell>
          <cell r="S1159">
            <v>10.79</v>
          </cell>
          <cell r="T1159">
            <v>53.03</v>
          </cell>
          <cell r="U1159">
            <v>43.73</v>
          </cell>
          <cell r="V1159">
            <v>55.14</v>
          </cell>
          <cell r="W1159">
            <v>45.47</v>
          </cell>
          <cell r="X1159">
            <v>0</v>
          </cell>
          <cell r="Y1159">
            <v>0</v>
          </cell>
          <cell r="Z1159">
            <v>0</v>
          </cell>
          <cell r="AA1159">
            <v>0</v>
          </cell>
          <cell r="AB1159" t="str">
            <v>CAIXA REFERENCIAL</v>
          </cell>
          <cell r="AD1159" t="str">
            <v>CHOR</v>
          </cell>
          <cell r="AE1159" t="str">
            <v>CUSTOS HORÁRIOS DE MÁQUINAS E EQUIPAMENTOS</v>
          </cell>
          <cell r="AF1159">
            <v>325</v>
          </cell>
          <cell r="AG1159" t="str">
            <v>CUSTO HORÁRIO PRODUTIVO DIURNO</v>
          </cell>
          <cell r="AH1159">
            <v>0</v>
          </cell>
          <cell r="AI1159">
            <v>0</v>
          </cell>
        </row>
        <row r="1160">
          <cell r="G1160">
            <v>7049</v>
          </cell>
          <cell r="H1160" t="str">
            <v>ROLO COMPACTADOR VIBRATÓRIO PÉ DE CARNEIRO, POTÊNCIA 150HP, PESO OPERACIONAL 9,8 T, IMPACTO DINÂMICO 31,75 T - CHP</v>
          </cell>
          <cell r="I1160" t="str">
            <v>CHP</v>
          </cell>
          <cell r="J1160">
            <v>121.27</v>
          </cell>
          <cell r="K1160" t="str">
            <v>COMPOSICAO</v>
          </cell>
          <cell r="L1160">
            <v>7051</v>
          </cell>
          <cell r="M1160" t="str">
            <v>ROLO COMPACTADOR VIBRATÓRIO PÉ DE CARNEIRO, POTÊNCIA 150HP, PESO OPERACIONAL 9,8 T, IMPACTO DINÂMICO 31,75 T - DEPRECIACAO</v>
          </cell>
          <cell r="N1160" t="str">
            <v>H</v>
          </cell>
          <cell r="O1160">
            <v>1</v>
          </cell>
          <cell r="P1160">
            <v>22.97</v>
          </cell>
          <cell r="Q1160">
            <v>22.97</v>
          </cell>
          <cell r="AD1160" t="str">
            <v>CHOR</v>
          </cell>
          <cell r="AE1160" t="str">
            <v>CUSTOS HORÁRIOS DE MÁQUINAS E EQUIPAMENTOS</v>
          </cell>
          <cell r="AF1160">
            <v>325</v>
          </cell>
          <cell r="AG1160" t="str">
            <v>CUSTO HORÁRIO PRODUTIVO DIURNO</v>
          </cell>
          <cell r="AH1160">
            <v>0</v>
          </cell>
          <cell r="AI1160">
            <v>0</v>
          </cell>
        </row>
        <row r="1161">
          <cell r="G1161">
            <v>7049</v>
          </cell>
          <cell r="H1161" t="str">
            <v>ROLO COMPACTADOR VIBRATÓRIO PÉ DE CARNEIRO, POTÊNCIA 150HP, PESO OPERACIONAL 9,8 T, IMPACTO DINÂMICO 31,75 T - CHP</v>
          </cell>
          <cell r="I1161" t="str">
            <v>CHP</v>
          </cell>
          <cell r="J1161">
            <v>121.27</v>
          </cell>
          <cell r="K1161" t="str">
            <v>COMPOSICAO</v>
          </cell>
          <cell r="L1161">
            <v>7052</v>
          </cell>
          <cell r="M1161" t="str">
            <v>ROLO COMPACTADOR VIBRATÓRIO PÉ DE CARNEIRO, POTÊNCIA 150HP, PESO OPERACIONAL 9,8 T, IMPACTO DINÂMICO 31,75 T - JUROS</v>
          </cell>
          <cell r="N1161" t="str">
            <v>H</v>
          </cell>
          <cell r="O1161">
            <v>1</v>
          </cell>
          <cell r="P1161">
            <v>11.48</v>
          </cell>
          <cell r="Q1161">
            <v>11.48</v>
          </cell>
          <cell r="AD1161" t="str">
            <v>CHOR</v>
          </cell>
          <cell r="AE1161" t="str">
            <v>CUSTOS HORÁRIOS DE MÁQUINAS E EQUIPAMENTOS</v>
          </cell>
          <cell r="AF1161">
            <v>325</v>
          </cell>
          <cell r="AG1161" t="str">
            <v>CUSTO HORÁRIO PRODUTIVO DIURNO</v>
          </cell>
          <cell r="AH1161">
            <v>0</v>
          </cell>
          <cell r="AI1161">
            <v>0</v>
          </cell>
        </row>
        <row r="1162">
          <cell r="G1162">
            <v>7049</v>
          </cell>
          <cell r="H1162" t="str">
            <v>ROLO COMPACTADOR VIBRATÓRIO PÉ DE CARNEIRO, POTÊNCIA 150HP, PESO OPERACIONAL 9,8 T, IMPACTO DINÂMICO 31,75 T - CHP</v>
          </cell>
          <cell r="I1162" t="str">
            <v>CHP</v>
          </cell>
          <cell r="J1162">
            <v>121.27</v>
          </cell>
          <cell r="K1162" t="str">
            <v>COMPOSICAO</v>
          </cell>
          <cell r="L1162">
            <v>7053</v>
          </cell>
          <cell r="M1162" t="str">
            <v>ROLO COMPACTADOR VIBRATÓRIO PÉ DE CARNEIRO, POTÊNCIA 150HP, PESO OPERACIONAL 9,8 T, IMPACTO DINÂMICO 31,75 T</v>
          </cell>
          <cell r="N1162" t="str">
            <v>H</v>
          </cell>
          <cell r="O1162">
            <v>1</v>
          </cell>
          <cell r="P1162">
            <v>20.68</v>
          </cell>
          <cell r="Q1162">
            <v>20.68</v>
          </cell>
          <cell r="AD1162" t="str">
            <v>CHOR</v>
          </cell>
          <cell r="AE1162" t="str">
            <v>CUSTOS HORÁRIOS DE MÁQUINAS E EQUIPAMENTOS</v>
          </cell>
          <cell r="AF1162">
            <v>325</v>
          </cell>
          <cell r="AG1162" t="str">
            <v>CUSTO HORÁRIO PRODUTIVO DIURNO</v>
          </cell>
          <cell r="AH1162">
            <v>0</v>
          </cell>
          <cell r="AI1162">
            <v>0</v>
          </cell>
        </row>
        <row r="1163">
          <cell r="G1163">
            <v>7049</v>
          </cell>
          <cell r="H1163" t="str">
            <v>ROLO COMPACTADOR VIBRATÓRIO PÉ DE CARNEIRO, POTÊNCIA 150HP, PESO OPERACIONAL 9,8 T, IMPACTO DINÂMICO 31,75 T - CHP</v>
          </cell>
          <cell r="I1163" t="str">
            <v>CHP</v>
          </cell>
          <cell r="J1163">
            <v>121.27</v>
          </cell>
          <cell r="K1163" t="str">
            <v>COMPOSICAO</v>
          </cell>
          <cell r="L1163">
            <v>7054</v>
          </cell>
          <cell r="M1163" t="str">
            <v>ROLO COMPACTADOR VIBRATÓRIO PÉ DE CARNEIRO, POTÊNCIA 150HP, PESO OPERACIONAL 9,8 T, IMPACTO DINÂMICO 31,75 T - CUSTOS COM MATERIAL NA OPERACAO</v>
          </cell>
          <cell r="N1163" t="str">
            <v>H</v>
          </cell>
          <cell r="O1163">
            <v>1</v>
          </cell>
          <cell r="P1163">
            <v>53.03</v>
          </cell>
          <cell r="Q1163">
            <v>53.03</v>
          </cell>
          <cell r="AD1163" t="str">
            <v>CHOR</v>
          </cell>
          <cell r="AE1163" t="str">
            <v>CUSTOS HORÁRIOS DE MÁQUINAS E EQUIPAMENTOS</v>
          </cell>
          <cell r="AF1163">
            <v>325</v>
          </cell>
          <cell r="AG1163" t="str">
            <v>CUSTO HORÁRIO PRODUTIVO DIURNO</v>
          </cell>
          <cell r="AH1163">
            <v>0</v>
          </cell>
          <cell r="AI1163">
            <v>0</v>
          </cell>
        </row>
        <row r="1164">
          <cell r="G1164">
            <v>7049</v>
          </cell>
          <cell r="H1164" t="str">
            <v>ROLO COMPACTADOR VIBRATÓRIO PÉ DE CARNEIRO, POTÊNCIA 150HP, PESO OPERACIONAL 9,8 T, IMPACTO DINÂMICO 31,75 T - CHP</v>
          </cell>
          <cell r="I1164" t="str">
            <v>CHP</v>
          </cell>
          <cell r="J1164">
            <v>121.27</v>
          </cell>
          <cell r="K1164" t="str">
            <v>COMPOSICAO</v>
          </cell>
          <cell r="L1164">
            <v>7055</v>
          </cell>
          <cell r="M1164" t="str">
            <v>ROLO COMPACTADOR AUTOPROPELIDO 127HP 10260KG - MAO-DE-OBRA NA OPERACAO</v>
          </cell>
          <cell r="N1164" t="str">
            <v>H</v>
          </cell>
          <cell r="O1164">
            <v>1</v>
          </cell>
          <cell r="P1164">
            <v>13.09</v>
          </cell>
          <cell r="Q1164">
            <v>13.09</v>
          </cell>
          <cell r="AD1164" t="str">
            <v>CHOR</v>
          </cell>
          <cell r="AE1164" t="str">
            <v>CUSTOS HORÁRIOS DE MÁQUINAS E EQUIPAMENTOS</v>
          </cell>
          <cell r="AF1164">
            <v>325</v>
          </cell>
          <cell r="AG1164" t="str">
            <v>CUSTO HORÁRIO PRODUTIVO DIURNO</v>
          </cell>
          <cell r="AH1164">
            <v>0</v>
          </cell>
          <cell r="AI1164">
            <v>0</v>
          </cell>
        </row>
        <row r="1165">
          <cell r="G1165">
            <v>67826</v>
          </cell>
          <cell r="H1165" t="str">
            <v>CAMINHAO BASCULANTE -4,0 M3 - 152CV - 8,5T (CHP)</v>
          </cell>
          <cell r="I1165" t="str">
            <v>CHP</v>
          </cell>
          <cell r="J1165">
            <v>112.4</v>
          </cell>
          <cell r="R1165">
            <v>12.36</v>
          </cell>
          <cell r="S1165">
            <v>11</v>
          </cell>
          <cell r="T1165">
            <v>56.79</v>
          </cell>
          <cell r="U1165">
            <v>50.53</v>
          </cell>
          <cell r="V1165">
            <v>43.23</v>
          </cell>
          <cell r="W1165">
            <v>38.46</v>
          </cell>
          <cell r="X1165">
            <v>0</v>
          </cell>
          <cell r="Y1165">
            <v>0</v>
          </cell>
          <cell r="Z1165">
            <v>0</v>
          </cell>
          <cell r="AA1165">
            <v>0</v>
          </cell>
          <cell r="AB1165" t="str">
            <v>CAIXA REFERENCIAL</v>
          </cell>
          <cell r="AD1165" t="str">
            <v>CHOR</v>
          </cell>
          <cell r="AE1165" t="str">
            <v>CUSTOS HORÁRIOS DE MÁQUINAS E EQUIPAMENTOS</v>
          </cell>
          <cell r="AF1165">
            <v>325</v>
          </cell>
          <cell r="AG1165" t="str">
            <v>CUSTO HORÁRIO PRODUTIVO DIURNO</v>
          </cell>
          <cell r="AH1165">
            <v>0</v>
          </cell>
          <cell r="AI1165">
            <v>0</v>
          </cell>
        </row>
        <row r="1166">
          <cell r="G1166">
            <v>67826</v>
          </cell>
          <cell r="H1166" t="str">
            <v>CAMINHAO BASCULANTE -4,0 M3 - 152CV - 8,5T (CHP)</v>
          </cell>
          <cell r="I1166" t="str">
            <v>CHP</v>
          </cell>
          <cell r="J1166">
            <v>112.4</v>
          </cell>
          <cell r="K1166" t="str">
            <v>COMPOSICAO</v>
          </cell>
          <cell r="L1166">
            <v>7058</v>
          </cell>
          <cell r="M1166" t="str">
            <v>CAMINHAO BASCULANTE 4,0M3 152CV COM CAPACIDADE UTIL DE  8,5T - DEPRECIACAO</v>
          </cell>
          <cell r="N1166" t="str">
            <v>H</v>
          </cell>
          <cell r="O1166">
            <v>1</v>
          </cell>
          <cell r="P1166">
            <v>18.64</v>
          </cell>
          <cell r="Q1166">
            <v>18.64</v>
          </cell>
          <cell r="AD1166" t="str">
            <v>CHOR</v>
          </cell>
          <cell r="AE1166" t="str">
            <v>CUSTOS HORÁRIOS DE MÁQUINAS E EQUIPAMENTOS</v>
          </cell>
          <cell r="AF1166">
            <v>325</v>
          </cell>
          <cell r="AG1166" t="str">
            <v>CUSTO HORÁRIO PRODUTIVO DIURNO</v>
          </cell>
          <cell r="AH1166">
            <v>0</v>
          </cell>
          <cell r="AI1166">
            <v>0</v>
          </cell>
        </row>
        <row r="1167">
          <cell r="G1167">
            <v>67826</v>
          </cell>
          <cell r="H1167" t="str">
            <v>CAMINHAO BASCULANTE -4,0 M3 - 152CV - 8,5T (CHP)</v>
          </cell>
          <cell r="I1167" t="str">
            <v>CHP</v>
          </cell>
          <cell r="J1167">
            <v>112.4</v>
          </cell>
          <cell r="K1167" t="str">
            <v>COMPOSICAO</v>
          </cell>
          <cell r="L1167">
            <v>7059</v>
          </cell>
          <cell r="M1167" t="str">
            <v>CAMINHAO BASCULANTE 4,0M3 CARGA UTIL 8,5T 152CV - JUROS</v>
          </cell>
          <cell r="N1167" t="str">
            <v>H</v>
          </cell>
          <cell r="O1167">
            <v>1</v>
          </cell>
          <cell r="P1167">
            <v>5.94</v>
          </cell>
          <cell r="Q1167">
            <v>5.94</v>
          </cell>
          <cell r="AD1167" t="str">
            <v>CHOR</v>
          </cell>
          <cell r="AE1167" t="str">
            <v>CUSTOS HORÁRIOS DE MÁQUINAS E EQUIPAMENTOS</v>
          </cell>
          <cell r="AF1167">
            <v>325</v>
          </cell>
          <cell r="AG1167" t="str">
            <v>CUSTO HORÁRIO PRODUTIVO DIURNO</v>
          </cell>
          <cell r="AH1167">
            <v>0</v>
          </cell>
          <cell r="AI1167">
            <v>0</v>
          </cell>
        </row>
        <row r="1168">
          <cell r="G1168">
            <v>67826</v>
          </cell>
          <cell r="H1168" t="str">
            <v>CAMINHAO BASCULANTE -4,0 M3 - 152CV - 8,5T (CHP)</v>
          </cell>
          <cell r="I1168" t="str">
            <v>CHP</v>
          </cell>
          <cell r="J1168">
            <v>112.4</v>
          </cell>
          <cell r="K1168" t="str">
            <v>COMPOSICAO</v>
          </cell>
          <cell r="L1168">
            <v>7060</v>
          </cell>
          <cell r="M1168" t="str">
            <v>CAMINHAO BASCULANTE 4,0M3 CARGA UTIL 8,5T 152CV - MANUTENCAO</v>
          </cell>
          <cell r="N1168" t="str">
            <v>H</v>
          </cell>
          <cell r="O1168">
            <v>1</v>
          </cell>
          <cell r="P1168">
            <v>18.64</v>
          </cell>
          <cell r="Q1168">
            <v>18.64</v>
          </cell>
          <cell r="AD1168" t="str">
            <v>CHOR</v>
          </cell>
          <cell r="AE1168" t="str">
            <v>CUSTOS HORÁRIOS DE MÁQUINAS E EQUIPAMENTOS</v>
          </cell>
          <cell r="AF1168">
            <v>325</v>
          </cell>
          <cell r="AG1168" t="str">
            <v>CUSTO HORÁRIO PRODUTIVO DIURNO</v>
          </cell>
          <cell r="AH1168">
            <v>0</v>
          </cell>
          <cell r="AI1168">
            <v>0</v>
          </cell>
        </row>
        <row r="1169">
          <cell r="G1169">
            <v>67826</v>
          </cell>
          <cell r="H1169" t="str">
            <v>CAMINHAO BASCULANTE -4,0 M3 - 152CV - 8,5T (CHP)</v>
          </cell>
          <cell r="I1169" t="str">
            <v>CHP</v>
          </cell>
          <cell r="J1169">
            <v>112.4</v>
          </cell>
          <cell r="K1169" t="str">
            <v>COMPOSICAO</v>
          </cell>
          <cell r="L1169">
            <v>7062</v>
          </cell>
          <cell r="M1169" t="str">
            <v>CAMINHAO BASCULANTE 4,0M3 CARGA UTIL 8,5T 152CV - MAO-DE-OBRA NA OPERACAO</v>
          </cell>
          <cell r="N1169" t="str">
            <v>H</v>
          </cell>
          <cell r="O1169">
            <v>1</v>
          </cell>
          <cell r="P1169">
            <v>12.36</v>
          </cell>
          <cell r="Q1169">
            <v>12.36</v>
          </cell>
          <cell r="AD1169" t="str">
            <v>CHOR</v>
          </cell>
          <cell r="AE1169" t="str">
            <v>CUSTOS HORÁRIOS DE MÁQUINAS E EQUIPAMENTOS</v>
          </cell>
          <cell r="AF1169">
            <v>325</v>
          </cell>
          <cell r="AG1169" t="str">
            <v>CUSTO HORÁRIO PRODUTIVO DIURNO</v>
          </cell>
          <cell r="AH1169">
            <v>0</v>
          </cell>
          <cell r="AI1169">
            <v>0</v>
          </cell>
        </row>
        <row r="1170">
          <cell r="G1170">
            <v>67826</v>
          </cell>
          <cell r="H1170" t="str">
            <v>CAMINHAO BASCULANTE -4,0 M3 - 152CV - 8,5T (CHP)</v>
          </cell>
          <cell r="I1170" t="str">
            <v>CHP</v>
          </cell>
          <cell r="J1170">
            <v>112.4</v>
          </cell>
          <cell r="K1170" t="str">
            <v>COMPOSICAO</v>
          </cell>
          <cell r="L1170">
            <v>67825</v>
          </cell>
          <cell r="M1170" t="str">
            <v>CAMINHAO BASCULANTE COM 4,0 M3,  8,5 T - 152 CV - CUSTOS COM MATERIAL NA OPERACAO</v>
          </cell>
          <cell r="N1170" t="str">
            <v>H</v>
          </cell>
          <cell r="O1170">
            <v>1</v>
          </cell>
          <cell r="P1170">
            <v>56.79</v>
          </cell>
          <cell r="Q1170">
            <v>56.79</v>
          </cell>
          <cell r="AD1170" t="str">
            <v>CHOR</v>
          </cell>
          <cell r="AE1170" t="str">
            <v>CUSTOS HORÁRIOS DE MÁQUINAS E EQUIPAMENTOS</v>
          </cell>
          <cell r="AF1170">
            <v>325</v>
          </cell>
          <cell r="AG1170" t="str">
            <v>CUSTO HORÁRIO PRODUTIVO DIURNO</v>
          </cell>
          <cell r="AH1170">
            <v>0</v>
          </cell>
          <cell r="AI1170">
            <v>0</v>
          </cell>
        </row>
        <row r="1171">
          <cell r="G1171">
            <v>73294</v>
          </cell>
          <cell r="H1171" t="str">
            <v>BETONEIRA MOTOR GAS P/320L MIST SECA (CP) CARREG MEC E TAMBOR REVERSI-VEL - EXCL OPERADOR</v>
          </cell>
          <cell r="I1171" t="str">
            <v>H</v>
          </cell>
          <cell r="J1171">
            <v>6.25</v>
          </cell>
          <cell r="R1171">
            <v>0</v>
          </cell>
          <cell r="S1171">
            <v>0</v>
          </cell>
          <cell r="T1171">
            <v>4.78</v>
          </cell>
          <cell r="U1171">
            <v>76.66</v>
          </cell>
          <cell r="V1171">
            <v>1.45</v>
          </cell>
          <cell r="W1171">
            <v>23.33</v>
          </cell>
          <cell r="X1171">
            <v>0</v>
          </cell>
          <cell r="Y1171">
            <v>0</v>
          </cell>
          <cell r="Z1171">
            <v>0</v>
          </cell>
          <cell r="AA1171">
            <v>0</v>
          </cell>
          <cell r="AB1171" t="str">
            <v>CAIXA REFERENCIAL</v>
          </cell>
          <cell r="AD1171" t="str">
            <v>CHOR</v>
          </cell>
          <cell r="AE1171" t="str">
            <v>CUSTOS HORÁRIOS DE MÁQUINAS E EQUIPAMENTOS</v>
          </cell>
          <cell r="AF1171">
            <v>325</v>
          </cell>
          <cell r="AG1171" t="str">
            <v>CUSTO HORÁRIO PRODUTIVO DIURNO</v>
          </cell>
          <cell r="AH1171">
            <v>0</v>
          </cell>
          <cell r="AI1171">
            <v>0</v>
          </cell>
        </row>
        <row r="1172">
          <cell r="G1172">
            <v>73294</v>
          </cell>
          <cell r="H1172" t="str">
            <v>BETONEIRA MOTOR GAS P/320L MIST SECA (CP) CARREG MEC E TAMBOR REVERSI-VEL - EXCL OPERADOR</v>
          </cell>
          <cell r="I1172" t="str">
            <v>H</v>
          </cell>
          <cell r="J1172">
            <v>6.25</v>
          </cell>
          <cell r="K1172" t="str">
            <v>INSUMO</v>
          </cell>
          <cell r="L1172">
            <v>4222</v>
          </cell>
          <cell r="M1172" t="str">
            <v>GASOLINA COMUM</v>
          </cell>
          <cell r="N1172" t="str">
            <v>L</v>
          </cell>
          <cell r="O1172">
            <v>1.5</v>
          </cell>
          <cell r="P1172">
            <v>2.9</v>
          </cell>
          <cell r="Q1172">
            <v>4.3499999999999996</v>
          </cell>
          <cell r="AD1172" t="str">
            <v>CHOR</v>
          </cell>
          <cell r="AE1172" t="str">
            <v>CUSTOS HORÁRIOS DE MÁQUINAS E EQUIPAMENTOS</v>
          </cell>
          <cell r="AF1172">
            <v>325</v>
          </cell>
          <cell r="AG1172" t="str">
            <v>CUSTO HORÁRIO PRODUTIVO DIURNO</v>
          </cell>
          <cell r="AH1172">
            <v>0</v>
          </cell>
          <cell r="AI1172">
            <v>0</v>
          </cell>
        </row>
        <row r="1173">
          <cell r="G1173">
            <v>73294</v>
          </cell>
          <cell r="H1173" t="str">
            <v>BETONEIRA MOTOR GAS P/320L MIST SECA (CP) CARREG MEC E TAMBOR REVERSI-VEL - EXCL OPERADOR</v>
          </cell>
          <cell r="I1173" t="str">
            <v>H</v>
          </cell>
          <cell r="J1173">
            <v>6.25</v>
          </cell>
          <cell r="K1173" t="str">
            <v>INSUMO</v>
          </cell>
          <cell r="L1173">
            <v>4227</v>
          </cell>
          <cell r="M1173" t="str">
            <v>ÓLEO LUBRIFICANTE PARA MOTORES DE EQUIPAMENTOS PESADOS (CAMINHÕES, TRATORES, RETROS E ETC...)</v>
          </cell>
          <cell r="N1173" t="str">
            <v>L</v>
          </cell>
          <cell r="O1173">
            <v>0.03</v>
          </cell>
          <cell r="P1173">
            <v>10.43</v>
          </cell>
          <cell r="Q1173">
            <v>0.31</v>
          </cell>
          <cell r="AD1173" t="str">
            <v>CHOR</v>
          </cell>
          <cell r="AE1173" t="str">
            <v>CUSTOS HORÁRIOS DE MÁQUINAS E EQUIPAMENTOS</v>
          </cell>
          <cell r="AF1173">
            <v>325</v>
          </cell>
          <cell r="AG1173" t="str">
            <v>CUSTO HORÁRIO PRODUTIVO DIURNO</v>
          </cell>
          <cell r="AH1173">
            <v>0</v>
          </cell>
          <cell r="AI1173">
            <v>0</v>
          </cell>
        </row>
        <row r="1174">
          <cell r="G1174">
            <v>73294</v>
          </cell>
          <cell r="H1174" t="str">
            <v>BETONEIRA MOTOR GAS P/320L MIST SECA (CP) CARREG MEC E TAMBOR REVERSI-VEL - EXCL OPERADOR</v>
          </cell>
          <cell r="I1174" t="str">
            <v>H</v>
          </cell>
          <cell r="J1174">
            <v>6.25</v>
          </cell>
          <cell r="K1174" t="str">
            <v>INSUMO</v>
          </cell>
          <cell r="L1174">
            <v>4229</v>
          </cell>
          <cell r="M1174" t="str">
            <v>GRAXA LUBRIFICANTE</v>
          </cell>
          <cell r="N1174" t="str">
            <v>KG</v>
          </cell>
          <cell r="O1174">
            <v>0.01</v>
          </cell>
          <cell r="P1174">
            <v>12.49</v>
          </cell>
          <cell r="Q1174">
            <v>0.12</v>
          </cell>
          <cell r="AD1174" t="str">
            <v>CHOR</v>
          </cell>
          <cell r="AE1174" t="str">
            <v>CUSTOS HORÁRIOS DE MÁQUINAS E EQUIPAMENTOS</v>
          </cell>
          <cell r="AF1174">
            <v>325</v>
          </cell>
          <cell r="AG1174" t="str">
            <v>CUSTO HORÁRIO PRODUTIVO DIURNO</v>
          </cell>
          <cell r="AH1174">
            <v>0</v>
          </cell>
          <cell r="AI1174">
            <v>0</v>
          </cell>
        </row>
        <row r="1175">
          <cell r="G1175">
            <v>73294</v>
          </cell>
          <cell r="H1175" t="str">
            <v>BETONEIRA MOTOR GAS P/320L MIST SECA (CP) CARREG MEC E TAMBOR REVERSI-VEL - EXCL OPERADOR</v>
          </cell>
          <cell r="I1175" t="str">
            <v>H</v>
          </cell>
          <cell r="J1175">
            <v>6.25</v>
          </cell>
          <cell r="K1175" t="str">
            <v>INSUMO</v>
          </cell>
          <cell r="L1175">
            <v>13891</v>
          </cell>
          <cell r="M1175" t="str">
            <v>BETONEIRA 320 LITROS, SEM CARREGADOR, MOTOR A GASOLINA</v>
          </cell>
          <cell r="N1175" t="str">
            <v>UN</v>
          </cell>
          <cell r="O1175">
            <v>3.4600000000000001E-4</v>
          </cell>
          <cell r="P1175">
            <v>4212.9799999999996</v>
          </cell>
          <cell r="Q1175">
            <v>1.45</v>
          </cell>
          <cell r="AD1175" t="str">
            <v>CHOR</v>
          </cell>
          <cell r="AE1175" t="str">
            <v>CUSTOS HORÁRIOS DE MÁQUINAS E EQUIPAMENTOS</v>
          </cell>
          <cell r="AF1175">
            <v>325</v>
          </cell>
          <cell r="AG1175" t="str">
            <v>CUSTO HORÁRIO PRODUTIVO DIURNO</v>
          </cell>
          <cell r="AH1175">
            <v>0</v>
          </cell>
          <cell r="AI1175">
            <v>0</v>
          </cell>
        </row>
        <row r="1176">
          <cell r="G1176">
            <v>73306</v>
          </cell>
          <cell r="H1176" t="str">
            <v>CAMINHAO BASCULANTE (TOCO) 5 M3, MOTOR DIESEL, 132CV, COM MOTORISTA, CHP.</v>
          </cell>
          <cell r="I1176" t="str">
            <v>H</v>
          </cell>
          <cell r="J1176">
            <v>82.81</v>
          </cell>
          <cell r="R1176">
            <v>14.18</v>
          </cell>
          <cell r="S1176">
            <v>17.13</v>
          </cell>
          <cell r="T1176">
            <v>39.630000000000003</v>
          </cell>
          <cell r="U1176">
            <v>47.86</v>
          </cell>
          <cell r="V1176">
            <v>28.98</v>
          </cell>
          <cell r="W1176">
            <v>35</v>
          </cell>
          <cell r="X1176">
            <v>0</v>
          </cell>
          <cell r="Y1176">
            <v>0</v>
          </cell>
          <cell r="Z1176">
            <v>0</v>
          </cell>
          <cell r="AA1176">
            <v>0</v>
          </cell>
          <cell r="AB1176" t="str">
            <v>CAIXA REFERENCIAL</v>
          </cell>
          <cell r="AD1176" t="str">
            <v>CHOR</v>
          </cell>
          <cell r="AE1176" t="str">
            <v>CUSTOS HORÁRIOS DE MÁQUINAS E EQUIPAMENTOS</v>
          </cell>
          <cell r="AF1176">
            <v>325</v>
          </cell>
          <cell r="AG1176" t="str">
            <v>CUSTO HORÁRIO PRODUTIVO DIURNO</v>
          </cell>
          <cell r="AH1176">
            <v>0</v>
          </cell>
          <cell r="AI1176">
            <v>0</v>
          </cell>
        </row>
        <row r="1177">
          <cell r="G1177">
            <v>73306</v>
          </cell>
          <cell r="H1177" t="str">
            <v>CAMINHAO BASCULANTE (TOCO) 5 M3, MOTOR DIESEL, 132CV, COM MOTORISTA, CHP.</v>
          </cell>
          <cell r="I1177" t="str">
            <v>H</v>
          </cell>
          <cell r="J1177">
            <v>82.81</v>
          </cell>
          <cell r="K1177" t="str">
            <v>INSUMO</v>
          </cell>
          <cell r="L1177">
            <v>4094</v>
          </cell>
          <cell r="M1177" t="str">
            <v>MOTORISTA DE CAMINHAO E CARRETA</v>
          </cell>
          <cell r="N1177" t="str">
            <v>H</v>
          </cell>
          <cell r="O1177">
            <v>1</v>
          </cell>
          <cell r="P1177">
            <v>14.18</v>
          </cell>
          <cell r="Q1177">
            <v>14.18</v>
          </cell>
          <cell r="AD1177" t="str">
            <v>CHOR</v>
          </cell>
          <cell r="AE1177" t="str">
            <v>CUSTOS HORÁRIOS DE MÁQUINAS E EQUIPAMENTOS</v>
          </cell>
          <cell r="AF1177">
            <v>325</v>
          </cell>
          <cell r="AG1177" t="str">
            <v>CUSTO HORÁRIO PRODUTIVO DIURNO</v>
          </cell>
          <cell r="AH1177">
            <v>0</v>
          </cell>
          <cell r="AI1177">
            <v>0</v>
          </cell>
        </row>
        <row r="1178">
          <cell r="G1178">
            <v>73306</v>
          </cell>
          <cell r="H1178" t="str">
            <v>CAMINHAO BASCULANTE (TOCO) 5 M3, MOTOR DIESEL, 132CV, COM MOTORISTA, CHP.</v>
          </cell>
          <cell r="I1178" t="str">
            <v>H</v>
          </cell>
          <cell r="J1178">
            <v>82.81</v>
          </cell>
          <cell r="K1178" t="str">
            <v>INSUMO</v>
          </cell>
          <cell r="L1178">
            <v>4221</v>
          </cell>
          <cell r="M1178" t="str">
            <v>OLEO DIESEL COMBUSTIVEL COMUM</v>
          </cell>
          <cell r="N1178" t="str">
            <v>L</v>
          </cell>
          <cell r="O1178">
            <v>15</v>
          </cell>
          <cell r="P1178">
            <v>2.3199999999999998</v>
          </cell>
          <cell r="Q1178">
            <v>34.799999999999997</v>
          </cell>
          <cell r="AD1178" t="str">
            <v>CHOR</v>
          </cell>
          <cell r="AE1178" t="str">
            <v>CUSTOS HORÁRIOS DE MÁQUINAS E EQUIPAMENTOS</v>
          </cell>
          <cell r="AF1178">
            <v>325</v>
          </cell>
          <cell r="AG1178" t="str">
            <v>CUSTO HORÁRIO PRODUTIVO DIURNO</v>
          </cell>
          <cell r="AH1178">
            <v>0</v>
          </cell>
          <cell r="AI1178">
            <v>0</v>
          </cell>
        </row>
        <row r="1179">
          <cell r="G1179">
            <v>73306</v>
          </cell>
          <cell r="H1179" t="str">
            <v>CAMINHAO BASCULANTE (TOCO) 5 M3, MOTOR DIESEL, 132CV, COM MOTORISTA, CHP.</v>
          </cell>
          <cell r="I1179" t="str">
            <v>H</v>
          </cell>
          <cell r="J1179">
            <v>82.81</v>
          </cell>
          <cell r="K1179" t="str">
            <v>INSUMO</v>
          </cell>
          <cell r="L1179">
            <v>4227</v>
          </cell>
          <cell r="M1179" t="str">
            <v>ÓLEO LUBRIFICANTE PARA MOTORES DE EQUIPAMENTOS PESADOS (CAMINHÕES, TRATORES, RETROS E ETC...)</v>
          </cell>
          <cell r="N1179" t="str">
            <v>L</v>
          </cell>
          <cell r="O1179">
            <v>0.28999999999999998</v>
          </cell>
          <cell r="P1179">
            <v>10.43</v>
          </cell>
          <cell r="Q1179">
            <v>3.02</v>
          </cell>
          <cell r="AD1179" t="str">
            <v>CHOR</v>
          </cell>
          <cell r="AE1179" t="str">
            <v>CUSTOS HORÁRIOS DE MÁQUINAS E EQUIPAMENTOS</v>
          </cell>
          <cell r="AF1179">
            <v>325</v>
          </cell>
          <cell r="AG1179" t="str">
            <v>CUSTO HORÁRIO PRODUTIVO DIURNO</v>
          </cell>
          <cell r="AH1179">
            <v>0</v>
          </cell>
          <cell r="AI1179">
            <v>0</v>
          </cell>
        </row>
        <row r="1180">
          <cell r="G1180">
            <v>73306</v>
          </cell>
          <cell r="H1180" t="str">
            <v>CAMINHAO BASCULANTE (TOCO) 5 M3, MOTOR DIESEL, 132CV, COM MOTORISTA, CHP.</v>
          </cell>
          <cell r="I1180" t="str">
            <v>H</v>
          </cell>
          <cell r="J1180">
            <v>82.81</v>
          </cell>
          <cell r="K1180" t="str">
            <v>INSUMO</v>
          </cell>
          <cell r="L1180">
            <v>4229</v>
          </cell>
          <cell r="M1180" t="str">
            <v>GRAXA LUBRIFICANTE</v>
          </cell>
          <cell r="N1180" t="str">
            <v>KG</v>
          </cell>
          <cell r="O1180">
            <v>0.14499999999999999</v>
          </cell>
          <cell r="P1180">
            <v>12.49</v>
          </cell>
          <cell r="Q1180">
            <v>1.81</v>
          </cell>
          <cell r="AD1180" t="str">
            <v>CHOR</v>
          </cell>
          <cell r="AE1180" t="str">
            <v>CUSTOS HORÁRIOS DE MÁQUINAS E EQUIPAMENTOS</v>
          </cell>
          <cell r="AF1180">
            <v>325</v>
          </cell>
          <cell r="AG1180" t="str">
            <v>CUSTO HORÁRIO PRODUTIVO DIURNO</v>
          </cell>
          <cell r="AH1180">
            <v>0</v>
          </cell>
          <cell r="AI1180">
            <v>0</v>
          </cell>
        </row>
        <row r="1181">
          <cell r="G1181">
            <v>73306</v>
          </cell>
          <cell r="H1181" t="str">
            <v>CAMINHAO BASCULANTE (TOCO) 5 M3, MOTOR DIESEL, 132CV, COM MOTORISTA, CHP.</v>
          </cell>
          <cell r="I1181" t="str">
            <v>H</v>
          </cell>
          <cell r="J1181">
            <v>82.81</v>
          </cell>
          <cell r="K1181" t="str">
            <v>INSUMO</v>
          </cell>
          <cell r="L1181">
            <v>10619</v>
          </cell>
          <cell r="M1181" t="str">
            <v>CAMINHAO BASCULANTE 4,0M3 TOCO FORD F-12000 S270 MOTOR CUMMINS 162CV   PBT=11800KG -  CARGA UTIL MAX C/ EQUIP=7640KG - DIST ENTRE EIXOS 4470MM - INCL CACAMBA</v>
          </cell>
          <cell r="N1181" t="str">
            <v>UN</v>
          </cell>
          <cell r="O1181">
            <v>1.9599999999999999E-4</v>
          </cell>
          <cell r="P1181">
            <v>147873.49</v>
          </cell>
          <cell r="Q1181">
            <v>28.98</v>
          </cell>
          <cell r="AD1181" t="str">
            <v>CHOR</v>
          </cell>
          <cell r="AE1181" t="str">
            <v>CUSTOS HORÁRIOS DE MÁQUINAS E EQUIPAMENTOS</v>
          </cell>
          <cell r="AF1181">
            <v>325</v>
          </cell>
          <cell r="AG1181" t="str">
            <v>CUSTO HORÁRIO PRODUTIVO DIURNO</v>
          </cell>
          <cell r="AH1181">
            <v>0</v>
          </cell>
          <cell r="AI1181">
            <v>0</v>
          </cell>
        </row>
        <row r="1182">
          <cell r="G1182">
            <v>73318</v>
          </cell>
          <cell r="H1182" t="str">
            <v>TRATOR CARREGADEIRA E RETRO-ESCAVADEIRA DIESEL 75CV (CP) INCL OPERADOR-CAPAC CACAMBA 0,76M3</v>
          </cell>
          <cell r="I1182" t="str">
            <v>H</v>
          </cell>
          <cell r="J1182">
            <v>93.47</v>
          </cell>
          <cell r="R1182">
            <v>13.76</v>
          </cell>
          <cell r="S1182">
            <v>14.72</v>
          </cell>
          <cell r="T1182">
            <v>32.19</v>
          </cell>
          <cell r="U1182">
            <v>34.43</v>
          </cell>
          <cell r="V1182">
            <v>47.52</v>
          </cell>
          <cell r="W1182">
            <v>50.83</v>
          </cell>
          <cell r="X1182">
            <v>0</v>
          </cell>
          <cell r="Y1182">
            <v>0</v>
          </cell>
          <cell r="Z1182">
            <v>0</v>
          </cell>
          <cell r="AA1182">
            <v>0</v>
          </cell>
          <cell r="AB1182" t="str">
            <v>CAIXA REFERENCIAL</v>
          </cell>
          <cell r="AD1182" t="str">
            <v>CHOR</v>
          </cell>
          <cell r="AE1182" t="str">
            <v>CUSTOS HORÁRIOS DE MÁQUINAS E EQUIPAMENTOS</v>
          </cell>
          <cell r="AF1182">
            <v>325</v>
          </cell>
          <cell r="AG1182" t="str">
            <v>CUSTO HORÁRIO PRODUTIVO DIURNO</v>
          </cell>
          <cell r="AH1182">
            <v>0</v>
          </cell>
          <cell r="AI1182">
            <v>0</v>
          </cell>
        </row>
        <row r="1183">
          <cell r="G1183">
            <v>73318</v>
          </cell>
          <cell r="H1183" t="str">
            <v>TRATOR CARREGADEIRA E RETRO-ESCAVADEIRA DIESEL 75CV (CP) INCL OPERADOR-CAPAC CACAMBA 0,76M3</v>
          </cell>
          <cell r="I1183" t="str">
            <v>H</v>
          </cell>
          <cell r="J1183">
            <v>93.47</v>
          </cell>
          <cell r="K1183" t="str">
            <v>INSUMO</v>
          </cell>
          <cell r="L1183">
            <v>4221</v>
          </cell>
          <cell r="M1183" t="str">
            <v>OLEO DIESEL COMBUSTIVEL COMUM</v>
          </cell>
          <cell r="N1183" t="str">
            <v>L</v>
          </cell>
          <cell r="O1183">
            <v>11</v>
          </cell>
          <cell r="P1183">
            <v>2.3199999999999998</v>
          </cell>
          <cell r="Q1183">
            <v>25.52</v>
          </cell>
          <cell r="AD1183" t="str">
            <v>CHOR</v>
          </cell>
          <cell r="AE1183" t="str">
            <v>CUSTOS HORÁRIOS DE MÁQUINAS E EQUIPAMENTOS</v>
          </cell>
          <cell r="AF1183">
            <v>325</v>
          </cell>
          <cell r="AG1183" t="str">
            <v>CUSTO HORÁRIO PRODUTIVO DIURNO</v>
          </cell>
          <cell r="AH1183">
            <v>0</v>
          </cell>
          <cell r="AI1183">
            <v>0</v>
          </cell>
        </row>
        <row r="1184">
          <cell r="G1184">
            <v>73318</v>
          </cell>
          <cell r="H1184" t="str">
            <v>TRATOR CARREGADEIRA E RETRO-ESCAVADEIRA DIESEL 75CV (CP) INCL OPERADOR-CAPAC CACAMBA 0,76M3</v>
          </cell>
          <cell r="I1184" t="str">
            <v>H</v>
          </cell>
          <cell r="J1184">
            <v>93.47</v>
          </cell>
          <cell r="K1184" t="str">
            <v>INSUMO</v>
          </cell>
          <cell r="L1184">
            <v>4227</v>
          </cell>
          <cell r="M1184" t="str">
            <v>ÓLEO LUBRIFICANTE PARA MOTORES DE EQUIPAMENTOS PESADOS (CAMINHÕES, TRATORES, RETROS E ETC...)</v>
          </cell>
          <cell r="N1184" t="str">
            <v>L</v>
          </cell>
          <cell r="O1184">
            <v>0.4</v>
          </cell>
          <cell r="P1184">
            <v>10.43</v>
          </cell>
          <cell r="Q1184">
            <v>4.17</v>
          </cell>
          <cell r="AD1184" t="str">
            <v>CHOR</v>
          </cell>
          <cell r="AE1184" t="str">
            <v>CUSTOS HORÁRIOS DE MÁQUINAS E EQUIPAMENTOS</v>
          </cell>
          <cell r="AF1184">
            <v>325</v>
          </cell>
          <cell r="AG1184" t="str">
            <v>CUSTO HORÁRIO PRODUTIVO DIURNO</v>
          </cell>
          <cell r="AH1184">
            <v>0</v>
          </cell>
          <cell r="AI1184">
            <v>0</v>
          </cell>
        </row>
        <row r="1185">
          <cell r="G1185">
            <v>73318</v>
          </cell>
          <cell r="H1185" t="str">
            <v>TRATOR CARREGADEIRA E RETRO-ESCAVADEIRA DIESEL 75CV (CP) INCL OPERADOR-CAPAC CACAMBA 0,76M3</v>
          </cell>
          <cell r="I1185" t="str">
            <v>H</v>
          </cell>
          <cell r="J1185">
            <v>93.47</v>
          </cell>
          <cell r="K1185" t="str">
            <v>INSUMO</v>
          </cell>
          <cell r="L1185">
            <v>4229</v>
          </cell>
          <cell r="M1185" t="str">
            <v>GRAXA LUBRIFICANTE</v>
          </cell>
          <cell r="N1185" t="str">
            <v>KG</v>
          </cell>
          <cell r="O1185">
            <v>0.2</v>
          </cell>
          <cell r="P1185">
            <v>12.49</v>
          </cell>
          <cell r="Q1185">
            <v>2.4900000000000002</v>
          </cell>
          <cell r="AD1185" t="str">
            <v>CHOR</v>
          </cell>
          <cell r="AE1185" t="str">
            <v>CUSTOS HORÁRIOS DE MÁQUINAS E EQUIPAMENTOS</v>
          </cell>
          <cell r="AF1185">
            <v>325</v>
          </cell>
          <cell r="AG1185" t="str">
            <v>CUSTO HORÁRIO PRODUTIVO DIURNO</v>
          </cell>
          <cell r="AH1185">
            <v>0</v>
          </cell>
          <cell r="AI1185">
            <v>0</v>
          </cell>
        </row>
        <row r="1186">
          <cell r="G1186">
            <v>73318</v>
          </cell>
          <cell r="H1186" t="str">
            <v>TRATOR CARREGADEIRA E RETRO-ESCAVADEIRA DIESEL 75CV (CP) INCL OPERADOR-CAPAC CACAMBA 0,76M3</v>
          </cell>
          <cell r="I1186" t="str">
            <v>H</v>
          </cell>
          <cell r="J1186">
            <v>93.47</v>
          </cell>
          <cell r="K1186" t="str">
            <v>INSUMO</v>
          </cell>
          <cell r="L1186">
            <v>4230</v>
          </cell>
          <cell r="M1186" t="str">
            <v>OPERADOR DE MAQUINAS E EQUIPAMENTOS</v>
          </cell>
          <cell r="N1186" t="str">
            <v>H</v>
          </cell>
          <cell r="O1186">
            <v>1</v>
          </cell>
          <cell r="P1186">
            <v>13.76</v>
          </cell>
          <cell r="Q1186">
            <v>13.76</v>
          </cell>
          <cell r="AD1186" t="str">
            <v>CHOR</v>
          </cell>
          <cell r="AE1186" t="str">
            <v>CUSTOS HORÁRIOS DE MÁQUINAS E EQUIPAMENTOS</v>
          </cell>
          <cell r="AF1186">
            <v>325</v>
          </cell>
          <cell r="AG1186" t="str">
            <v>CUSTO HORÁRIO PRODUTIVO DIURNO</v>
          </cell>
          <cell r="AH1186">
            <v>0</v>
          </cell>
          <cell r="AI1186">
            <v>0</v>
          </cell>
        </row>
        <row r="1187">
          <cell r="G1187">
            <v>73318</v>
          </cell>
          <cell r="H1187" t="str">
            <v>TRATOR CARREGADEIRA E RETRO-ESCAVADEIRA DIESEL 75CV (CP) INCL OPERADOR-CAPAC CACAMBA 0,76M3</v>
          </cell>
          <cell r="I1187" t="str">
            <v>H</v>
          </cell>
          <cell r="J1187">
            <v>93.47</v>
          </cell>
          <cell r="K1187" t="str">
            <v>INSUMO</v>
          </cell>
          <cell r="L1187">
            <v>6046</v>
          </cell>
          <cell r="M1187" t="str">
            <v>RETROESCAVADEIRA SOBRE RODAS, TRAÇÃO 4X4, POTÊNCIA MÍN. 70HP, CAÇAMBA CAP. MIN. 0,7M3, PESO OPERACIONAL MIN. 6500 KG, PROFUNDIDADE DE ESCAVAÇÃO SUPERIOR A 4,00M.</v>
          </cell>
          <cell r="N1187" t="str">
            <v>UN</v>
          </cell>
          <cell r="O1187">
            <v>2.1599999999999999E-4</v>
          </cell>
          <cell r="P1187">
            <v>220000</v>
          </cell>
          <cell r="Q1187">
            <v>47.52</v>
          </cell>
          <cell r="AD1187" t="str">
            <v>CHOR</v>
          </cell>
          <cell r="AE1187" t="str">
            <v>CUSTOS HORÁRIOS DE MÁQUINAS E EQUIPAMENTOS</v>
          </cell>
          <cell r="AF1187">
            <v>325</v>
          </cell>
          <cell r="AG1187" t="str">
            <v>CUSTO HORÁRIO PRODUTIVO DIURNO</v>
          </cell>
          <cell r="AH1187">
            <v>0</v>
          </cell>
          <cell r="AI1187">
            <v>0</v>
          </cell>
        </row>
        <row r="1188">
          <cell r="G1188">
            <v>73360</v>
          </cell>
          <cell r="H1188" t="str">
            <v>AQUECEDOR DE FLUIDO TERMICO C/CALDEIRA - CHP</v>
          </cell>
          <cell r="I1188" t="str">
            <v>CHP</v>
          </cell>
          <cell r="J1188">
            <v>11.85</v>
          </cell>
          <cell r="R1188">
            <v>0</v>
          </cell>
          <cell r="S1188">
            <v>0</v>
          </cell>
          <cell r="T1188">
            <v>0</v>
          </cell>
          <cell r="U1188">
            <v>0</v>
          </cell>
          <cell r="V1188">
            <v>7.92</v>
          </cell>
          <cell r="W1188">
            <v>66.91</v>
          </cell>
          <cell r="X1188">
            <v>0</v>
          </cell>
          <cell r="Y1188">
            <v>0</v>
          </cell>
          <cell r="Z1188">
            <v>3.92</v>
          </cell>
          <cell r="AA1188">
            <v>33.08</v>
          </cell>
          <cell r="AB1188" t="str">
            <v>CAIXA REFERENCIAL</v>
          </cell>
          <cell r="AD1188" t="str">
            <v>CHOR</v>
          </cell>
          <cell r="AE1188" t="str">
            <v>CUSTOS HORÁRIOS DE MÁQUINAS E EQUIPAMENTOS</v>
          </cell>
          <cell r="AF1188">
            <v>325</v>
          </cell>
          <cell r="AG1188" t="str">
            <v>CUSTO HORÁRIO PRODUTIVO DIURNO</v>
          </cell>
          <cell r="AH1188">
            <v>0</v>
          </cell>
          <cell r="AI1188">
            <v>0</v>
          </cell>
        </row>
        <row r="1189">
          <cell r="G1189">
            <v>73360</v>
          </cell>
          <cell r="H1189" t="str">
            <v>AQUECEDOR DE FLUIDO TERMICO C/CALDEIRA - CHP</v>
          </cell>
          <cell r="I1189" t="str">
            <v>CHP</v>
          </cell>
          <cell r="J1189">
            <v>11.85</v>
          </cell>
          <cell r="K1189" t="str">
            <v>COMPOSICAO</v>
          </cell>
          <cell r="L1189">
            <v>73286</v>
          </cell>
          <cell r="M1189" t="str">
            <v>DEPRECIAO E JUROS-AQUECEDOR DE FLUIDO TERMICO C/CALDEIRA</v>
          </cell>
          <cell r="N1189" t="str">
            <v>H</v>
          </cell>
          <cell r="O1189">
            <v>1</v>
          </cell>
          <cell r="P1189">
            <v>5.4</v>
          </cell>
          <cell r="Q1189">
            <v>5.4</v>
          </cell>
          <cell r="AD1189" t="str">
            <v>CHOR</v>
          </cell>
          <cell r="AE1189" t="str">
            <v>CUSTOS HORÁRIOS DE MÁQUINAS E EQUIPAMENTOS</v>
          </cell>
          <cell r="AF1189">
            <v>325</v>
          </cell>
          <cell r="AG1189" t="str">
            <v>CUSTO HORÁRIO PRODUTIVO DIURNO</v>
          </cell>
          <cell r="AH1189">
            <v>0</v>
          </cell>
          <cell r="AI1189">
            <v>0</v>
          </cell>
        </row>
        <row r="1190">
          <cell r="G1190">
            <v>73360</v>
          </cell>
          <cell r="H1190" t="str">
            <v>AQUECEDOR DE FLUIDO TERMICO C/CALDEIRA - CHP</v>
          </cell>
          <cell r="I1190" t="str">
            <v>CHP</v>
          </cell>
          <cell r="J1190">
            <v>11.85</v>
          </cell>
          <cell r="K1190" t="str">
            <v>COMPOSICAO</v>
          </cell>
          <cell r="L1190">
            <v>73289</v>
          </cell>
          <cell r="M1190" t="str">
            <v>CUSTOS C/MATRIAL-AQUECEDOR DE FLUIDO TERMICO C/CALDEIRA</v>
          </cell>
          <cell r="N1190" t="str">
            <v>H</v>
          </cell>
          <cell r="O1190">
            <v>1</v>
          </cell>
          <cell r="P1190">
            <v>3.92</v>
          </cell>
          <cell r="Q1190">
            <v>3.92</v>
          </cell>
          <cell r="AD1190" t="str">
            <v>CHOR</v>
          </cell>
          <cell r="AE1190" t="str">
            <v>CUSTOS HORÁRIOS DE MÁQUINAS E EQUIPAMENTOS</v>
          </cell>
          <cell r="AF1190">
            <v>325</v>
          </cell>
          <cell r="AG1190" t="str">
            <v>CUSTO HORÁRIO PRODUTIVO DIURNO</v>
          </cell>
          <cell r="AH1190">
            <v>0</v>
          </cell>
          <cell r="AI1190">
            <v>0</v>
          </cell>
        </row>
        <row r="1191">
          <cell r="G1191">
            <v>73360</v>
          </cell>
          <cell r="H1191" t="str">
            <v>AQUECEDOR DE FLUIDO TERMICO C/CALDEIRA - CHP</v>
          </cell>
          <cell r="I1191" t="str">
            <v>CHP</v>
          </cell>
          <cell r="J1191">
            <v>11.85</v>
          </cell>
          <cell r="K1191" t="str">
            <v>COMPOSICAO</v>
          </cell>
          <cell r="L1191">
            <v>73291</v>
          </cell>
          <cell r="M1191" t="str">
            <v>MANUTENCAO-AQUECEDOR DE FLUIDO TERMICO C/CALDEIRA</v>
          </cell>
          <cell r="N1191" t="str">
            <v>H</v>
          </cell>
          <cell r="O1191">
            <v>1</v>
          </cell>
          <cell r="P1191">
            <v>2.52</v>
          </cell>
          <cell r="Q1191">
            <v>2.52</v>
          </cell>
          <cell r="AD1191" t="str">
            <v>CHOR</v>
          </cell>
          <cell r="AE1191" t="str">
            <v>CUSTOS HORÁRIOS DE MÁQUINAS E EQUIPAMENTOS</v>
          </cell>
          <cell r="AF1191">
            <v>325</v>
          </cell>
          <cell r="AG1191" t="str">
            <v>CUSTO HORÁRIO PRODUTIVO DIURNO</v>
          </cell>
          <cell r="AH1191">
            <v>0</v>
          </cell>
          <cell r="AI1191">
            <v>0</v>
          </cell>
        </row>
        <row r="1192">
          <cell r="G1192">
            <v>73408</v>
          </cell>
          <cell r="H1192" t="str">
            <v>DISTRIBUIDOR DE AGREGADOS AUTOPROPELIDO, CAP 3 M3, A DIESEL, 6 CC, 140 CV, CHP</v>
          </cell>
          <cell r="I1192" t="str">
            <v>CHP</v>
          </cell>
          <cell r="J1192">
            <v>208.13</v>
          </cell>
          <cell r="R1192">
            <v>13.41</v>
          </cell>
          <cell r="S1192">
            <v>6.44</v>
          </cell>
          <cell r="T1192">
            <v>40.869999999999997</v>
          </cell>
          <cell r="U1192">
            <v>19.64</v>
          </cell>
          <cell r="V1192">
            <v>153.84</v>
          </cell>
          <cell r="W1192">
            <v>73.91</v>
          </cell>
          <cell r="X1192">
            <v>0</v>
          </cell>
          <cell r="Y1192">
            <v>0</v>
          </cell>
          <cell r="Z1192">
            <v>0</v>
          </cell>
          <cell r="AA1192">
            <v>0</v>
          </cell>
          <cell r="AB1192" t="str">
            <v>CAIXA REFERENCIAL</v>
          </cell>
          <cell r="AD1192" t="str">
            <v>CHOR</v>
          </cell>
          <cell r="AE1192" t="str">
            <v>CUSTOS HORÁRIOS DE MÁQUINAS E EQUIPAMENTOS</v>
          </cell>
          <cell r="AF1192">
            <v>325</v>
          </cell>
          <cell r="AG1192" t="str">
            <v>CUSTO HORÁRIO PRODUTIVO DIURNO</v>
          </cell>
          <cell r="AH1192">
            <v>0</v>
          </cell>
          <cell r="AI1192">
            <v>0</v>
          </cell>
        </row>
        <row r="1193">
          <cell r="G1193">
            <v>73408</v>
          </cell>
          <cell r="H1193" t="str">
            <v>DISTRIBUIDOR DE AGREGADOS AUTOPROPELIDO, CAP 3 M3, A DIESEL, 6 CC, 140 CV, CHP</v>
          </cell>
          <cell r="I1193" t="str">
            <v>CHP</v>
          </cell>
          <cell r="J1193">
            <v>208.13</v>
          </cell>
          <cell r="K1193" t="str">
            <v>COMPOSICAO</v>
          </cell>
          <cell r="L1193">
            <v>73304</v>
          </cell>
          <cell r="M1193" t="str">
            <v>CUSTOS COMBUSTIVEL + MATERIAL DISTRIBUIDOR DE AGREGADO SPRE*</v>
          </cell>
          <cell r="N1193" t="str">
            <v>H</v>
          </cell>
          <cell r="O1193">
            <v>1</v>
          </cell>
          <cell r="P1193">
            <v>40.869999999999997</v>
          </cell>
          <cell r="Q1193">
            <v>40.869999999999997</v>
          </cell>
          <cell r="AD1193" t="str">
            <v>CHOR</v>
          </cell>
          <cell r="AE1193" t="str">
            <v>CUSTOS HORÁRIOS DE MÁQUINAS E EQUIPAMENTOS</v>
          </cell>
          <cell r="AF1193">
            <v>325</v>
          </cell>
          <cell r="AG1193" t="str">
            <v>CUSTO HORÁRIO PRODUTIVO DIURNO</v>
          </cell>
          <cell r="AH1193">
            <v>0</v>
          </cell>
          <cell r="AI1193">
            <v>0</v>
          </cell>
        </row>
        <row r="1194">
          <cell r="G1194">
            <v>73408</v>
          </cell>
          <cell r="H1194" t="str">
            <v>DISTRIBUIDOR DE AGREGADOS AUTOPROPELIDO, CAP 3 M3, A DIESEL, 6 CC, 140 CV, CHP</v>
          </cell>
          <cell r="I1194" t="str">
            <v>CHP</v>
          </cell>
          <cell r="J1194">
            <v>208.13</v>
          </cell>
          <cell r="K1194" t="str">
            <v>COMPOSICAO</v>
          </cell>
          <cell r="L1194">
            <v>73305</v>
          </cell>
          <cell r="M1194" t="str">
            <v>DISTRIBUIDOR DE AGREGADOS AUTOPROPELIDO CAP 3 M3, A DIESEL, 6 CC, 140 CV - JUROS</v>
          </cell>
          <cell r="N1194" t="str">
            <v>H</v>
          </cell>
          <cell r="O1194">
            <v>1</v>
          </cell>
          <cell r="P1194">
            <v>30.93</v>
          </cell>
          <cell r="Q1194">
            <v>30.93</v>
          </cell>
          <cell r="AD1194" t="str">
            <v>CHOR</v>
          </cell>
          <cell r="AE1194" t="str">
            <v>CUSTOS HORÁRIOS DE MÁQUINAS E EQUIPAMENTOS</v>
          </cell>
          <cell r="AF1194">
            <v>325</v>
          </cell>
          <cell r="AG1194" t="str">
            <v>CUSTO HORÁRIO PRODUTIVO DIURNO</v>
          </cell>
          <cell r="AH1194">
            <v>0</v>
          </cell>
          <cell r="AI1194">
            <v>0</v>
          </cell>
        </row>
        <row r="1195">
          <cell r="G1195">
            <v>73408</v>
          </cell>
          <cell r="H1195" t="str">
            <v>DISTRIBUIDOR DE AGREGADOS AUTOPROPELIDO, CAP 3 M3, A DIESEL, 6 CC, 140 CV, CHP</v>
          </cell>
          <cell r="I1195" t="str">
            <v>CHP</v>
          </cell>
          <cell r="J1195">
            <v>208.13</v>
          </cell>
          <cell r="K1195" t="str">
            <v>COMPOSICAO</v>
          </cell>
          <cell r="L1195">
            <v>73308</v>
          </cell>
          <cell r="M1195" t="str">
            <v>DISTRIBUIDOR DE AGREGADOS AUTOPROPELIDO CAP 3 M3, A DIESEL, 6 CC, 140 CV - DEPRECIACAO</v>
          </cell>
          <cell r="N1195" t="str">
            <v>H</v>
          </cell>
          <cell r="O1195">
            <v>1</v>
          </cell>
          <cell r="P1195">
            <v>81.93</v>
          </cell>
          <cell r="Q1195">
            <v>81.93</v>
          </cell>
          <cell r="AD1195" t="str">
            <v>CHOR</v>
          </cell>
          <cell r="AE1195" t="str">
            <v>CUSTOS HORÁRIOS DE MÁQUINAS E EQUIPAMENTOS</v>
          </cell>
          <cell r="AF1195">
            <v>325</v>
          </cell>
          <cell r="AG1195" t="str">
            <v>CUSTO HORÁRIO PRODUTIVO DIURNO</v>
          </cell>
          <cell r="AH1195">
            <v>0</v>
          </cell>
          <cell r="AI1195">
            <v>0</v>
          </cell>
        </row>
        <row r="1196">
          <cell r="G1196">
            <v>73408</v>
          </cell>
          <cell r="H1196" t="str">
            <v>DISTRIBUIDOR DE AGREGADOS AUTOPROPELIDO, CAP 3 M3, A DIESEL, 6 CC, 140 CV, CHP</v>
          </cell>
          <cell r="I1196" t="str">
            <v>CHP</v>
          </cell>
          <cell r="J1196">
            <v>208.13</v>
          </cell>
          <cell r="K1196" t="str">
            <v>COMPOSICAO</v>
          </cell>
          <cell r="L1196">
            <v>73312</v>
          </cell>
          <cell r="M1196" t="str">
            <v>DISTRIBUIDOR DE AGREGADOS AUTOPROPELIDO CAP 3 M3, A DIESEL, 6 CC, 140 CV - MANUTENCAO</v>
          </cell>
          <cell r="N1196" t="str">
            <v>H</v>
          </cell>
          <cell r="O1196">
            <v>1</v>
          </cell>
          <cell r="P1196">
            <v>40.96</v>
          </cell>
          <cell r="Q1196">
            <v>40.96</v>
          </cell>
          <cell r="AD1196" t="str">
            <v>CHOR</v>
          </cell>
          <cell r="AE1196" t="str">
            <v>CUSTOS HORÁRIOS DE MÁQUINAS E EQUIPAMENTOS</v>
          </cell>
          <cell r="AF1196">
            <v>325</v>
          </cell>
          <cell r="AG1196" t="str">
            <v>CUSTO HORÁRIO PRODUTIVO DIURNO</v>
          </cell>
          <cell r="AH1196">
            <v>0</v>
          </cell>
          <cell r="AI1196">
            <v>0</v>
          </cell>
        </row>
        <row r="1197">
          <cell r="G1197">
            <v>73408</v>
          </cell>
          <cell r="H1197" t="str">
            <v>DISTRIBUIDOR DE AGREGADOS AUTOPROPELIDO, CAP 3 M3, A DIESEL, 6 CC, 140 CV, CHP</v>
          </cell>
          <cell r="I1197" t="str">
            <v>CHP</v>
          </cell>
          <cell r="J1197">
            <v>208.13</v>
          </cell>
          <cell r="K1197" t="str">
            <v>INSUMO</v>
          </cell>
          <cell r="L1197">
            <v>4093</v>
          </cell>
          <cell r="M1197" t="str">
            <v>MOTORISTA DE CAMINHAO</v>
          </cell>
          <cell r="N1197" t="str">
            <v>H</v>
          </cell>
          <cell r="O1197">
            <v>1</v>
          </cell>
          <cell r="P1197">
            <v>13.41</v>
          </cell>
          <cell r="Q1197">
            <v>13.41</v>
          </cell>
          <cell r="AD1197" t="str">
            <v>CHOR</v>
          </cell>
          <cell r="AE1197" t="str">
            <v>CUSTOS HORÁRIOS DE MÁQUINAS E EQUIPAMENTOS</v>
          </cell>
          <cell r="AF1197">
            <v>325</v>
          </cell>
          <cell r="AG1197" t="str">
            <v>CUSTO HORÁRIO PRODUTIVO DIURNO</v>
          </cell>
          <cell r="AH1197">
            <v>0</v>
          </cell>
          <cell r="AI1197">
            <v>0</v>
          </cell>
        </row>
        <row r="1198">
          <cell r="G1198">
            <v>73412</v>
          </cell>
          <cell r="H1198" t="str">
            <v>CUSTO HORARIO PRODUTIVO DIURNO - COMPRESSOR ATLAS COPCO - XA80 170 PCM 80 HP</v>
          </cell>
          <cell r="I1198" t="str">
            <v>CHP</v>
          </cell>
          <cell r="J1198">
            <v>54.83</v>
          </cell>
          <cell r="R1198">
            <v>5.97</v>
          </cell>
          <cell r="S1198">
            <v>10.89</v>
          </cell>
          <cell r="T1198">
            <v>33.4</v>
          </cell>
          <cell r="U1198">
            <v>60.92</v>
          </cell>
          <cell r="V1198">
            <v>15.44</v>
          </cell>
          <cell r="W1198">
            <v>28.17</v>
          </cell>
          <cell r="X1198">
            <v>0</v>
          </cell>
          <cell r="Y1198">
            <v>0</v>
          </cell>
          <cell r="Z1198">
            <v>0</v>
          </cell>
          <cell r="AA1198">
            <v>0</v>
          </cell>
          <cell r="AB1198" t="str">
            <v>CAIXA REFERENCIAL</v>
          </cell>
          <cell r="AD1198" t="str">
            <v>CHOR</v>
          </cell>
          <cell r="AE1198" t="str">
            <v>CUSTOS HORÁRIOS DE MÁQUINAS E EQUIPAMENTOS</v>
          </cell>
          <cell r="AF1198">
            <v>325</v>
          </cell>
          <cell r="AG1198" t="str">
            <v>CUSTO HORÁRIO PRODUTIVO DIURNO</v>
          </cell>
          <cell r="AH1198">
            <v>0</v>
          </cell>
          <cell r="AI1198">
            <v>0</v>
          </cell>
        </row>
        <row r="1199">
          <cell r="G1199">
            <v>73412</v>
          </cell>
          <cell r="H1199" t="str">
            <v>CUSTO HORARIO PRODUTIVO DIURNO - COMPRESSOR ATLAS COPCO - XA80 170 PCM 80 HP</v>
          </cell>
          <cell r="I1199" t="str">
            <v>CHP</v>
          </cell>
          <cell r="J1199">
            <v>54.83</v>
          </cell>
          <cell r="K1199" t="str">
            <v>COMPOSICAO</v>
          </cell>
          <cell r="L1199">
            <v>73319</v>
          </cell>
          <cell r="M1199" t="str">
            <v>CUSTO HORARIO COM DEPRECIACAO E JUROS - COMPRESSOR ATLAS COPCO - XA80  170 PCM 80 HP</v>
          </cell>
          <cell r="N1199" t="str">
            <v>H</v>
          </cell>
          <cell r="O1199">
            <v>1</v>
          </cell>
          <cell r="P1199">
            <v>12.83</v>
          </cell>
          <cell r="Q1199">
            <v>12.83</v>
          </cell>
          <cell r="AD1199" t="str">
            <v>CHOR</v>
          </cell>
          <cell r="AE1199" t="str">
            <v>CUSTOS HORÁRIOS DE MÁQUINAS E EQUIPAMENTOS</v>
          </cell>
          <cell r="AF1199">
            <v>325</v>
          </cell>
          <cell r="AG1199" t="str">
            <v>CUSTO HORÁRIO PRODUTIVO DIURNO</v>
          </cell>
          <cell r="AH1199">
            <v>0</v>
          </cell>
          <cell r="AI1199">
            <v>0</v>
          </cell>
        </row>
        <row r="1200">
          <cell r="G1200">
            <v>73412</v>
          </cell>
          <cell r="H1200" t="str">
            <v>CUSTO HORARIO PRODUTIVO DIURNO - COMPRESSOR ATLAS COPCO - XA80 170 PCM 80 HP</v>
          </cell>
          <cell r="I1200" t="str">
            <v>CHP</v>
          </cell>
          <cell r="J1200">
            <v>54.83</v>
          </cell>
          <cell r="K1200" t="str">
            <v>COMPOSICAO</v>
          </cell>
          <cell r="L1200">
            <v>73322</v>
          </cell>
          <cell r="M1200" t="str">
            <v>CUSTO HORARIO COM MATERIAIS NA OPERACAO - COMPRESSOR ATLAS COPCO - XA 80 170 PCM 80 HP</v>
          </cell>
          <cell r="N1200" t="str">
            <v>H</v>
          </cell>
          <cell r="O1200">
            <v>1</v>
          </cell>
          <cell r="P1200">
            <v>33.4</v>
          </cell>
          <cell r="Q1200">
            <v>33.4</v>
          </cell>
          <cell r="AD1200" t="str">
            <v>CHOR</v>
          </cell>
          <cell r="AE1200" t="str">
            <v>CUSTOS HORÁRIOS DE MÁQUINAS E EQUIPAMENTOS</v>
          </cell>
          <cell r="AF1200">
            <v>325</v>
          </cell>
          <cell r="AG1200" t="str">
            <v>CUSTO HORÁRIO PRODUTIVO DIURNO</v>
          </cell>
          <cell r="AH1200">
            <v>0</v>
          </cell>
          <cell r="AI1200">
            <v>0</v>
          </cell>
        </row>
        <row r="1201">
          <cell r="G1201">
            <v>73412</v>
          </cell>
          <cell r="H1201" t="str">
            <v>CUSTO HORARIO PRODUTIVO DIURNO - COMPRESSOR ATLAS COPCO - XA80 170 PCM 80 HP</v>
          </cell>
          <cell r="I1201" t="str">
            <v>CHP</v>
          </cell>
          <cell r="J1201">
            <v>54.83</v>
          </cell>
          <cell r="K1201" t="str">
            <v>COMPOSICAO</v>
          </cell>
          <cell r="L1201">
            <v>73323</v>
          </cell>
          <cell r="M1201" t="str">
            <v>CUSTO HORARIO COM MANUTENCAO - COMPRESSOR ATLAS COPCO - XA80 170 PCM  80 HP</v>
          </cell>
          <cell r="N1201" t="str">
            <v>H</v>
          </cell>
          <cell r="O1201">
            <v>1</v>
          </cell>
          <cell r="P1201">
            <v>2.61</v>
          </cell>
          <cell r="Q1201">
            <v>2.61</v>
          </cell>
          <cell r="AD1201" t="str">
            <v>CHOR</v>
          </cell>
          <cell r="AE1201" t="str">
            <v>CUSTOS HORÁRIOS DE MÁQUINAS E EQUIPAMENTOS</v>
          </cell>
          <cell r="AF1201">
            <v>325</v>
          </cell>
          <cell r="AG1201" t="str">
            <v>CUSTO HORÁRIO PRODUTIVO DIURNO</v>
          </cell>
          <cell r="AH1201">
            <v>0</v>
          </cell>
          <cell r="AI1201">
            <v>0</v>
          </cell>
        </row>
        <row r="1202">
          <cell r="G1202">
            <v>73412</v>
          </cell>
          <cell r="H1202" t="str">
            <v>CUSTO HORARIO PRODUTIVO DIURNO - COMPRESSOR ATLAS COPCO - XA80 170 PCM 80 HP</v>
          </cell>
          <cell r="I1202" t="str">
            <v>CHP</v>
          </cell>
          <cell r="J1202">
            <v>54.83</v>
          </cell>
          <cell r="K1202" t="str">
            <v>COMPOSICAO</v>
          </cell>
          <cell r="L1202">
            <v>73325</v>
          </cell>
          <cell r="M1202" t="str">
            <v>CUSTO HORARIO COM MAO-DE-OBRA NA OPERACAO DIURNA - COMPRESSOR ATLAS COPCO - XA80 170 PCM 80 HP</v>
          </cell>
          <cell r="N1202" t="str">
            <v>H</v>
          </cell>
          <cell r="O1202">
            <v>1</v>
          </cell>
          <cell r="P1202">
            <v>5.97</v>
          </cell>
          <cell r="Q1202">
            <v>5.97</v>
          </cell>
          <cell r="AD1202" t="str">
            <v>CHOR</v>
          </cell>
          <cell r="AE1202" t="str">
            <v>CUSTOS HORÁRIOS DE MÁQUINAS E EQUIPAMENTOS</v>
          </cell>
          <cell r="AF1202">
            <v>325</v>
          </cell>
          <cell r="AG1202" t="str">
            <v>CUSTO HORÁRIO PRODUTIVO DIURNO</v>
          </cell>
          <cell r="AH1202">
            <v>0</v>
          </cell>
          <cell r="AI1202">
            <v>0</v>
          </cell>
        </row>
        <row r="1203">
          <cell r="G1203">
            <v>73417</v>
          </cell>
          <cell r="H1203" t="str">
            <v>GRUPO GERADOR 150 KVA- CHP</v>
          </cell>
          <cell r="I1203" t="str">
            <v>CHP</v>
          </cell>
          <cell r="J1203">
            <v>80.14</v>
          </cell>
          <cell r="R1203">
            <v>0</v>
          </cell>
          <cell r="S1203">
            <v>0</v>
          </cell>
          <cell r="T1203">
            <v>75.16</v>
          </cell>
          <cell r="U1203">
            <v>93.79</v>
          </cell>
          <cell r="V1203">
            <v>4.97</v>
          </cell>
          <cell r="W1203">
            <v>6.2</v>
          </cell>
          <cell r="X1203">
            <v>0</v>
          </cell>
          <cell r="Y1203">
            <v>0</v>
          </cell>
          <cell r="Z1203">
            <v>0</v>
          </cell>
          <cell r="AA1203">
            <v>0</v>
          </cell>
          <cell r="AB1203" t="str">
            <v>CAIXA REFERENCIAL</v>
          </cell>
          <cell r="AD1203" t="str">
            <v>CHOR</v>
          </cell>
          <cell r="AE1203" t="str">
            <v>CUSTOS HORÁRIOS DE MÁQUINAS E EQUIPAMENTOS</v>
          </cell>
          <cell r="AF1203">
            <v>325</v>
          </cell>
          <cell r="AG1203" t="str">
            <v>CUSTO HORÁRIO PRODUTIVO DIURNO</v>
          </cell>
          <cell r="AH1203">
            <v>0</v>
          </cell>
          <cell r="AI1203">
            <v>0</v>
          </cell>
        </row>
        <row r="1204">
          <cell r="G1204">
            <v>73417</v>
          </cell>
          <cell r="H1204" t="str">
            <v>GRUPO GERADOR 150 KVA- CHP</v>
          </cell>
          <cell r="I1204" t="str">
            <v>CHP</v>
          </cell>
          <cell r="J1204">
            <v>80.14</v>
          </cell>
          <cell r="K1204" t="str">
            <v>COMPOSICAO</v>
          </cell>
          <cell r="L1204">
            <v>73303</v>
          </cell>
          <cell r="M1204" t="str">
            <v>DEPRECIAO E JUROS - GRUPO GERADOR 150 KVA</v>
          </cell>
          <cell r="N1204" t="str">
            <v>H</v>
          </cell>
          <cell r="O1204">
            <v>1</v>
          </cell>
          <cell r="P1204">
            <v>3.67</v>
          </cell>
          <cell r="Q1204">
            <v>3.67</v>
          </cell>
          <cell r="AD1204" t="str">
            <v>CHOR</v>
          </cell>
          <cell r="AE1204" t="str">
            <v>CUSTOS HORÁRIOS DE MÁQUINAS E EQUIPAMENTOS</v>
          </cell>
          <cell r="AF1204">
            <v>325</v>
          </cell>
          <cell r="AG1204" t="str">
            <v>CUSTO HORÁRIO PRODUTIVO DIURNO</v>
          </cell>
          <cell r="AH1204">
            <v>0</v>
          </cell>
          <cell r="AI1204">
            <v>0</v>
          </cell>
        </row>
        <row r="1205">
          <cell r="G1205">
            <v>73417</v>
          </cell>
          <cell r="H1205" t="str">
            <v>GRUPO GERADOR 150 KVA- CHP</v>
          </cell>
          <cell r="I1205" t="str">
            <v>CHP</v>
          </cell>
          <cell r="J1205">
            <v>80.14</v>
          </cell>
          <cell r="K1205" t="str">
            <v>COMPOSICAO</v>
          </cell>
          <cell r="L1205">
            <v>73307</v>
          </cell>
          <cell r="M1205" t="str">
            <v>MANUTENCAO - GRUPO GERADOR 150 KVA</v>
          </cell>
          <cell r="N1205" t="str">
            <v>H</v>
          </cell>
          <cell r="O1205">
            <v>1</v>
          </cell>
          <cell r="P1205">
            <v>1.29</v>
          </cell>
          <cell r="Q1205">
            <v>1.29</v>
          </cell>
          <cell r="AD1205" t="str">
            <v>CHOR</v>
          </cell>
          <cell r="AE1205" t="str">
            <v>CUSTOS HORÁRIOS DE MÁQUINAS E EQUIPAMENTOS</v>
          </cell>
          <cell r="AF1205">
            <v>325</v>
          </cell>
          <cell r="AG1205" t="str">
            <v>CUSTO HORÁRIO PRODUTIVO DIURNO</v>
          </cell>
          <cell r="AH1205">
            <v>0</v>
          </cell>
          <cell r="AI1205">
            <v>0</v>
          </cell>
        </row>
        <row r="1206">
          <cell r="G1206">
            <v>73417</v>
          </cell>
          <cell r="H1206" t="str">
            <v>GRUPO GERADOR 150 KVA- CHP</v>
          </cell>
          <cell r="I1206" t="str">
            <v>CHP</v>
          </cell>
          <cell r="J1206">
            <v>80.14</v>
          </cell>
          <cell r="K1206" t="str">
            <v>COMPOSICAO</v>
          </cell>
          <cell r="L1206">
            <v>73311</v>
          </cell>
          <cell r="M1206" t="str">
            <v>CUSTOS C/MATERIAL OPERACAO - GRUPO GERADOR 150 KVA</v>
          </cell>
          <cell r="N1206" t="str">
            <v>H</v>
          </cell>
          <cell r="O1206">
            <v>1</v>
          </cell>
          <cell r="P1206">
            <v>75.16</v>
          </cell>
          <cell r="Q1206">
            <v>75.16</v>
          </cell>
          <cell r="AD1206" t="str">
            <v>CHOR</v>
          </cell>
          <cell r="AE1206" t="str">
            <v>CUSTOS HORÁRIOS DE MÁQUINAS E EQUIPAMENTOS</v>
          </cell>
          <cell r="AF1206">
            <v>325</v>
          </cell>
          <cell r="AG1206" t="str">
            <v>CUSTO HORÁRIO PRODUTIVO DIURNO</v>
          </cell>
          <cell r="AH1206">
            <v>0</v>
          </cell>
          <cell r="AI1206">
            <v>0</v>
          </cell>
        </row>
        <row r="1207">
          <cell r="G1207">
            <v>73436</v>
          </cell>
          <cell r="H1207" t="str">
            <v>ROLO COMPACTADOR VIBRATORIO PE DE CARNEIRO PARA SOLOS, POTENCIA 80HP, PESO MÁXIMO OPERACIONAL 8,8T</v>
          </cell>
          <cell r="I1207" t="str">
            <v>CHP</v>
          </cell>
          <cell r="J1207">
            <v>150.03</v>
          </cell>
          <cell r="R1207">
            <v>39.270000000000003</v>
          </cell>
          <cell r="S1207">
            <v>26.17</v>
          </cell>
          <cell r="T1207">
            <v>68.900000000000006</v>
          </cell>
          <cell r="U1207">
            <v>45.92</v>
          </cell>
          <cell r="V1207">
            <v>41.84</v>
          </cell>
          <cell r="W1207">
            <v>27.89</v>
          </cell>
          <cell r="X1207">
            <v>0</v>
          </cell>
          <cell r="Y1207">
            <v>0</v>
          </cell>
          <cell r="Z1207">
            <v>0</v>
          </cell>
          <cell r="AA1207">
            <v>0</v>
          </cell>
          <cell r="AB1207" t="str">
            <v>CAIXA REFERENCIAL</v>
          </cell>
          <cell r="AD1207" t="str">
            <v>CHOR</v>
          </cell>
          <cell r="AE1207" t="str">
            <v>CUSTOS HORÁRIOS DE MÁQUINAS E EQUIPAMENTOS</v>
          </cell>
          <cell r="AF1207">
            <v>325</v>
          </cell>
          <cell r="AG1207" t="str">
            <v>CUSTO HORÁRIO PRODUTIVO DIURNO</v>
          </cell>
          <cell r="AH1207">
            <v>0</v>
          </cell>
          <cell r="AI1207">
            <v>0</v>
          </cell>
        </row>
        <row r="1208">
          <cell r="G1208">
            <v>73436</v>
          </cell>
          <cell r="H1208" t="str">
            <v>ROLO COMPACTADOR VIBRATORIO PE DE CARNEIRO PARA SOLOS, POTENCIA 80HP, PESO MÁXIMO OPERACIONAL 8,8T</v>
          </cell>
          <cell r="I1208" t="str">
            <v>CHP</v>
          </cell>
          <cell r="J1208">
            <v>150.03</v>
          </cell>
          <cell r="K1208" t="str">
            <v>COMPOSICAO</v>
          </cell>
          <cell r="L1208">
            <v>5089</v>
          </cell>
          <cell r="M1208" t="str">
            <v>ROLO COMPACTADOR VIBRATORIO PE DE CARNEIRO PARA SOLOS, POTENCIA 80HP, PESO MÁXIMO OPERACIONAL 8,8T - MANUTENCAO</v>
          </cell>
          <cell r="N1208" t="str">
            <v>H</v>
          </cell>
          <cell r="O1208">
            <v>1</v>
          </cell>
          <cell r="P1208">
            <v>15.69</v>
          </cell>
          <cell r="Q1208">
            <v>15.69</v>
          </cell>
          <cell r="AD1208" t="str">
            <v>CHOR</v>
          </cell>
          <cell r="AE1208" t="str">
            <v>CUSTOS HORÁRIOS DE MÁQUINAS E EQUIPAMENTOS</v>
          </cell>
          <cell r="AF1208">
            <v>325</v>
          </cell>
          <cell r="AG1208" t="str">
            <v>CUSTO HORÁRIO PRODUTIVO DIURNO</v>
          </cell>
          <cell r="AH1208">
            <v>0</v>
          </cell>
          <cell r="AI1208">
            <v>0</v>
          </cell>
        </row>
        <row r="1209">
          <cell r="G1209">
            <v>73436</v>
          </cell>
          <cell r="H1209" t="str">
            <v>ROLO COMPACTADOR VIBRATORIO PE DE CARNEIRO PARA SOLOS, POTENCIA 80HP, PESO MÁXIMO OPERACIONAL 8,8T</v>
          </cell>
          <cell r="I1209" t="str">
            <v>CHP</v>
          </cell>
          <cell r="J1209">
            <v>150.03</v>
          </cell>
          <cell r="K1209" t="str">
            <v>COMPOSICAO</v>
          </cell>
          <cell r="L1209">
            <v>73309</v>
          </cell>
          <cell r="M1209" t="str">
            <v>ROLO COMPACTADOR VIBRATORIO PE DE CARNEIRO PARA SOLOS, POTENCIA 80HP, PESO MÁXIMO OPERACIONAL 8,8T - DEPRECIACAO</v>
          </cell>
          <cell r="N1209" t="str">
            <v>H</v>
          </cell>
          <cell r="O1209">
            <v>1</v>
          </cell>
          <cell r="P1209">
            <v>17.43</v>
          </cell>
          <cell r="Q1209">
            <v>17.43</v>
          </cell>
          <cell r="AD1209" t="str">
            <v>CHOR</v>
          </cell>
          <cell r="AE1209" t="str">
            <v>CUSTOS HORÁRIOS DE MÁQUINAS E EQUIPAMENTOS</v>
          </cell>
          <cell r="AF1209">
            <v>325</v>
          </cell>
          <cell r="AG1209" t="str">
            <v>CUSTO HORÁRIO PRODUTIVO DIURNO</v>
          </cell>
          <cell r="AH1209">
            <v>0</v>
          </cell>
          <cell r="AI1209">
            <v>0</v>
          </cell>
        </row>
        <row r="1210">
          <cell r="G1210">
            <v>73436</v>
          </cell>
          <cell r="H1210" t="str">
            <v>ROLO COMPACTADOR VIBRATORIO PE DE CARNEIRO PARA SOLOS, POTENCIA 80HP, PESO MÁXIMO OPERACIONAL 8,8T</v>
          </cell>
          <cell r="I1210" t="str">
            <v>CHP</v>
          </cell>
          <cell r="J1210">
            <v>150.03</v>
          </cell>
          <cell r="K1210" t="str">
            <v>COMPOSICAO</v>
          </cell>
          <cell r="L1210">
            <v>73313</v>
          </cell>
          <cell r="M1210" t="str">
            <v>ROLO COMPACTADOR VIBRATORIO PE DE CARNEIRO PARA SOLOS, POTENCIA 80HP, PESO MÁXIMO OPERACIONAL 8,8T - JUROS</v>
          </cell>
          <cell r="N1210" t="str">
            <v>H</v>
          </cell>
          <cell r="O1210">
            <v>1</v>
          </cell>
          <cell r="P1210">
            <v>8.7100000000000009</v>
          </cell>
          <cell r="Q1210">
            <v>8.7100000000000009</v>
          </cell>
          <cell r="AD1210" t="str">
            <v>CHOR</v>
          </cell>
          <cell r="AE1210" t="str">
            <v>CUSTOS HORÁRIOS DE MÁQUINAS E EQUIPAMENTOS</v>
          </cell>
          <cell r="AF1210">
            <v>325</v>
          </cell>
          <cell r="AG1210" t="str">
            <v>CUSTO HORÁRIO PRODUTIVO DIURNO</v>
          </cell>
          <cell r="AH1210">
            <v>0</v>
          </cell>
          <cell r="AI1210">
            <v>0</v>
          </cell>
        </row>
        <row r="1211">
          <cell r="G1211">
            <v>73436</v>
          </cell>
          <cell r="H1211" t="str">
            <v>ROLO COMPACTADOR VIBRATORIO PE DE CARNEIRO PARA SOLOS, POTENCIA 80HP, PESO MÁXIMO OPERACIONAL 8,8T</v>
          </cell>
          <cell r="I1211" t="str">
            <v>CHP</v>
          </cell>
          <cell r="J1211">
            <v>150.03</v>
          </cell>
          <cell r="K1211" t="str">
            <v>COMPOSICAO</v>
          </cell>
          <cell r="L1211">
            <v>73315</v>
          </cell>
          <cell r="M1211" t="str">
            <v>CUSTOS COMBUSTIVEL + MATERIAL NA OPERACAO DE ROLO VIBRATORIO TT SPV 84PE-DE-CARNEIRO</v>
          </cell>
          <cell r="N1211" t="str">
            <v>H</v>
          </cell>
          <cell r="O1211">
            <v>1</v>
          </cell>
          <cell r="P1211">
            <v>68.900000000000006</v>
          </cell>
          <cell r="Q1211">
            <v>68.900000000000006</v>
          </cell>
          <cell r="AD1211" t="str">
            <v>CHOR</v>
          </cell>
          <cell r="AE1211" t="str">
            <v>CUSTOS HORÁRIOS DE MÁQUINAS E EQUIPAMENTOS</v>
          </cell>
          <cell r="AF1211">
            <v>325</v>
          </cell>
          <cell r="AG1211" t="str">
            <v>CUSTO HORÁRIO PRODUTIVO DIURNO</v>
          </cell>
          <cell r="AH1211">
            <v>0</v>
          </cell>
          <cell r="AI1211">
            <v>0</v>
          </cell>
        </row>
        <row r="1212">
          <cell r="G1212">
            <v>73436</v>
          </cell>
          <cell r="H1212" t="str">
            <v>ROLO COMPACTADOR VIBRATORIO PE DE CARNEIRO PARA SOLOS, POTENCIA 80HP, PESO MÁXIMO OPERACIONAL 8,8T</v>
          </cell>
          <cell r="I1212" t="str">
            <v>CHP</v>
          </cell>
          <cell r="J1212">
            <v>150.03</v>
          </cell>
          <cell r="K1212" t="str">
            <v>INSUMO</v>
          </cell>
          <cell r="L1212">
            <v>4238</v>
          </cell>
          <cell r="M1212" t="str">
            <v>OPERADOR DE ROLO COMPACTADOR</v>
          </cell>
          <cell r="N1212" t="str">
            <v>H</v>
          </cell>
          <cell r="O1212">
            <v>3</v>
          </cell>
          <cell r="P1212">
            <v>13.09</v>
          </cell>
          <cell r="Q1212">
            <v>39.270000000000003</v>
          </cell>
          <cell r="AD1212" t="str">
            <v>CHOR</v>
          </cell>
          <cell r="AE1212" t="str">
            <v>CUSTOS HORÁRIOS DE MÁQUINAS E EQUIPAMENTOS</v>
          </cell>
          <cell r="AF1212">
            <v>325</v>
          </cell>
          <cell r="AG1212" t="str">
            <v>CUSTO HORÁRIO PRODUTIVO DIURNO</v>
          </cell>
          <cell r="AH1212">
            <v>0</v>
          </cell>
          <cell r="AI1212">
            <v>0</v>
          </cell>
        </row>
        <row r="1213">
          <cell r="G1213">
            <v>73467</v>
          </cell>
          <cell r="H1213" t="str">
            <v>CUSTO HORARIO PRODUTIVO DIURNO - CAMINHAO CARROCERIA MERCEDES BENZ -  1418/48 184 HP</v>
          </cell>
          <cell r="I1213" t="str">
            <v>CHP</v>
          </cell>
          <cell r="J1213">
            <v>115.88</v>
          </cell>
          <cell r="R1213">
            <v>13.41</v>
          </cell>
          <cell r="S1213">
            <v>11.57</v>
          </cell>
          <cell r="T1213">
            <v>76.83</v>
          </cell>
          <cell r="U1213">
            <v>66.31</v>
          </cell>
          <cell r="V1213">
            <v>25.62</v>
          </cell>
          <cell r="W1213">
            <v>22.11</v>
          </cell>
          <cell r="X1213">
            <v>0</v>
          </cell>
          <cell r="Y1213">
            <v>0</v>
          </cell>
          <cell r="Z1213">
            <v>0</v>
          </cell>
          <cell r="AA1213">
            <v>0</v>
          </cell>
          <cell r="AB1213" t="str">
            <v>CAIXA REFERENCIAL</v>
          </cell>
          <cell r="AD1213" t="str">
            <v>CHOR</v>
          </cell>
          <cell r="AE1213" t="str">
            <v>CUSTOS HORÁRIOS DE MÁQUINAS E EQUIPAMENTOS</v>
          </cell>
          <cell r="AF1213">
            <v>325</v>
          </cell>
          <cell r="AG1213" t="str">
            <v>CUSTO HORÁRIO PRODUTIVO DIURNO</v>
          </cell>
          <cell r="AH1213">
            <v>0</v>
          </cell>
          <cell r="AI1213">
            <v>0</v>
          </cell>
        </row>
        <row r="1214">
          <cell r="G1214">
            <v>73467</v>
          </cell>
          <cell r="H1214" t="str">
            <v>CUSTO HORARIO PRODUTIVO DIURNO - CAMINHAO CARROCERIA MERCEDES BENZ -  1418/48 184 HP</v>
          </cell>
          <cell r="I1214" t="str">
            <v>CHP</v>
          </cell>
          <cell r="J1214">
            <v>115.88</v>
          </cell>
          <cell r="K1214" t="str">
            <v>COMPOSICAO</v>
          </cell>
          <cell r="L1214">
            <v>73329</v>
          </cell>
          <cell r="M1214" t="str">
            <v>CUSTO HORARIO C/ DEPRECIACAO E JUROS - CAMINHAO CARROCERIA MERCEDES   BENZ - 1418/48 184 HP</v>
          </cell>
          <cell r="N1214" t="str">
            <v>H</v>
          </cell>
          <cell r="O1214">
            <v>1</v>
          </cell>
          <cell r="P1214">
            <v>17.11</v>
          </cell>
          <cell r="Q1214">
            <v>17.11</v>
          </cell>
          <cell r="AD1214" t="str">
            <v>CHOR</v>
          </cell>
          <cell r="AE1214" t="str">
            <v>CUSTOS HORÁRIOS DE MÁQUINAS E EQUIPAMENTOS</v>
          </cell>
          <cell r="AF1214">
            <v>325</v>
          </cell>
          <cell r="AG1214" t="str">
            <v>CUSTO HORÁRIO PRODUTIVO DIURNO</v>
          </cell>
          <cell r="AH1214">
            <v>0</v>
          </cell>
          <cell r="AI1214">
            <v>0</v>
          </cell>
        </row>
        <row r="1215">
          <cell r="G1215">
            <v>73467</v>
          </cell>
          <cell r="H1215" t="str">
            <v>CUSTO HORARIO PRODUTIVO DIURNO - CAMINHAO CARROCERIA MERCEDES BENZ -  1418/48 184 HP</v>
          </cell>
          <cell r="I1215" t="str">
            <v>CHP</v>
          </cell>
          <cell r="J1215">
            <v>115.88</v>
          </cell>
          <cell r="K1215" t="str">
            <v>COMPOSICAO</v>
          </cell>
          <cell r="L1215">
            <v>73335</v>
          </cell>
          <cell r="M1215" t="str">
            <v>CUSTO HORARIO C/ MANUTENCAO - CAMINHAO CARROCERIA MERCEDES BENZ -     1418/48 184 HP</v>
          </cell>
          <cell r="N1215" t="str">
            <v>H</v>
          </cell>
          <cell r="O1215">
            <v>1</v>
          </cell>
          <cell r="P1215">
            <v>8.5</v>
          </cell>
          <cell r="Q1215">
            <v>8.5</v>
          </cell>
          <cell r="AD1215" t="str">
            <v>CHOR</v>
          </cell>
          <cell r="AE1215" t="str">
            <v>CUSTOS HORÁRIOS DE MÁQUINAS E EQUIPAMENTOS</v>
          </cell>
          <cell r="AF1215">
            <v>325</v>
          </cell>
          <cell r="AG1215" t="str">
            <v>CUSTO HORÁRIO PRODUTIVO DIURNO</v>
          </cell>
          <cell r="AH1215">
            <v>0</v>
          </cell>
          <cell r="AI1215">
            <v>0</v>
          </cell>
        </row>
        <row r="1216">
          <cell r="G1216">
            <v>73467</v>
          </cell>
          <cell r="H1216" t="str">
            <v>CUSTO HORARIO PRODUTIVO DIURNO - CAMINHAO CARROCERIA MERCEDES BENZ -  1418/48 184 HP</v>
          </cell>
          <cell r="I1216" t="str">
            <v>CHP</v>
          </cell>
          <cell r="J1216">
            <v>115.88</v>
          </cell>
          <cell r="K1216" t="str">
            <v>COMPOSICAO</v>
          </cell>
          <cell r="L1216">
            <v>73340</v>
          </cell>
          <cell r="M1216" t="str">
            <v>CUSTO HORARIO C/ MATERIAIS NA OPERACAO - CAMINHAO CARROCERIA MERCEDES BENZ - 1418/48 HP</v>
          </cell>
          <cell r="N1216" t="str">
            <v>H</v>
          </cell>
          <cell r="O1216">
            <v>1</v>
          </cell>
          <cell r="P1216">
            <v>76.83</v>
          </cell>
          <cell r="Q1216">
            <v>76.83</v>
          </cell>
          <cell r="AD1216" t="str">
            <v>CHOR</v>
          </cell>
          <cell r="AE1216" t="str">
            <v>CUSTOS HORÁRIOS DE MÁQUINAS E EQUIPAMENTOS</v>
          </cell>
          <cell r="AF1216">
            <v>325</v>
          </cell>
          <cell r="AG1216" t="str">
            <v>CUSTO HORÁRIO PRODUTIVO DIURNO</v>
          </cell>
          <cell r="AH1216">
            <v>0</v>
          </cell>
          <cell r="AI1216">
            <v>0</v>
          </cell>
        </row>
        <row r="1217">
          <cell r="G1217">
            <v>73467</v>
          </cell>
          <cell r="H1217" t="str">
            <v>CUSTO HORARIO PRODUTIVO DIURNO - CAMINHAO CARROCERIA MERCEDES BENZ -  1418/48 184 HP</v>
          </cell>
          <cell r="I1217" t="str">
            <v>CHP</v>
          </cell>
          <cell r="J1217">
            <v>115.88</v>
          </cell>
          <cell r="K1217" t="str">
            <v>INSUMO</v>
          </cell>
          <cell r="L1217">
            <v>4093</v>
          </cell>
          <cell r="M1217" t="str">
            <v>MOTORISTA DE CAMINHAO</v>
          </cell>
          <cell r="N1217" t="str">
            <v>H</v>
          </cell>
          <cell r="O1217">
            <v>1</v>
          </cell>
          <cell r="P1217">
            <v>13.41</v>
          </cell>
          <cell r="Q1217">
            <v>13.41</v>
          </cell>
          <cell r="AD1217" t="str">
            <v>CHOR</v>
          </cell>
          <cell r="AE1217" t="str">
            <v>CUSTOS HORÁRIOS DE MÁQUINAS E EQUIPAMENTOS</v>
          </cell>
          <cell r="AF1217">
            <v>325</v>
          </cell>
          <cell r="AG1217" t="str">
            <v>CUSTO HORÁRIO PRODUTIVO DIURNO</v>
          </cell>
          <cell r="AH1217">
            <v>0</v>
          </cell>
          <cell r="AI1217">
            <v>0</v>
          </cell>
        </row>
        <row r="1218">
          <cell r="G1218">
            <v>73480</v>
          </cell>
          <cell r="H1218" t="str">
            <v>CUSTO HORARIO PRODUTIVO - GUINDASTE MUNK 640/18 - 8T S/CAMINHAO MERCE-DES BENZ 1418/51 - 184 HP</v>
          </cell>
          <cell r="I1218" t="str">
            <v>H</v>
          </cell>
          <cell r="J1218">
            <v>99.78</v>
          </cell>
          <cell r="R1218">
            <v>10.75</v>
          </cell>
          <cell r="S1218">
            <v>10.77</v>
          </cell>
          <cell r="T1218">
            <v>76.83</v>
          </cell>
          <cell r="U1218">
            <v>77</v>
          </cell>
          <cell r="V1218">
            <v>12.19</v>
          </cell>
          <cell r="W1218">
            <v>12.21</v>
          </cell>
          <cell r="X1218">
            <v>0</v>
          </cell>
          <cell r="Y1218">
            <v>0</v>
          </cell>
          <cell r="Z1218">
            <v>0</v>
          </cell>
          <cell r="AA1218">
            <v>0</v>
          </cell>
          <cell r="AB1218" t="str">
            <v>CAIXA REFERENCIAL</v>
          </cell>
          <cell r="AD1218" t="str">
            <v>CHOR</v>
          </cell>
          <cell r="AE1218" t="str">
            <v>CUSTOS HORÁRIOS DE MÁQUINAS E EQUIPAMENTOS</v>
          </cell>
          <cell r="AF1218">
            <v>325</v>
          </cell>
          <cell r="AG1218" t="str">
            <v>CUSTO HORÁRIO PRODUTIVO DIURNO</v>
          </cell>
          <cell r="AH1218">
            <v>0</v>
          </cell>
          <cell r="AI1218">
            <v>0</v>
          </cell>
        </row>
        <row r="1219">
          <cell r="G1219">
            <v>73480</v>
          </cell>
          <cell r="H1219" t="str">
            <v>CUSTO HORARIO PRODUTIVO - GUINDASTE MUNK 640/18 - 8T S/CAMINHAO MERCE-DES BENZ 1418/51 - 184 HP</v>
          </cell>
          <cell r="I1219" t="str">
            <v>H</v>
          </cell>
          <cell r="J1219">
            <v>99.78</v>
          </cell>
          <cell r="K1219" t="str">
            <v>INSUMO</v>
          </cell>
          <cell r="L1219">
            <v>4221</v>
          </cell>
          <cell r="M1219" t="str">
            <v>OLEO DIESEL COMBUSTIVEL COMUM</v>
          </cell>
          <cell r="N1219" t="str">
            <v>L</v>
          </cell>
          <cell r="O1219">
            <v>33.119999900000003</v>
          </cell>
          <cell r="P1219">
            <v>2.3199999999999998</v>
          </cell>
          <cell r="Q1219">
            <v>76.83</v>
          </cell>
          <cell r="AD1219" t="str">
            <v>CHOR</v>
          </cell>
          <cell r="AE1219" t="str">
            <v>CUSTOS HORÁRIOS DE MÁQUINAS E EQUIPAMENTOS</v>
          </cell>
          <cell r="AF1219">
            <v>325</v>
          </cell>
          <cell r="AG1219" t="str">
            <v>CUSTO HORÁRIO PRODUTIVO DIURNO</v>
          </cell>
          <cell r="AH1219">
            <v>0</v>
          </cell>
          <cell r="AI1219">
            <v>0</v>
          </cell>
        </row>
        <row r="1220">
          <cell r="G1220">
            <v>73480</v>
          </cell>
          <cell r="H1220" t="str">
            <v>CUSTO HORARIO PRODUTIVO - GUINDASTE MUNK 640/18 - 8T S/CAMINHAO MERCE-DES BENZ 1418/51 - 184 HP</v>
          </cell>
          <cell r="I1220" t="str">
            <v>H</v>
          </cell>
          <cell r="J1220">
            <v>99.78</v>
          </cell>
          <cell r="K1220" t="str">
            <v>INSUMO</v>
          </cell>
          <cell r="L1220">
            <v>10512</v>
          </cell>
          <cell r="M1220" t="str">
            <v>MOTORISTA DE CAMINHAO - PISO MENSAL (ENCARGO SOCIAL MENSALISTA)</v>
          </cell>
          <cell r="N1220" t="str">
            <v>MES</v>
          </cell>
          <cell r="O1220">
            <v>4.5455000000000001E-3</v>
          </cell>
          <cell r="P1220">
            <v>2365.75</v>
          </cell>
          <cell r="Q1220">
            <v>10.75</v>
          </cell>
          <cell r="AD1220" t="str">
            <v>CHOR</v>
          </cell>
          <cell r="AE1220" t="str">
            <v>CUSTOS HORÁRIOS DE MÁQUINAS E EQUIPAMENTOS</v>
          </cell>
          <cell r="AF1220">
            <v>325</v>
          </cell>
          <cell r="AG1220" t="str">
            <v>CUSTO HORÁRIO PRODUTIVO DIURNO</v>
          </cell>
          <cell r="AH1220">
            <v>0</v>
          </cell>
          <cell r="AI1220">
            <v>0</v>
          </cell>
        </row>
        <row r="1221">
          <cell r="G1221">
            <v>73480</v>
          </cell>
          <cell r="H1221" t="str">
            <v>CUSTO HORARIO PRODUTIVO - GUINDASTE MUNK 640/18 - 8T S/CAMINHAO MERCE-DES BENZ 1418/51 - 184 HP</v>
          </cell>
          <cell r="I1221" t="str">
            <v>H</v>
          </cell>
          <cell r="J1221">
            <v>99.78</v>
          </cell>
          <cell r="K1221" t="str">
            <v>INSUMO</v>
          </cell>
          <cell r="L1221">
            <v>11611</v>
          </cell>
          <cell r="M1221" t="str">
            <v>GUINDAUTO HIDRAULICO MADAL MD-15501, CARGA MAX 7,7 TON.  (A 5,52M), ALTURA MAX = 8,64M, P/ MONTAGEM SOBRE CHASSIS DE CAMINHAO**CAIXA**</v>
          </cell>
          <cell r="N1221" t="str">
            <v>UN</v>
          </cell>
          <cell r="O1221">
            <v>1.617E-4</v>
          </cell>
          <cell r="P1221">
            <v>75390.649999999994</v>
          </cell>
          <cell r="Q1221">
            <v>12.19</v>
          </cell>
          <cell r="AD1221" t="str">
            <v>CHOR</v>
          </cell>
          <cell r="AE1221" t="str">
            <v>CUSTOS HORÁRIOS DE MÁQUINAS E EQUIPAMENTOS</v>
          </cell>
          <cell r="AF1221">
            <v>325</v>
          </cell>
          <cell r="AG1221" t="str">
            <v>CUSTO HORÁRIO PRODUTIVO DIURNO</v>
          </cell>
          <cell r="AH1221">
            <v>0</v>
          </cell>
          <cell r="AI1221">
            <v>0</v>
          </cell>
        </row>
        <row r="1222">
          <cell r="G1222">
            <v>73502</v>
          </cell>
          <cell r="H1222" t="str">
            <v>CUSTO HORARIO PRODUTIVO DIURNO - GUINDASTE AUTOPROPELIDO MADAL -      MD 10A 45 HP</v>
          </cell>
          <cell r="I1222" t="str">
            <v>CHP</v>
          </cell>
          <cell r="J1222">
            <v>106.4</v>
          </cell>
          <cell r="R1222">
            <v>13.41</v>
          </cell>
          <cell r="S1222">
            <v>12.6</v>
          </cell>
          <cell r="T1222">
            <v>18.79</v>
          </cell>
          <cell r="U1222">
            <v>17.66</v>
          </cell>
          <cell r="V1222">
            <v>74.19</v>
          </cell>
          <cell r="W1222">
            <v>69.73</v>
          </cell>
          <cell r="X1222">
            <v>0</v>
          </cell>
          <cell r="Y1222">
            <v>0</v>
          </cell>
          <cell r="Z1222">
            <v>0</v>
          </cell>
          <cell r="AA1222">
            <v>0</v>
          </cell>
          <cell r="AB1222" t="str">
            <v>CAIXA REFERENCIAL</v>
          </cell>
          <cell r="AD1222" t="str">
            <v>CHOR</v>
          </cell>
          <cell r="AE1222" t="str">
            <v>CUSTOS HORÁRIOS DE MÁQUINAS E EQUIPAMENTOS</v>
          </cell>
          <cell r="AF1222">
            <v>325</v>
          </cell>
          <cell r="AG1222" t="str">
            <v>CUSTO HORÁRIO PRODUTIVO DIURNO</v>
          </cell>
          <cell r="AH1222">
            <v>0</v>
          </cell>
          <cell r="AI1222">
            <v>0</v>
          </cell>
        </row>
        <row r="1223">
          <cell r="G1223">
            <v>73502</v>
          </cell>
          <cell r="H1223" t="str">
            <v>CUSTO HORARIO PRODUTIVO DIURNO - GUINDASTE AUTOPROPELIDO MADAL -      MD 10A 45 HP</v>
          </cell>
          <cell r="I1223" t="str">
            <v>CHP</v>
          </cell>
          <cell r="J1223">
            <v>106.4</v>
          </cell>
          <cell r="K1223" t="str">
            <v>COMPOSICAO</v>
          </cell>
          <cell r="L1223">
            <v>73348</v>
          </cell>
          <cell r="M1223" t="str">
            <v>CUSTO HORARIO C/ DEPRECIACAO E JUROS - GUINDASTE AUTOPROPELIDO MADAL  - MD 10 A 45 HP</v>
          </cell>
          <cell r="N1223" t="str">
            <v>H</v>
          </cell>
          <cell r="O1223">
            <v>1</v>
          </cell>
          <cell r="P1223">
            <v>46.77</v>
          </cell>
          <cell r="Q1223">
            <v>46.77</v>
          </cell>
          <cell r="AD1223" t="str">
            <v>CHOR</v>
          </cell>
          <cell r="AE1223" t="str">
            <v>CUSTOS HORÁRIOS DE MÁQUINAS E EQUIPAMENTOS</v>
          </cell>
          <cell r="AF1223">
            <v>325</v>
          </cell>
          <cell r="AG1223" t="str">
            <v>CUSTO HORÁRIO PRODUTIVO DIURNO</v>
          </cell>
          <cell r="AH1223">
            <v>0</v>
          </cell>
          <cell r="AI1223">
            <v>0</v>
          </cell>
        </row>
        <row r="1224">
          <cell r="G1224">
            <v>73502</v>
          </cell>
          <cell r="H1224" t="str">
            <v>CUSTO HORARIO PRODUTIVO DIURNO - GUINDASTE AUTOPROPELIDO MADAL -      MD 10A 45 HP</v>
          </cell>
          <cell r="I1224" t="str">
            <v>CHP</v>
          </cell>
          <cell r="J1224">
            <v>106.4</v>
          </cell>
          <cell r="K1224" t="str">
            <v>COMPOSICAO</v>
          </cell>
          <cell r="L1224">
            <v>73359</v>
          </cell>
          <cell r="M1224" t="str">
            <v>CUSTO HORARIO C/ MANUTENCAO - GUINDASTE AUTOPROPELIDO MADAL -         MD 10A 45 HP</v>
          </cell>
          <cell r="N1224" t="str">
            <v>H</v>
          </cell>
          <cell r="O1224">
            <v>1</v>
          </cell>
          <cell r="P1224">
            <v>27.42</v>
          </cell>
          <cell r="Q1224">
            <v>27.42</v>
          </cell>
          <cell r="AD1224" t="str">
            <v>CHOR</v>
          </cell>
          <cell r="AE1224" t="str">
            <v>CUSTOS HORÁRIOS DE MÁQUINAS E EQUIPAMENTOS</v>
          </cell>
          <cell r="AF1224">
            <v>325</v>
          </cell>
          <cell r="AG1224" t="str">
            <v>CUSTO HORÁRIO PRODUTIVO DIURNO</v>
          </cell>
          <cell r="AH1224">
            <v>0</v>
          </cell>
          <cell r="AI1224">
            <v>0</v>
          </cell>
        </row>
        <row r="1225">
          <cell r="G1225">
            <v>73502</v>
          </cell>
          <cell r="H1225" t="str">
            <v>CUSTO HORARIO PRODUTIVO DIURNO - GUINDASTE AUTOPROPELIDO MADAL -      MD 10A 45 HP</v>
          </cell>
          <cell r="I1225" t="str">
            <v>CHP</v>
          </cell>
          <cell r="J1225">
            <v>106.4</v>
          </cell>
          <cell r="K1225" t="str">
            <v>COMPOSICAO</v>
          </cell>
          <cell r="L1225">
            <v>73373</v>
          </cell>
          <cell r="M1225" t="str">
            <v>CUSTO HORARIO C/ MATERIAIS NA OPERACAO - GUINDASTE AUTOPROPELIDO MADAL- MD 10A 45 HP</v>
          </cell>
          <cell r="N1225" t="str">
            <v>H</v>
          </cell>
          <cell r="O1225">
            <v>1</v>
          </cell>
          <cell r="P1225">
            <v>18.79</v>
          </cell>
          <cell r="Q1225">
            <v>18.79</v>
          </cell>
          <cell r="AD1225" t="str">
            <v>CHOR</v>
          </cell>
          <cell r="AE1225" t="str">
            <v>CUSTOS HORÁRIOS DE MÁQUINAS E EQUIPAMENTOS</v>
          </cell>
          <cell r="AF1225">
            <v>325</v>
          </cell>
          <cell r="AG1225" t="str">
            <v>CUSTO HORÁRIO PRODUTIVO DIURNO</v>
          </cell>
          <cell r="AH1225">
            <v>0</v>
          </cell>
          <cell r="AI1225">
            <v>0</v>
          </cell>
        </row>
        <row r="1226">
          <cell r="G1226">
            <v>73502</v>
          </cell>
          <cell r="H1226" t="str">
            <v>CUSTO HORARIO PRODUTIVO DIURNO - GUINDASTE AUTOPROPELIDO MADAL -      MD 10A 45 HP</v>
          </cell>
          <cell r="I1226" t="str">
            <v>CHP</v>
          </cell>
          <cell r="J1226">
            <v>106.4</v>
          </cell>
          <cell r="K1226" t="str">
            <v>INSUMO</v>
          </cell>
          <cell r="L1226">
            <v>4093</v>
          </cell>
          <cell r="M1226" t="str">
            <v>MOTORISTA DE CAMINHAO</v>
          </cell>
          <cell r="N1226" t="str">
            <v>H</v>
          </cell>
          <cell r="O1226">
            <v>1</v>
          </cell>
          <cell r="P1226">
            <v>13.41</v>
          </cell>
          <cell r="Q1226">
            <v>13.41</v>
          </cell>
          <cell r="AD1226" t="str">
            <v>CHOR</v>
          </cell>
          <cell r="AE1226" t="str">
            <v>CUSTOS HORÁRIOS DE MÁQUINAS E EQUIPAMENTOS</v>
          </cell>
          <cell r="AF1226">
            <v>325</v>
          </cell>
          <cell r="AG1226" t="str">
            <v>CUSTO HORÁRIO PRODUTIVO DIURNO</v>
          </cell>
          <cell r="AH1226">
            <v>0</v>
          </cell>
          <cell r="AI1226">
            <v>0</v>
          </cell>
        </row>
        <row r="1227">
          <cell r="G1227">
            <v>73536</v>
          </cell>
          <cell r="H1227" t="str">
            <v>BOMBA C/MOTOR A GASOLINA AUTOESCORVANTE PARA AGUA SUJA - 3/4HP        CHP DIURNA</v>
          </cell>
          <cell r="I1227" t="str">
            <v>CHP</v>
          </cell>
          <cell r="J1227">
            <v>2.8</v>
          </cell>
          <cell r="R1227">
            <v>0</v>
          </cell>
          <cell r="S1227">
            <v>0</v>
          </cell>
          <cell r="T1227">
            <v>2.4</v>
          </cell>
          <cell r="U1227">
            <v>85.98</v>
          </cell>
          <cell r="V1227">
            <v>0.39</v>
          </cell>
          <cell r="W1227">
            <v>14.01</v>
          </cell>
          <cell r="X1227">
            <v>0</v>
          </cell>
          <cell r="Y1227">
            <v>0</v>
          </cell>
          <cell r="Z1227">
            <v>0</v>
          </cell>
          <cell r="AA1227">
            <v>0</v>
          </cell>
          <cell r="AB1227" t="str">
            <v>CAIXA REFERENCIAL</v>
          </cell>
          <cell r="AD1227" t="str">
            <v>CHOR</v>
          </cell>
          <cell r="AE1227" t="str">
            <v>CUSTOS HORÁRIOS DE MÁQUINAS E EQUIPAMENTOS</v>
          </cell>
          <cell r="AF1227">
            <v>325</v>
          </cell>
          <cell r="AG1227" t="str">
            <v>CUSTO HORÁRIO PRODUTIVO DIURNO</v>
          </cell>
          <cell r="AH1227">
            <v>0</v>
          </cell>
          <cell r="AI1227">
            <v>0</v>
          </cell>
        </row>
        <row r="1228">
          <cell r="G1228">
            <v>73536</v>
          </cell>
          <cell r="H1228" t="str">
            <v>BOMBA C/MOTOR A GASOLINA AUTOESCORVANTE PARA AGUA SUJA - 3/4HP        CHP DIURNA</v>
          </cell>
          <cell r="I1228" t="str">
            <v>CHP</v>
          </cell>
          <cell r="J1228">
            <v>2.8</v>
          </cell>
          <cell r="K1228" t="str">
            <v>COMPOSICAO</v>
          </cell>
          <cell r="L1228">
            <v>5691</v>
          </cell>
          <cell r="M1228" t="str">
            <v>BOMBA CENTRIFUGA C/ MOTOR A GASOLINA 3,5CV - DEPRECIAÇÃO E JUROS</v>
          </cell>
          <cell r="N1228" t="str">
            <v>H</v>
          </cell>
          <cell r="O1228">
            <v>1</v>
          </cell>
          <cell r="P1228">
            <v>0.28000000000000003</v>
          </cell>
          <cell r="Q1228">
            <v>0.28000000000000003</v>
          </cell>
          <cell r="AD1228" t="str">
            <v>CHOR</v>
          </cell>
          <cell r="AE1228" t="str">
            <v>CUSTOS HORÁRIOS DE MÁQUINAS E EQUIPAMENTOS</v>
          </cell>
          <cell r="AF1228">
            <v>325</v>
          </cell>
          <cell r="AG1228" t="str">
            <v>CUSTO HORÁRIO PRODUTIVO DIURNO</v>
          </cell>
          <cell r="AH1228">
            <v>0</v>
          </cell>
          <cell r="AI1228">
            <v>0</v>
          </cell>
        </row>
        <row r="1229">
          <cell r="G1229">
            <v>73536</v>
          </cell>
          <cell r="H1229" t="str">
            <v>BOMBA C/MOTOR A GASOLINA AUTOESCORVANTE PARA AGUA SUJA - 3/4HP        CHP DIURNA</v>
          </cell>
          <cell r="I1229" t="str">
            <v>CHP</v>
          </cell>
          <cell r="J1229">
            <v>2.8</v>
          </cell>
          <cell r="K1229" t="str">
            <v>COMPOSICAO</v>
          </cell>
          <cell r="L1229">
            <v>5693</v>
          </cell>
          <cell r="M1229" t="str">
            <v>BOMBA C/MOTOR A GASOLINA AUTOESCORVANTE PARA AGUA SUJA - 3/4 HP       MATERIAIS - OPERACAO</v>
          </cell>
          <cell r="N1229" t="str">
            <v>H</v>
          </cell>
          <cell r="O1229">
            <v>1</v>
          </cell>
          <cell r="P1229">
            <v>2.4</v>
          </cell>
          <cell r="Q1229">
            <v>2.4</v>
          </cell>
          <cell r="AD1229" t="str">
            <v>CHOR</v>
          </cell>
          <cell r="AE1229" t="str">
            <v>CUSTOS HORÁRIOS DE MÁQUINAS E EQUIPAMENTOS</v>
          </cell>
          <cell r="AF1229">
            <v>325</v>
          </cell>
          <cell r="AG1229" t="str">
            <v>CUSTO HORÁRIO PRODUTIVO DIURNO</v>
          </cell>
          <cell r="AH1229">
            <v>0</v>
          </cell>
          <cell r="AI1229">
            <v>0</v>
          </cell>
        </row>
        <row r="1230">
          <cell r="G1230">
            <v>73536</v>
          </cell>
          <cell r="H1230" t="str">
            <v>BOMBA C/MOTOR A GASOLINA AUTOESCORVANTE PARA AGUA SUJA - 3/4HP        CHP DIURNA</v>
          </cell>
          <cell r="I1230" t="str">
            <v>CHP</v>
          </cell>
          <cell r="J1230">
            <v>2.8</v>
          </cell>
          <cell r="K1230" t="str">
            <v>COMPOSICAO</v>
          </cell>
          <cell r="L1230">
            <v>73448</v>
          </cell>
          <cell r="M1230" t="str">
            <v>BOMBA C/MOTOR A GASOLINA AUTOESCORVANTE PARA AGUA SUJA - 3/4 HP       MANUTENCAO</v>
          </cell>
          <cell r="N1230" t="str">
            <v>H</v>
          </cell>
          <cell r="O1230">
            <v>1</v>
          </cell>
          <cell r="P1230">
            <v>0.11</v>
          </cell>
          <cell r="Q1230">
            <v>0.11</v>
          </cell>
          <cell r="AD1230" t="str">
            <v>CHOR</v>
          </cell>
          <cell r="AE1230" t="str">
            <v>CUSTOS HORÁRIOS DE MÁQUINAS E EQUIPAMENTOS</v>
          </cell>
          <cell r="AF1230">
            <v>325</v>
          </cell>
          <cell r="AG1230" t="str">
            <v>CUSTO HORÁRIO PRODUTIVO DIURNO</v>
          </cell>
          <cell r="AH1230">
            <v>0</v>
          </cell>
          <cell r="AI1230">
            <v>0</v>
          </cell>
        </row>
        <row r="1231">
          <cell r="G1231">
            <v>73538</v>
          </cell>
          <cell r="H1231" t="str">
            <v>MAQUINA DE DEMARCAR FAIXAS AUTOPROP. - CHP</v>
          </cell>
          <cell r="I1231" t="str">
            <v>CHP</v>
          </cell>
          <cell r="J1231">
            <v>132.24</v>
          </cell>
          <cell r="R1231">
            <v>13.76</v>
          </cell>
          <cell r="S1231">
            <v>10.4</v>
          </cell>
          <cell r="T1231">
            <v>12.52</v>
          </cell>
          <cell r="U1231">
            <v>9.4700000000000006</v>
          </cell>
          <cell r="V1231">
            <v>105.95</v>
          </cell>
          <cell r="W1231">
            <v>80.11</v>
          </cell>
          <cell r="X1231">
            <v>0</v>
          </cell>
          <cell r="Y1231">
            <v>0</v>
          </cell>
          <cell r="Z1231">
            <v>0</v>
          </cell>
          <cell r="AA1231">
            <v>0</v>
          </cell>
          <cell r="AB1231" t="str">
            <v>CAIXA REFERENCIAL</v>
          </cell>
          <cell r="AD1231" t="str">
            <v>CHOR</v>
          </cell>
          <cell r="AE1231" t="str">
            <v>CUSTOS HORÁRIOS DE MÁQUINAS E EQUIPAMENTOS</v>
          </cell>
          <cell r="AF1231">
            <v>325</v>
          </cell>
          <cell r="AG1231" t="str">
            <v>CUSTO HORÁRIO PRODUTIVO DIURNO</v>
          </cell>
          <cell r="AH1231">
            <v>0</v>
          </cell>
          <cell r="AI1231">
            <v>0</v>
          </cell>
        </row>
        <row r="1232">
          <cell r="G1232">
            <v>73538</v>
          </cell>
          <cell r="H1232" t="str">
            <v>MAQUINA DE DEMARCAR FAIXAS AUTOPROP. - CHP</v>
          </cell>
          <cell r="I1232" t="str">
            <v>CHP</v>
          </cell>
          <cell r="J1232">
            <v>132.24</v>
          </cell>
          <cell r="K1232" t="str">
            <v>COMPOSICAO</v>
          </cell>
          <cell r="L1232">
            <v>73399</v>
          </cell>
          <cell r="M1232" t="str">
            <v>DEPRECIAO E JUROS - MAQUINA DE DEMARCAR FAIXAS AUTOPROP.</v>
          </cell>
          <cell r="N1232" t="str">
            <v>H</v>
          </cell>
          <cell r="O1232">
            <v>1</v>
          </cell>
          <cell r="P1232">
            <v>62.86</v>
          </cell>
          <cell r="Q1232">
            <v>62.86</v>
          </cell>
          <cell r="AD1232" t="str">
            <v>CHOR</v>
          </cell>
          <cell r="AE1232" t="str">
            <v>CUSTOS HORÁRIOS DE MÁQUINAS E EQUIPAMENTOS</v>
          </cell>
          <cell r="AF1232">
            <v>325</v>
          </cell>
          <cell r="AG1232" t="str">
            <v>CUSTO HORÁRIO PRODUTIVO DIURNO</v>
          </cell>
          <cell r="AH1232">
            <v>0</v>
          </cell>
          <cell r="AI1232">
            <v>0</v>
          </cell>
        </row>
        <row r="1233">
          <cell r="G1233">
            <v>73538</v>
          </cell>
          <cell r="H1233" t="str">
            <v>MAQUINA DE DEMARCAR FAIXAS AUTOPROP. - CHP</v>
          </cell>
          <cell r="I1233" t="str">
            <v>CHP</v>
          </cell>
          <cell r="J1233">
            <v>132.24</v>
          </cell>
          <cell r="K1233" t="str">
            <v>COMPOSICAO</v>
          </cell>
          <cell r="L1233">
            <v>73435</v>
          </cell>
          <cell r="M1233" t="str">
            <v>MANUTENCAO - MAQUINA DE DEMARCAR FAIXAS AUTOPROP.</v>
          </cell>
          <cell r="N1233" t="str">
            <v>H</v>
          </cell>
          <cell r="O1233">
            <v>1</v>
          </cell>
          <cell r="P1233">
            <v>43.08</v>
          </cell>
          <cell r="Q1233">
            <v>43.08</v>
          </cell>
          <cell r="AD1233" t="str">
            <v>CHOR</v>
          </cell>
          <cell r="AE1233" t="str">
            <v>CUSTOS HORÁRIOS DE MÁQUINAS E EQUIPAMENTOS</v>
          </cell>
          <cell r="AF1233">
            <v>325</v>
          </cell>
          <cell r="AG1233" t="str">
            <v>CUSTO HORÁRIO PRODUTIVO DIURNO</v>
          </cell>
          <cell r="AH1233">
            <v>0</v>
          </cell>
          <cell r="AI1233">
            <v>0</v>
          </cell>
        </row>
        <row r="1234">
          <cell r="G1234">
            <v>73538</v>
          </cell>
          <cell r="H1234" t="str">
            <v>MAQUINA DE DEMARCAR FAIXAS AUTOPROP. - CHP</v>
          </cell>
          <cell r="I1234" t="str">
            <v>CHP</v>
          </cell>
          <cell r="J1234">
            <v>132.24</v>
          </cell>
          <cell r="K1234" t="str">
            <v>COMPOSICAO</v>
          </cell>
          <cell r="L1234">
            <v>73459</v>
          </cell>
          <cell r="M1234" t="str">
            <v>CUSTOS C/MATERIAL OPERCAO -MAQUINA DE DEMARCAR FAIXAS AUTO</v>
          </cell>
          <cell r="N1234" t="str">
            <v>H</v>
          </cell>
          <cell r="O1234">
            <v>1</v>
          </cell>
          <cell r="P1234">
            <v>12.52</v>
          </cell>
          <cell r="Q1234">
            <v>12.52</v>
          </cell>
          <cell r="AD1234" t="str">
            <v>CHOR</v>
          </cell>
          <cell r="AE1234" t="str">
            <v>CUSTOS HORÁRIOS DE MÁQUINAS E EQUIPAMENTOS</v>
          </cell>
          <cell r="AF1234">
            <v>325</v>
          </cell>
          <cell r="AG1234" t="str">
            <v>CUSTO HORÁRIO PRODUTIVO DIURNO</v>
          </cell>
          <cell r="AH1234">
            <v>0</v>
          </cell>
          <cell r="AI1234">
            <v>0</v>
          </cell>
        </row>
        <row r="1235">
          <cell r="G1235">
            <v>73538</v>
          </cell>
          <cell r="H1235" t="str">
            <v>MAQUINA DE DEMARCAR FAIXAS AUTOPROP. - CHP</v>
          </cell>
          <cell r="I1235" t="str">
            <v>CHP</v>
          </cell>
          <cell r="J1235">
            <v>132.24</v>
          </cell>
          <cell r="K1235" t="str">
            <v>INSUMO</v>
          </cell>
          <cell r="L1235">
            <v>4230</v>
          </cell>
          <cell r="M1235" t="str">
            <v>OPERADOR DE MAQUINAS E EQUIPAMENTOS</v>
          </cell>
          <cell r="N1235" t="str">
            <v>H</v>
          </cell>
          <cell r="O1235">
            <v>1</v>
          </cell>
          <cell r="P1235">
            <v>13.76</v>
          </cell>
          <cell r="Q1235">
            <v>13.76</v>
          </cell>
          <cell r="AD1235" t="str">
            <v>CHOR</v>
          </cell>
          <cell r="AE1235" t="str">
            <v>CUSTOS HORÁRIOS DE MÁQUINAS E EQUIPAMENTOS</v>
          </cell>
          <cell r="AF1235">
            <v>325</v>
          </cell>
          <cell r="AG1235" t="str">
            <v>CUSTO HORÁRIO PRODUTIVO DIURNO</v>
          </cell>
          <cell r="AH1235">
            <v>0</v>
          </cell>
          <cell r="AI1235">
            <v>0</v>
          </cell>
        </row>
        <row r="1236">
          <cell r="G1236">
            <v>73583</v>
          </cell>
          <cell r="H1236" t="str">
            <v>CUSTO HORARIO PRODUTIVO - MOTONIVELADORA CATERPILLAR 120G - 125 HP</v>
          </cell>
          <cell r="I1236" t="str">
            <v>H</v>
          </cell>
          <cell r="J1236">
            <v>154.5</v>
          </cell>
          <cell r="R1236">
            <v>10.75</v>
          </cell>
          <cell r="S1236">
            <v>6.96</v>
          </cell>
          <cell r="T1236">
            <v>58.46</v>
          </cell>
          <cell r="U1236">
            <v>37.840000000000003</v>
          </cell>
          <cell r="V1236">
            <v>85.28</v>
          </cell>
          <cell r="W1236">
            <v>55.19</v>
          </cell>
          <cell r="X1236">
            <v>0</v>
          </cell>
          <cell r="Y1236">
            <v>0</v>
          </cell>
          <cell r="Z1236">
            <v>0</v>
          </cell>
          <cell r="AA1236">
            <v>0</v>
          </cell>
          <cell r="AB1236" t="str">
            <v>CAIXA REFERENCIAL</v>
          </cell>
          <cell r="AD1236" t="str">
            <v>CHOR</v>
          </cell>
          <cell r="AE1236" t="str">
            <v>CUSTOS HORÁRIOS DE MÁQUINAS E EQUIPAMENTOS</v>
          </cell>
          <cell r="AF1236">
            <v>325</v>
          </cell>
          <cell r="AG1236" t="str">
            <v>CUSTO HORÁRIO PRODUTIVO DIURNO</v>
          </cell>
          <cell r="AH1236">
            <v>0</v>
          </cell>
          <cell r="AI1236">
            <v>0</v>
          </cell>
        </row>
        <row r="1237">
          <cell r="G1237">
            <v>73583</v>
          </cell>
          <cell r="H1237" t="str">
            <v>CUSTO HORARIO PRODUTIVO - MOTONIVELADORA CATERPILLAR 120G - 125 HP</v>
          </cell>
          <cell r="I1237" t="str">
            <v>H</v>
          </cell>
          <cell r="J1237">
            <v>154.5</v>
          </cell>
          <cell r="K1237" t="str">
            <v>COMPOSICAO</v>
          </cell>
          <cell r="L1237">
            <v>73421</v>
          </cell>
          <cell r="M1237" t="str">
            <v>CUSTO HORARIO C/DEPRECIACAO E JUROS - MOTONIVELADORA CATERPILLAR 120 G125 HP</v>
          </cell>
          <cell r="N1237" t="str">
            <v>H</v>
          </cell>
          <cell r="O1237">
            <v>1</v>
          </cell>
          <cell r="P1237">
            <v>48.31</v>
          </cell>
          <cell r="Q1237">
            <v>48.31</v>
          </cell>
          <cell r="AD1237" t="str">
            <v>CHOR</v>
          </cell>
          <cell r="AE1237" t="str">
            <v>CUSTOS HORÁRIOS DE MÁQUINAS E EQUIPAMENTOS</v>
          </cell>
          <cell r="AF1237">
            <v>325</v>
          </cell>
          <cell r="AG1237" t="str">
            <v>CUSTO HORÁRIO PRODUTIVO DIURNO</v>
          </cell>
          <cell r="AH1237">
            <v>0</v>
          </cell>
          <cell r="AI1237">
            <v>0</v>
          </cell>
        </row>
        <row r="1238">
          <cell r="G1238">
            <v>73583</v>
          </cell>
          <cell r="H1238" t="str">
            <v>CUSTO HORARIO PRODUTIVO - MOTONIVELADORA CATERPILLAR 120G - 125 HP</v>
          </cell>
          <cell r="I1238" t="str">
            <v>H</v>
          </cell>
          <cell r="J1238">
            <v>154.5</v>
          </cell>
          <cell r="K1238" t="str">
            <v>COMPOSICAO</v>
          </cell>
          <cell r="L1238">
            <v>73443</v>
          </cell>
          <cell r="M1238" t="str">
            <v>CUSTO HORARIO C/MANUTENCAO - MOTONIVELADORA CATERPILLAR 120 G - 125 HP</v>
          </cell>
          <cell r="N1238" t="str">
            <v>H</v>
          </cell>
          <cell r="O1238">
            <v>1</v>
          </cell>
          <cell r="P1238">
            <v>36.97</v>
          </cell>
          <cell r="Q1238">
            <v>36.97</v>
          </cell>
          <cell r="AD1238" t="str">
            <v>CHOR</v>
          </cell>
          <cell r="AE1238" t="str">
            <v>CUSTOS HORÁRIOS DE MÁQUINAS E EQUIPAMENTOS</v>
          </cell>
          <cell r="AF1238">
            <v>325</v>
          </cell>
          <cell r="AG1238" t="str">
            <v>CUSTO HORÁRIO PRODUTIVO DIURNO</v>
          </cell>
          <cell r="AH1238">
            <v>0</v>
          </cell>
          <cell r="AI1238">
            <v>0</v>
          </cell>
        </row>
        <row r="1239">
          <cell r="G1239">
            <v>73583</v>
          </cell>
          <cell r="H1239" t="str">
            <v>CUSTO HORARIO PRODUTIVO - MOTONIVELADORA CATERPILLAR 120G - 125 HP</v>
          </cell>
          <cell r="I1239" t="str">
            <v>H</v>
          </cell>
          <cell r="J1239">
            <v>154.5</v>
          </cell>
          <cell r="K1239" t="str">
            <v>COMPOSICAO</v>
          </cell>
          <cell r="L1239">
            <v>73457</v>
          </cell>
          <cell r="M1239" t="str">
            <v>CUSTO HORARIO C/MATERIAIS NA OPERACAO - MOTONIVELADORA CATERPILLAR    120G - 125 HP</v>
          </cell>
          <cell r="N1239" t="str">
            <v>H</v>
          </cell>
          <cell r="O1239">
            <v>1</v>
          </cell>
          <cell r="P1239">
            <v>58.46</v>
          </cell>
          <cell r="Q1239">
            <v>58.46</v>
          </cell>
          <cell r="AD1239" t="str">
            <v>CHOR</v>
          </cell>
          <cell r="AE1239" t="str">
            <v>CUSTOS HORÁRIOS DE MÁQUINAS E EQUIPAMENTOS</v>
          </cell>
          <cell r="AF1239">
            <v>325</v>
          </cell>
          <cell r="AG1239" t="str">
            <v>CUSTO HORÁRIO PRODUTIVO DIURNO</v>
          </cell>
          <cell r="AH1239">
            <v>0</v>
          </cell>
          <cell r="AI1239">
            <v>0</v>
          </cell>
        </row>
        <row r="1240">
          <cell r="G1240">
            <v>73583</v>
          </cell>
          <cell r="H1240" t="str">
            <v>CUSTO HORARIO PRODUTIVO - MOTONIVELADORA CATERPILLAR 120G - 125 HP</v>
          </cell>
          <cell r="I1240" t="str">
            <v>H</v>
          </cell>
          <cell r="J1240">
            <v>154.5</v>
          </cell>
          <cell r="K1240" t="str">
            <v>COMPOSICAO</v>
          </cell>
          <cell r="L1240">
            <v>73484</v>
          </cell>
          <cell r="M1240" t="str">
            <v>CUSTO HORARIO C/MAO-DE-OBRA NA OPERACAO - MOTONIVELADORA CATERPILLAR  120G - 125 HP</v>
          </cell>
          <cell r="N1240" t="str">
            <v>H</v>
          </cell>
          <cell r="O1240">
            <v>1</v>
          </cell>
          <cell r="P1240">
            <v>10.75</v>
          </cell>
          <cell r="Q1240">
            <v>10.75</v>
          </cell>
          <cell r="AD1240" t="str">
            <v>CHOR</v>
          </cell>
          <cell r="AE1240" t="str">
            <v>CUSTOS HORÁRIOS DE MÁQUINAS E EQUIPAMENTOS</v>
          </cell>
          <cell r="AF1240">
            <v>325</v>
          </cell>
          <cell r="AG1240" t="str">
            <v>CUSTO HORÁRIO PRODUTIVO DIURNO</v>
          </cell>
          <cell r="AH1240">
            <v>0</v>
          </cell>
          <cell r="AI1240">
            <v>0</v>
          </cell>
        </row>
        <row r="1241">
          <cell r="G1241">
            <v>73585</v>
          </cell>
          <cell r="H1241" t="str">
            <v>CAMINHAO CARROCERIA FIXA FORD F-12000 12T / 142CV</v>
          </cell>
          <cell r="I1241" t="str">
            <v>CHP</v>
          </cell>
          <cell r="J1241">
            <v>103.11</v>
          </cell>
          <cell r="R1241">
            <v>13.41</v>
          </cell>
          <cell r="S1241">
            <v>13</v>
          </cell>
          <cell r="T1241">
            <v>59.29</v>
          </cell>
          <cell r="U1241">
            <v>57.51</v>
          </cell>
          <cell r="V1241">
            <v>30.39</v>
          </cell>
          <cell r="W1241">
            <v>29.48</v>
          </cell>
          <cell r="X1241">
            <v>0</v>
          </cell>
          <cell r="Y1241">
            <v>0</v>
          </cell>
          <cell r="Z1241">
            <v>0</v>
          </cell>
          <cell r="AA1241">
            <v>0</v>
          </cell>
          <cell r="AB1241" t="str">
            <v>CAIXA REFERENCIAL</v>
          </cell>
          <cell r="AD1241" t="str">
            <v>CHOR</v>
          </cell>
          <cell r="AE1241" t="str">
            <v>CUSTOS HORÁRIOS DE MÁQUINAS E EQUIPAMENTOS</v>
          </cell>
          <cell r="AF1241">
            <v>325</v>
          </cell>
          <cell r="AG1241" t="str">
            <v>CUSTO HORÁRIO PRODUTIVO DIURNO</v>
          </cell>
          <cell r="AH1241">
            <v>0</v>
          </cell>
          <cell r="AI1241">
            <v>0</v>
          </cell>
        </row>
        <row r="1242">
          <cell r="G1242">
            <v>73585</v>
          </cell>
          <cell r="H1242" t="str">
            <v>CAMINHAO CARROCERIA FIXA FORD F-12000 12T / 142CV</v>
          </cell>
          <cell r="I1242" t="str">
            <v>CHP</v>
          </cell>
          <cell r="J1242">
            <v>103.11</v>
          </cell>
          <cell r="K1242" t="str">
            <v>COMPOSICAO</v>
          </cell>
          <cell r="L1242">
            <v>73407</v>
          </cell>
          <cell r="M1242" t="str">
            <v>JUROS/CAMINHAO CARROCERIA FIXA FORD F-12000 - 142CV</v>
          </cell>
          <cell r="N1242" t="str">
            <v>H</v>
          </cell>
          <cell r="O1242">
            <v>1</v>
          </cell>
          <cell r="P1242">
            <v>5.27</v>
          </cell>
          <cell r="Q1242">
            <v>5.27</v>
          </cell>
          <cell r="AD1242" t="str">
            <v>CHOR</v>
          </cell>
          <cell r="AE1242" t="str">
            <v>CUSTOS HORÁRIOS DE MÁQUINAS E EQUIPAMENTOS</v>
          </cell>
          <cell r="AF1242">
            <v>325</v>
          </cell>
          <cell r="AG1242" t="str">
            <v>CUSTO HORÁRIO PRODUTIVO DIURNO</v>
          </cell>
          <cell r="AH1242">
            <v>0</v>
          </cell>
          <cell r="AI1242">
            <v>0</v>
          </cell>
        </row>
        <row r="1243">
          <cell r="G1243">
            <v>73585</v>
          </cell>
          <cell r="H1243" t="str">
            <v>CAMINHAO CARROCERIA FIXA FORD F-12000 12T / 142CV</v>
          </cell>
          <cell r="I1243" t="str">
            <v>CHP</v>
          </cell>
          <cell r="J1243">
            <v>103.11</v>
          </cell>
          <cell r="K1243" t="str">
            <v>COMPOSICAO</v>
          </cell>
          <cell r="L1243">
            <v>73416</v>
          </cell>
          <cell r="M1243" t="str">
            <v>CUSTOS C/MATERIAL NA OPERACAO/CAMINHAO CARROCERIA FIXA FORD F-12000 - 142HP</v>
          </cell>
          <cell r="N1243" t="str">
            <v>H</v>
          </cell>
          <cell r="O1243">
            <v>1</v>
          </cell>
          <cell r="P1243">
            <v>59.29</v>
          </cell>
          <cell r="Q1243">
            <v>59.29</v>
          </cell>
          <cell r="AD1243" t="str">
            <v>CHOR</v>
          </cell>
          <cell r="AE1243" t="str">
            <v>CUSTOS HORÁRIOS DE MÁQUINAS E EQUIPAMENTOS</v>
          </cell>
          <cell r="AF1243">
            <v>325</v>
          </cell>
          <cell r="AG1243" t="str">
            <v>CUSTO HORÁRIO PRODUTIVO DIURNO</v>
          </cell>
          <cell r="AH1243">
            <v>0</v>
          </cell>
          <cell r="AI1243">
            <v>0</v>
          </cell>
        </row>
        <row r="1244">
          <cell r="G1244">
            <v>73585</v>
          </cell>
          <cell r="H1244" t="str">
            <v>CAMINHAO CARROCERIA FIXA FORD F-12000 12T / 142CV</v>
          </cell>
          <cell r="I1244" t="str">
            <v>CHP</v>
          </cell>
          <cell r="J1244">
            <v>103.11</v>
          </cell>
          <cell r="K1244" t="str">
            <v>COMPOSICAO</v>
          </cell>
          <cell r="L1244">
            <v>73433</v>
          </cell>
          <cell r="M1244" t="str">
            <v>DEPRECIACAO/CAMINHAO CARROCERIA FIXA FORD F-12000 CHASSI 194" - 142CV</v>
          </cell>
          <cell r="N1244" t="str">
            <v>H</v>
          </cell>
          <cell r="O1244">
            <v>1</v>
          </cell>
          <cell r="P1244">
            <v>13.95</v>
          </cell>
          <cell r="Q1244">
            <v>13.95</v>
          </cell>
          <cell r="AD1244" t="str">
            <v>CHOR</v>
          </cell>
          <cell r="AE1244" t="str">
            <v>CUSTOS HORÁRIOS DE MÁQUINAS E EQUIPAMENTOS</v>
          </cell>
          <cell r="AF1244">
            <v>325</v>
          </cell>
          <cell r="AG1244" t="str">
            <v>CUSTO HORÁRIO PRODUTIVO DIURNO</v>
          </cell>
          <cell r="AH1244">
            <v>0</v>
          </cell>
          <cell r="AI1244">
            <v>0</v>
          </cell>
        </row>
        <row r="1245">
          <cell r="G1245">
            <v>73585</v>
          </cell>
          <cell r="H1245" t="str">
            <v>CAMINHAO CARROCERIA FIXA FORD F-12000 12T / 142CV</v>
          </cell>
          <cell r="I1245" t="str">
            <v>CHP</v>
          </cell>
          <cell r="J1245">
            <v>103.11</v>
          </cell>
          <cell r="K1245" t="str">
            <v>COMPOSICAO</v>
          </cell>
          <cell r="L1245">
            <v>73456</v>
          </cell>
          <cell r="M1245" t="str">
            <v>MANUTENCAO/CAMINHAO CARROCERIA FIXA FORD F-12000 - 142CV</v>
          </cell>
          <cell r="N1245" t="str">
            <v>H</v>
          </cell>
          <cell r="O1245">
            <v>1</v>
          </cell>
          <cell r="P1245">
            <v>11.17</v>
          </cell>
          <cell r="Q1245">
            <v>11.17</v>
          </cell>
          <cell r="AD1245" t="str">
            <v>CHOR</v>
          </cell>
          <cell r="AE1245" t="str">
            <v>CUSTOS HORÁRIOS DE MÁQUINAS E EQUIPAMENTOS</v>
          </cell>
          <cell r="AF1245">
            <v>325</v>
          </cell>
          <cell r="AG1245" t="str">
            <v>CUSTO HORÁRIO PRODUTIVO DIURNO</v>
          </cell>
          <cell r="AH1245">
            <v>0</v>
          </cell>
          <cell r="AI1245">
            <v>0</v>
          </cell>
        </row>
        <row r="1246">
          <cell r="G1246">
            <v>73585</v>
          </cell>
          <cell r="H1246" t="str">
            <v>CAMINHAO CARROCERIA FIXA FORD F-12000 12T / 142CV</v>
          </cell>
          <cell r="I1246" t="str">
            <v>CHP</v>
          </cell>
          <cell r="J1246">
            <v>103.11</v>
          </cell>
          <cell r="K1246" t="str">
            <v>COMPOSICAO</v>
          </cell>
          <cell r="L1246">
            <v>73483</v>
          </cell>
          <cell r="M1246" t="str">
            <v>CUSTOS C/MAO-DE-OBRA NA OPERACAO/CAMINHAO CARROCERIA FIXA FORD F-12000- 142HP</v>
          </cell>
          <cell r="N1246" t="str">
            <v>H</v>
          </cell>
          <cell r="O1246">
            <v>1</v>
          </cell>
          <cell r="P1246">
            <v>13.41</v>
          </cell>
          <cell r="Q1246">
            <v>13.41</v>
          </cell>
          <cell r="AD1246" t="str">
            <v>CHOR</v>
          </cell>
          <cell r="AE1246" t="str">
            <v>CUSTOS HORÁRIOS DE MÁQUINAS E EQUIPAMENTOS</v>
          </cell>
          <cell r="AF1246">
            <v>325</v>
          </cell>
          <cell r="AG1246" t="str">
            <v>CUSTO HORÁRIO PRODUTIVO DIURNO</v>
          </cell>
          <cell r="AH1246">
            <v>0</v>
          </cell>
          <cell r="AI1246">
            <v>0</v>
          </cell>
        </row>
        <row r="1247">
          <cell r="G1247">
            <v>73586</v>
          </cell>
          <cell r="H1247" t="str">
            <v>CUSTO HORARIO PRODUTIVO DIURNO - TRATOR DE ESTEIRAS CATERPILLAR       D6D PS - 163 6A - 140 HP</v>
          </cell>
          <cell r="I1247" t="str">
            <v>CHP</v>
          </cell>
          <cell r="J1247">
            <v>181.02</v>
          </cell>
          <cell r="R1247">
            <v>14.39</v>
          </cell>
          <cell r="S1247">
            <v>7.95</v>
          </cell>
          <cell r="T1247">
            <v>58.46</v>
          </cell>
          <cell r="U1247">
            <v>32.29</v>
          </cell>
          <cell r="V1247">
            <v>108.15</v>
          </cell>
          <cell r="W1247">
            <v>59.75</v>
          </cell>
          <cell r="X1247">
            <v>0</v>
          </cell>
          <cell r="Y1247">
            <v>0</v>
          </cell>
          <cell r="Z1247">
            <v>0</v>
          </cell>
          <cell r="AA1247">
            <v>0</v>
          </cell>
          <cell r="AB1247" t="str">
            <v>CAIXA REFERENCIAL</v>
          </cell>
          <cell r="AD1247" t="str">
            <v>CHOR</v>
          </cell>
          <cell r="AE1247" t="str">
            <v>CUSTOS HORÁRIOS DE MÁQUINAS E EQUIPAMENTOS</v>
          </cell>
          <cell r="AF1247">
            <v>325</v>
          </cell>
          <cell r="AG1247" t="str">
            <v>CUSTO HORÁRIO PRODUTIVO DIURNO</v>
          </cell>
          <cell r="AH1247">
            <v>0</v>
          </cell>
          <cell r="AI1247">
            <v>0</v>
          </cell>
        </row>
        <row r="1248">
          <cell r="G1248">
            <v>73586</v>
          </cell>
          <cell r="H1248" t="str">
            <v>CUSTO HORARIO PRODUTIVO DIURNO - TRATOR DE ESTEIRAS CATERPILLAR       D6D PS - 163 6A - 140 HP</v>
          </cell>
          <cell r="I1248" t="str">
            <v>CHP</v>
          </cell>
          <cell r="J1248">
            <v>181.02</v>
          </cell>
          <cell r="K1248" t="str">
            <v>COMPOSICAO</v>
          </cell>
          <cell r="L1248">
            <v>73425</v>
          </cell>
          <cell r="M1248" t="str">
            <v>CUSTO HORARIO COM DEPRECIACAO E JUROS - TRATOR DE ESTEIRAS CATERPILLARD6D PS - 163 6A - 140 HP</v>
          </cell>
          <cell r="N1248" t="str">
            <v>H</v>
          </cell>
          <cell r="O1248">
            <v>1</v>
          </cell>
          <cell r="P1248">
            <v>69.13</v>
          </cell>
          <cell r="Q1248">
            <v>69.13</v>
          </cell>
          <cell r="AD1248" t="str">
            <v>CHOR</v>
          </cell>
          <cell r="AE1248" t="str">
            <v>CUSTOS HORÁRIOS DE MÁQUINAS E EQUIPAMENTOS</v>
          </cell>
          <cell r="AF1248">
            <v>325</v>
          </cell>
          <cell r="AG1248" t="str">
            <v>CUSTO HORÁRIO PRODUTIVO DIURNO</v>
          </cell>
          <cell r="AH1248">
            <v>0</v>
          </cell>
          <cell r="AI1248">
            <v>0</v>
          </cell>
        </row>
        <row r="1249">
          <cell r="G1249">
            <v>73586</v>
          </cell>
          <cell r="H1249" t="str">
            <v>CUSTO HORARIO PRODUTIVO DIURNO - TRATOR DE ESTEIRAS CATERPILLAR       D6D PS - 163 6A - 140 HP</v>
          </cell>
          <cell r="I1249" t="str">
            <v>CHP</v>
          </cell>
          <cell r="J1249">
            <v>181.02</v>
          </cell>
          <cell r="K1249" t="str">
            <v>COMPOSICAO</v>
          </cell>
          <cell r="L1249">
            <v>73434</v>
          </cell>
          <cell r="M1249" t="str">
            <v>CUSTO HORARIO COM MANUTENCAO - TRATOR DE ESTEIRAS CATERPILLAR         D6D PS - 163 6A - 140 HP</v>
          </cell>
          <cell r="N1249" t="str">
            <v>H</v>
          </cell>
          <cell r="O1249">
            <v>1</v>
          </cell>
          <cell r="P1249">
            <v>39.01</v>
          </cell>
          <cell r="Q1249">
            <v>39.01</v>
          </cell>
          <cell r="AD1249" t="str">
            <v>CHOR</v>
          </cell>
          <cell r="AE1249" t="str">
            <v>CUSTOS HORÁRIOS DE MÁQUINAS E EQUIPAMENTOS</v>
          </cell>
          <cell r="AF1249">
            <v>325</v>
          </cell>
          <cell r="AG1249" t="str">
            <v>CUSTO HORÁRIO PRODUTIVO DIURNO</v>
          </cell>
          <cell r="AH1249">
            <v>0</v>
          </cell>
          <cell r="AI1249">
            <v>0</v>
          </cell>
        </row>
        <row r="1250">
          <cell r="G1250">
            <v>73586</v>
          </cell>
          <cell r="H1250" t="str">
            <v>CUSTO HORARIO PRODUTIVO DIURNO - TRATOR DE ESTEIRAS CATERPILLAR       D6D PS - 163 6A - 140 HP</v>
          </cell>
          <cell r="I1250" t="str">
            <v>CHP</v>
          </cell>
          <cell r="J1250">
            <v>181.02</v>
          </cell>
          <cell r="K1250" t="str">
            <v>COMPOSICAO</v>
          </cell>
          <cell r="L1250">
            <v>73458</v>
          </cell>
          <cell r="M1250" t="str">
            <v>CUSTO HORARIO COM MATERIAIS NA OPERACAO - TRATOR DE ESTEIRAS          CATERPILLAR D6D PS - 163 6A - 140  HP</v>
          </cell>
          <cell r="N1250" t="str">
            <v>H</v>
          </cell>
          <cell r="O1250">
            <v>1</v>
          </cell>
          <cell r="P1250">
            <v>58.46</v>
          </cell>
          <cell r="Q1250">
            <v>58.46</v>
          </cell>
          <cell r="AD1250" t="str">
            <v>CHOR</v>
          </cell>
          <cell r="AE1250" t="str">
            <v>CUSTOS HORÁRIOS DE MÁQUINAS E EQUIPAMENTOS</v>
          </cell>
          <cell r="AF1250">
            <v>325</v>
          </cell>
          <cell r="AG1250" t="str">
            <v>CUSTO HORÁRIO PRODUTIVO DIURNO</v>
          </cell>
          <cell r="AH1250">
            <v>0</v>
          </cell>
          <cell r="AI1250">
            <v>0</v>
          </cell>
        </row>
        <row r="1251">
          <cell r="G1251">
            <v>73586</v>
          </cell>
          <cell r="H1251" t="str">
            <v>CUSTO HORARIO PRODUTIVO DIURNO - TRATOR DE ESTEIRAS CATERPILLAR       D6D PS - 163 6A - 140 HP</v>
          </cell>
          <cell r="I1251" t="str">
            <v>CHP</v>
          </cell>
          <cell r="J1251">
            <v>181.02</v>
          </cell>
          <cell r="K1251" t="str">
            <v>INSUMO</v>
          </cell>
          <cell r="L1251">
            <v>4237</v>
          </cell>
          <cell r="M1251" t="str">
            <v>TRATORISTA</v>
          </cell>
          <cell r="N1251" t="str">
            <v>H</v>
          </cell>
          <cell r="O1251">
            <v>1</v>
          </cell>
          <cell r="P1251">
            <v>14.39</v>
          </cell>
          <cell r="Q1251">
            <v>14.39</v>
          </cell>
          <cell r="AD1251" t="str">
            <v>CHOR</v>
          </cell>
          <cell r="AE1251" t="str">
            <v>CUSTOS HORÁRIOS DE MÁQUINAS E EQUIPAMENTOS</v>
          </cell>
          <cell r="AF1251">
            <v>325</v>
          </cell>
          <cell r="AG1251" t="str">
            <v>CUSTO HORÁRIO PRODUTIVO DIURNO</v>
          </cell>
          <cell r="AH1251">
            <v>0</v>
          </cell>
          <cell r="AI1251">
            <v>0</v>
          </cell>
        </row>
        <row r="1252">
          <cell r="G1252" t="str">
            <v>74032/1</v>
          </cell>
          <cell r="H1252" t="str">
            <v>ESCAVADEIRA HIDRAULICA SOBRE ESTEIRAS 110HP A DIESEL - CHP - INCLUSIVE OPERADOR</v>
          </cell>
          <cell r="I1252" t="str">
            <v>CHP</v>
          </cell>
          <cell r="J1252">
            <v>132.69</v>
          </cell>
          <cell r="R1252">
            <v>13.76</v>
          </cell>
          <cell r="S1252">
            <v>10.37</v>
          </cell>
          <cell r="T1252">
            <v>39.28</v>
          </cell>
          <cell r="U1252">
            <v>29.6</v>
          </cell>
          <cell r="V1252">
            <v>79.64</v>
          </cell>
          <cell r="W1252">
            <v>60.02</v>
          </cell>
          <cell r="X1252">
            <v>0</v>
          </cell>
          <cell r="Y1252">
            <v>0</v>
          </cell>
          <cell r="Z1252">
            <v>0</v>
          </cell>
          <cell r="AA1252">
            <v>0</v>
          </cell>
          <cell r="AB1252" t="str">
            <v>CAIXA REFERENCIAL</v>
          </cell>
          <cell r="AD1252" t="str">
            <v>CHOR</v>
          </cell>
          <cell r="AE1252" t="str">
            <v>CUSTOS HORÁRIOS DE MÁQUINAS E EQUIPAMENTOS</v>
          </cell>
          <cell r="AF1252">
            <v>325</v>
          </cell>
          <cell r="AG1252" t="str">
            <v>CUSTO HORÁRIO PRODUTIVO DIURNO</v>
          </cell>
          <cell r="AH1252">
            <v>74032</v>
          </cell>
          <cell r="AI1252" t="str">
            <v>ESCAVADEIRA</v>
          </cell>
        </row>
        <row r="1253">
          <cell r="G1253" t="str">
            <v>74032/1</v>
          </cell>
          <cell r="H1253" t="str">
            <v>ESCAVADEIRA HIDRAULICA SOBRE ESTEIRAS 110HP A DIESEL - CHP - INCLUSIVE OPERADOR</v>
          </cell>
          <cell r="I1253" t="str">
            <v>CHP</v>
          </cell>
          <cell r="J1253">
            <v>132.69</v>
          </cell>
          <cell r="K1253" t="str">
            <v>INSUMO</v>
          </cell>
          <cell r="L1253">
            <v>4221</v>
          </cell>
          <cell r="M1253" t="str">
            <v>OLEO DIESEL COMBUSTIVEL COMUM</v>
          </cell>
          <cell r="N1253" t="str">
            <v>L</v>
          </cell>
          <cell r="O1253">
            <v>15</v>
          </cell>
          <cell r="P1253">
            <v>2.3199999999999998</v>
          </cell>
          <cell r="Q1253">
            <v>34.799999999999997</v>
          </cell>
          <cell r="AD1253" t="str">
            <v>CHOR</v>
          </cell>
          <cell r="AE1253" t="str">
            <v>CUSTOS HORÁRIOS DE MÁQUINAS E EQUIPAMENTOS</v>
          </cell>
          <cell r="AF1253">
            <v>325</v>
          </cell>
          <cell r="AG1253" t="str">
            <v>CUSTO HORÁRIO PRODUTIVO DIURNO</v>
          </cell>
          <cell r="AH1253">
            <v>74032</v>
          </cell>
          <cell r="AI1253" t="str">
            <v>ESCAVADEIRA</v>
          </cell>
        </row>
        <row r="1254">
          <cell r="G1254" t="str">
            <v>74032/1</v>
          </cell>
          <cell r="H1254" t="str">
            <v>ESCAVADEIRA HIDRAULICA SOBRE ESTEIRAS 110HP A DIESEL - CHP - INCLUSIVE OPERADOR</v>
          </cell>
          <cell r="I1254" t="str">
            <v>CHP</v>
          </cell>
          <cell r="J1254">
            <v>132.69</v>
          </cell>
          <cell r="K1254" t="str">
            <v>INSUMO</v>
          </cell>
          <cell r="L1254">
            <v>4227</v>
          </cell>
          <cell r="M1254" t="str">
            <v>ÓLEO LUBRIFICANTE PARA MOTORES DE EQUIPAMENTOS PESADOS (CAMINHÕES, TRATORES, RETROS E ETC...)</v>
          </cell>
          <cell r="N1254" t="str">
            <v>L</v>
          </cell>
          <cell r="O1254">
            <v>0.25</v>
          </cell>
          <cell r="P1254">
            <v>10.43</v>
          </cell>
          <cell r="Q1254">
            <v>2.6</v>
          </cell>
          <cell r="AD1254" t="str">
            <v>CHOR</v>
          </cell>
          <cell r="AE1254" t="str">
            <v>CUSTOS HORÁRIOS DE MÁQUINAS E EQUIPAMENTOS</v>
          </cell>
          <cell r="AF1254">
            <v>325</v>
          </cell>
          <cell r="AG1254" t="str">
            <v>CUSTO HORÁRIO PRODUTIVO DIURNO</v>
          </cell>
          <cell r="AH1254">
            <v>74032</v>
          </cell>
          <cell r="AI1254" t="str">
            <v>ESCAVADEIRA</v>
          </cell>
        </row>
        <row r="1255">
          <cell r="G1255" t="str">
            <v>74032/1</v>
          </cell>
          <cell r="H1255" t="str">
            <v>ESCAVADEIRA HIDRAULICA SOBRE ESTEIRAS 110HP A DIESEL - CHP - INCLUSIVE OPERADOR</v>
          </cell>
          <cell r="I1255" t="str">
            <v>CHP</v>
          </cell>
          <cell r="J1255">
            <v>132.69</v>
          </cell>
          <cell r="K1255" t="str">
            <v>INSUMO</v>
          </cell>
          <cell r="L1255">
            <v>4229</v>
          </cell>
          <cell r="M1255" t="str">
            <v>GRAXA LUBRIFICANTE</v>
          </cell>
          <cell r="N1255" t="str">
            <v>KG</v>
          </cell>
          <cell r="O1255">
            <v>0.15</v>
          </cell>
          <cell r="P1255">
            <v>12.49</v>
          </cell>
          <cell r="Q1255">
            <v>1.87</v>
          </cell>
          <cell r="AD1255" t="str">
            <v>CHOR</v>
          </cell>
          <cell r="AE1255" t="str">
            <v>CUSTOS HORÁRIOS DE MÁQUINAS E EQUIPAMENTOS</v>
          </cell>
          <cell r="AF1255">
            <v>325</v>
          </cell>
          <cell r="AG1255" t="str">
            <v>CUSTO HORÁRIO PRODUTIVO DIURNO</v>
          </cell>
          <cell r="AH1255">
            <v>74032</v>
          </cell>
          <cell r="AI1255" t="str">
            <v>ESCAVADEIRA</v>
          </cell>
        </row>
        <row r="1256">
          <cell r="G1256" t="str">
            <v>74032/1</v>
          </cell>
          <cell r="H1256" t="str">
            <v>ESCAVADEIRA HIDRAULICA SOBRE ESTEIRAS 110HP A DIESEL - CHP - INCLUSIVE OPERADOR</v>
          </cell>
          <cell r="I1256" t="str">
            <v>CHP</v>
          </cell>
          <cell r="J1256">
            <v>132.69</v>
          </cell>
          <cell r="K1256" t="str">
            <v>INSUMO</v>
          </cell>
          <cell r="L1256">
            <v>4230</v>
          </cell>
          <cell r="M1256" t="str">
            <v>OPERADOR DE MAQUINAS E EQUIPAMENTOS</v>
          </cell>
          <cell r="N1256" t="str">
            <v>H</v>
          </cell>
          <cell r="O1256">
            <v>1</v>
          </cell>
          <cell r="P1256">
            <v>13.76</v>
          </cell>
          <cell r="Q1256">
            <v>13.76</v>
          </cell>
          <cell r="AD1256" t="str">
            <v>CHOR</v>
          </cell>
          <cell r="AE1256" t="str">
            <v>CUSTOS HORÁRIOS DE MÁQUINAS E EQUIPAMENTOS</v>
          </cell>
          <cell r="AF1256">
            <v>325</v>
          </cell>
          <cell r="AG1256" t="str">
            <v>CUSTO HORÁRIO PRODUTIVO DIURNO</v>
          </cell>
          <cell r="AH1256">
            <v>74032</v>
          </cell>
          <cell r="AI1256" t="str">
            <v>ESCAVADEIRA</v>
          </cell>
        </row>
        <row r="1257">
          <cell r="G1257" t="str">
            <v>74032/1</v>
          </cell>
          <cell r="H1257" t="str">
            <v>ESCAVADEIRA HIDRAULICA SOBRE ESTEIRAS 110HP A DIESEL - CHP - INCLUSIVE OPERADOR</v>
          </cell>
          <cell r="I1257" t="str">
            <v>CHP</v>
          </cell>
          <cell r="J1257">
            <v>132.69</v>
          </cell>
          <cell r="K1257" t="str">
            <v>INSUMO</v>
          </cell>
          <cell r="L1257">
            <v>13902</v>
          </cell>
          <cell r="M1257" t="str">
            <v>ESCAVADEIRA HIDRAULICA SOBRE ESTEIRAS CATERPILLAR 312B, 84KW (110HP) CAP. 0,42 A 0,82M3   PESO OPERACIONAL 26,64T  INCL LANCA/CACAMBA</v>
          </cell>
          <cell r="N1257" t="str">
            <v>UN</v>
          </cell>
          <cell r="O1257">
            <v>2.1599999999999999E-4</v>
          </cell>
          <cell r="P1257">
            <v>368711.18</v>
          </cell>
          <cell r="Q1257">
            <v>79.64</v>
          </cell>
          <cell r="AD1257" t="str">
            <v>CHOR</v>
          </cell>
          <cell r="AE1257" t="str">
            <v>CUSTOS HORÁRIOS DE MÁQUINAS E EQUIPAMENTOS</v>
          </cell>
          <cell r="AF1257">
            <v>325</v>
          </cell>
          <cell r="AG1257" t="str">
            <v>CUSTO HORÁRIO PRODUTIVO DIURNO</v>
          </cell>
          <cell r="AH1257">
            <v>74032</v>
          </cell>
          <cell r="AI1257" t="str">
            <v>ESCAVADEIRA</v>
          </cell>
        </row>
        <row r="1258">
          <cell r="G1258">
            <v>83353</v>
          </cell>
          <cell r="H1258" t="str">
            <v>CHP - CAMINHAO BASCULANTE TRUCADO CARGA UTIL = 10 M3 - 15 T</v>
          </cell>
          <cell r="I1258" t="str">
            <v>CHP</v>
          </cell>
          <cell r="J1258">
            <v>131.35</v>
          </cell>
          <cell r="R1258">
            <v>12.36</v>
          </cell>
          <cell r="S1258">
            <v>9.41</v>
          </cell>
          <cell r="T1258">
            <v>75.16</v>
          </cell>
          <cell r="U1258">
            <v>57.22</v>
          </cell>
          <cell r="V1258">
            <v>43.81</v>
          </cell>
          <cell r="W1258">
            <v>33.35</v>
          </cell>
          <cell r="X1258">
            <v>0</v>
          </cell>
          <cell r="Y1258">
            <v>0</v>
          </cell>
          <cell r="Z1258">
            <v>0</v>
          </cell>
          <cell r="AA1258">
            <v>0</v>
          </cell>
          <cell r="AB1258" t="str">
            <v>CAIXA REFERENCIAL</v>
          </cell>
          <cell r="AD1258" t="str">
            <v>CHOR</v>
          </cell>
          <cell r="AE1258" t="str">
            <v>CUSTOS HORÁRIOS DE MÁQUINAS E EQUIPAMENTOS</v>
          </cell>
          <cell r="AF1258">
            <v>325</v>
          </cell>
          <cell r="AG1258" t="str">
            <v>CUSTO HORÁRIO PRODUTIVO DIURNO</v>
          </cell>
          <cell r="AH1258">
            <v>0</v>
          </cell>
          <cell r="AI1258">
            <v>0</v>
          </cell>
        </row>
        <row r="1259">
          <cell r="G1259">
            <v>83353</v>
          </cell>
          <cell r="H1259" t="str">
            <v>CHP - CAMINHAO BASCULANTE TRUCADO CARGA UTIL = 10 M3 - 15 T</v>
          </cell>
          <cell r="I1259" t="str">
            <v>CHP</v>
          </cell>
          <cell r="J1259">
            <v>131.35</v>
          </cell>
          <cell r="K1259" t="str">
            <v>COMPOSICAO</v>
          </cell>
          <cell r="L1259">
            <v>83354</v>
          </cell>
          <cell r="M1259" t="str">
            <v>DEPRECIAÇAO E JUROS - CAMINHAO BASCULANTE TRUCADO - CARGA UTIL = 10 M3, 16,3 T</v>
          </cell>
          <cell r="N1259" t="str">
            <v>H</v>
          </cell>
          <cell r="O1259">
            <v>1</v>
          </cell>
          <cell r="P1259">
            <v>20.62</v>
          </cell>
          <cell r="Q1259">
            <v>20.62</v>
          </cell>
          <cell r="AD1259" t="str">
            <v>CHOR</v>
          </cell>
          <cell r="AE1259" t="str">
            <v>CUSTOS HORÁRIOS DE MÁQUINAS E EQUIPAMENTOS</v>
          </cell>
          <cell r="AF1259">
            <v>325</v>
          </cell>
          <cell r="AG1259" t="str">
            <v>CUSTO HORÁRIO PRODUTIVO DIURNO</v>
          </cell>
          <cell r="AH1259">
            <v>0</v>
          </cell>
          <cell r="AI1259">
            <v>0</v>
          </cell>
        </row>
        <row r="1260">
          <cell r="G1260">
            <v>83353</v>
          </cell>
          <cell r="H1260" t="str">
            <v>CHP - CAMINHAO BASCULANTE TRUCADO CARGA UTIL = 10 M3 - 15 T</v>
          </cell>
          <cell r="I1260" t="str">
            <v>CHP</v>
          </cell>
          <cell r="J1260">
            <v>131.35</v>
          </cell>
          <cell r="K1260" t="str">
            <v>COMPOSICAO</v>
          </cell>
          <cell r="L1260">
            <v>83355</v>
          </cell>
          <cell r="M1260" t="str">
            <v>MANUTENCAO - CAMINHAO BASCULANTE TRUCADO - CARGA UTIL = 10 M3, 16,3 TON</v>
          </cell>
          <cell r="N1260" t="str">
            <v>H</v>
          </cell>
          <cell r="O1260">
            <v>1</v>
          </cell>
          <cell r="P1260">
            <v>23.19</v>
          </cell>
          <cell r="Q1260">
            <v>23.19</v>
          </cell>
          <cell r="AD1260" t="str">
            <v>CHOR</v>
          </cell>
          <cell r="AE1260" t="str">
            <v>CUSTOS HORÁRIOS DE MÁQUINAS E EQUIPAMENTOS</v>
          </cell>
          <cell r="AF1260">
            <v>325</v>
          </cell>
          <cell r="AG1260" t="str">
            <v>CUSTO HORÁRIO PRODUTIVO DIURNO</v>
          </cell>
          <cell r="AH1260">
            <v>0</v>
          </cell>
          <cell r="AI1260">
            <v>0</v>
          </cell>
        </row>
        <row r="1261">
          <cell r="G1261">
            <v>83353</v>
          </cell>
          <cell r="H1261" t="str">
            <v>CHP - CAMINHAO BASCULANTE TRUCADO CARGA UTIL = 10 M3 - 15 T</v>
          </cell>
          <cell r="I1261" t="str">
            <v>CHP</v>
          </cell>
          <cell r="J1261">
            <v>131.35</v>
          </cell>
          <cell r="K1261" t="str">
            <v>INSUMO</v>
          </cell>
          <cell r="L1261">
            <v>4221</v>
          </cell>
          <cell r="M1261" t="str">
            <v>OLEO DIESEL COMBUSTIVEL COMUM</v>
          </cell>
          <cell r="N1261" t="str">
            <v>L</v>
          </cell>
          <cell r="O1261">
            <v>32.4</v>
          </cell>
          <cell r="P1261">
            <v>2.3199999999999998</v>
          </cell>
          <cell r="Q1261">
            <v>75.16</v>
          </cell>
          <cell r="AD1261" t="str">
            <v>CHOR</v>
          </cell>
          <cell r="AE1261" t="str">
            <v>CUSTOS HORÁRIOS DE MÁQUINAS E EQUIPAMENTOS</v>
          </cell>
          <cell r="AF1261">
            <v>325</v>
          </cell>
          <cell r="AG1261" t="str">
            <v>CUSTO HORÁRIO PRODUTIVO DIURNO</v>
          </cell>
          <cell r="AH1261">
            <v>0</v>
          </cell>
          <cell r="AI1261">
            <v>0</v>
          </cell>
        </row>
        <row r="1262">
          <cell r="G1262">
            <v>83353</v>
          </cell>
          <cell r="H1262" t="str">
            <v>CHP - CAMINHAO BASCULANTE TRUCADO CARGA UTIL = 10 M3 - 15 T</v>
          </cell>
          <cell r="I1262" t="str">
            <v>CHP</v>
          </cell>
          <cell r="J1262">
            <v>131.35</v>
          </cell>
          <cell r="K1262" t="str">
            <v>INSUMO</v>
          </cell>
          <cell r="L1262">
            <v>20020</v>
          </cell>
          <cell r="M1262" t="str">
            <v>MOTORISTA DE BASCULANTE</v>
          </cell>
          <cell r="N1262" t="str">
            <v>H</v>
          </cell>
          <cell r="O1262">
            <v>1</v>
          </cell>
          <cell r="P1262">
            <v>12.36</v>
          </cell>
          <cell r="Q1262">
            <v>12.36</v>
          </cell>
          <cell r="AD1262" t="str">
            <v>CHOR</v>
          </cell>
          <cell r="AE1262" t="str">
            <v>CUSTOS HORÁRIOS DE MÁQUINAS E EQUIPAMENTOS</v>
          </cell>
          <cell r="AF1262">
            <v>325</v>
          </cell>
          <cell r="AG1262" t="str">
            <v>CUSTO HORÁRIO PRODUTIVO DIURNO</v>
          </cell>
          <cell r="AH1262">
            <v>0</v>
          </cell>
          <cell r="AI1262">
            <v>0</v>
          </cell>
        </row>
        <row r="1263">
          <cell r="G1263">
            <v>83362</v>
          </cell>
          <cell r="H1263" t="str">
            <v>CAMINHAO DISTRIBUIDOR DE ASFALTO - CHP</v>
          </cell>
          <cell r="I1263" t="str">
            <v>CHP</v>
          </cell>
          <cell r="J1263">
            <v>152.72</v>
          </cell>
          <cell r="R1263">
            <v>13.41</v>
          </cell>
          <cell r="S1263">
            <v>8.7799999999999994</v>
          </cell>
          <cell r="T1263">
            <v>75.16</v>
          </cell>
          <cell r="U1263">
            <v>49.22</v>
          </cell>
          <cell r="V1263">
            <v>64.13</v>
          </cell>
          <cell r="W1263">
            <v>41.99</v>
          </cell>
          <cell r="X1263">
            <v>0</v>
          </cell>
          <cell r="Y1263">
            <v>0</v>
          </cell>
          <cell r="Z1263">
            <v>0</v>
          </cell>
          <cell r="AA1263">
            <v>0</v>
          </cell>
          <cell r="AB1263" t="str">
            <v>CAIXA REFERENCIAL</v>
          </cell>
          <cell r="AD1263" t="str">
            <v>CHOR</v>
          </cell>
          <cell r="AE1263" t="str">
            <v>CUSTOS HORÁRIOS DE MÁQUINAS E EQUIPAMENTOS</v>
          </cell>
          <cell r="AF1263">
            <v>325</v>
          </cell>
          <cell r="AG1263" t="str">
            <v>CUSTO HORÁRIO PRODUTIVO DIURNO</v>
          </cell>
          <cell r="AH1263">
            <v>0</v>
          </cell>
          <cell r="AI1263">
            <v>0</v>
          </cell>
        </row>
        <row r="1264">
          <cell r="G1264">
            <v>83362</v>
          </cell>
          <cell r="H1264" t="str">
            <v>CAMINHAO DISTRIBUIDOR DE ASFALTO - CHP</v>
          </cell>
          <cell r="I1264" t="str">
            <v>CHP</v>
          </cell>
          <cell r="J1264">
            <v>152.72</v>
          </cell>
          <cell r="K1264" t="str">
            <v>COMPOSICAO</v>
          </cell>
          <cell r="L1264">
            <v>83360</v>
          </cell>
          <cell r="M1264" t="str">
            <v>DEPRECIACAO E JUROS - CAMINHAO DISTRIBUIDOR DE ASFALTO</v>
          </cell>
          <cell r="N1264" t="str">
            <v>H</v>
          </cell>
          <cell r="O1264">
            <v>1</v>
          </cell>
          <cell r="P1264">
            <v>40.98</v>
          </cell>
          <cell r="Q1264">
            <v>40.98</v>
          </cell>
          <cell r="AD1264" t="str">
            <v>CHOR</v>
          </cell>
          <cell r="AE1264" t="str">
            <v>CUSTOS HORÁRIOS DE MÁQUINAS E EQUIPAMENTOS</v>
          </cell>
          <cell r="AF1264">
            <v>325</v>
          </cell>
          <cell r="AG1264" t="str">
            <v>CUSTO HORÁRIO PRODUTIVO DIURNO</v>
          </cell>
          <cell r="AH1264">
            <v>0</v>
          </cell>
          <cell r="AI1264">
            <v>0</v>
          </cell>
        </row>
        <row r="1265">
          <cell r="G1265">
            <v>83362</v>
          </cell>
          <cell r="H1265" t="str">
            <v>CAMINHAO DISTRIBUIDOR DE ASFALTO - CHP</v>
          </cell>
          <cell r="I1265" t="str">
            <v>CHP</v>
          </cell>
          <cell r="J1265">
            <v>152.72</v>
          </cell>
          <cell r="K1265" t="str">
            <v>COMPOSICAO</v>
          </cell>
          <cell r="L1265">
            <v>83361</v>
          </cell>
          <cell r="M1265" t="str">
            <v>MANUTENCAO - CAMINHAO DISTRIBUIDOR DE ASFALTO</v>
          </cell>
          <cell r="N1265" t="str">
            <v>H</v>
          </cell>
          <cell r="O1265">
            <v>1</v>
          </cell>
          <cell r="P1265">
            <v>23.15</v>
          </cell>
          <cell r="Q1265">
            <v>23.15</v>
          </cell>
          <cell r="AD1265" t="str">
            <v>CHOR</v>
          </cell>
          <cell r="AE1265" t="str">
            <v>CUSTOS HORÁRIOS DE MÁQUINAS E EQUIPAMENTOS</v>
          </cell>
          <cell r="AF1265">
            <v>325</v>
          </cell>
          <cell r="AG1265" t="str">
            <v>CUSTO HORÁRIO PRODUTIVO DIURNO</v>
          </cell>
          <cell r="AH1265">
            <v>0</v>
          </cell>
          <cell r="AI1265">
            <v>0</v>
          </cell>
        </row>
        <row r="1266">
          <cell r="G1266">
            <v>83362</v>
          </cell>
          <cell r="H1266" t="str">
            <v>CAMINHAO DISTRIBUIDOR DE ASFALTO - CHP</v>
          </cell>
          <cell r="I1266" t="str">
            <v>CHP</v>
          </cell>
          <cell r="J1266">
            <v>152.72</v>
          </cell>
          <cell r="K1266" t="str">
            <v>INSUMO</v>
          </cell>
          <cell r="L1266">
            <v>4093</v>
          </cell>
          <cell r="M1266" t="str">
            <v>MOTORISTA DE CAMINHAO</v>
          </cell>
          <cell r="N1266" t="str">
            <v>H</v>
          </cell>
          <cell r="O1266">
            <v>1</v>
          </cell>
          <cell r="P1266">
            <v>13.41</v>
          </cell>
          <cell r="Q1266">
            <v>13.41</v>
          </cell>
          <cell r="AD1266" t="str">
            <v>CHOR</v>
          </cell>
          <cell r="AE1266" t="str">
            <v>CUSTOS HORÁRIOS DE MÁQUINAS E EQUIPAMENTOS</v>
          </cell>
          <cell r="AF1266">
            <v>325</v>
          </cell>
          <cell r="AG1266" t="str">
            <v>CUSTO HORÁRIO PRODUTIVO DIURNO</v>
          </cell>
          <cell r="AH1266">
            <v>0</v>
          </cell>
          <cell r="AI1266">
            <v>0</v>
          </cell>
        </row>
        <row r="1267">
          <cell r="G1267">
            <v>83362</v>
          </cell>
          <cell r="H1267" t="str">
            <v>CAMINHAO DISTRIBUIDOR DE ASFALTO - CHP</v>
          </cell>
          <cell r="I1267" t="str">
            <v>CHP</v>
          </cell>
          <cell r="J1267">
            <v>152.72</v>
          </cell>
          <cell r="K1267" t="str">
            <v>INSUMO</v>
          </cell>
          <cell r="L1267">
            <v>4221</v>
          </cell>
          <cell r="M1267" t="str">
            <v>OLEO DIESEL COMBUSTIVEL COMUM</v>
          </cell>
          <cell r="N1267" t="str">
            <v>L</v>
          </cell>
          <cell r="O1267">
            <v>32.4</v>
          </cell>
          <cell r="P1267">
            <v>2.3199999999999998</v>
          </cell>
          <cell r="Q1267">
            <v>75.16</v>
          </cell>
          <cell r="AD1267" t="str">
            <v>CHOR</v>
          </cell>
          <cell r="AE1267" t="str">
            <v>CUSTOS HORÁRIOS DE MÁQUINAS E EQUIPAMENTOS</v>
          </cell>
          <cell r="AF1267">
            <v>325</v>
          </cell>
          <cell r="AG1267" t="str">
            <v>CUSTO HORÁRIO PRODUTIVO DIURNO</v>
          </cell>
          <cell r="AH1267">
            <v>0</v>
          </cell>
          <cell r="AI1267">
            <v>0</v>
          </cell>
        </row>
        <row r="1268">
          <cell r="G1268">
            <v>83759</v>
          </cell>
          <cell r="H1268" t="str">
            <v>CHP-GUINDASTE MADAL MD-10A</v>
          </cell>
          <cell r="I1268" t="str">
            <v>CHP</v>
          </cell>
          <cell r="J1268">
            <v>139.09</v>
          </cell>
          <cell r="R1268">
            <v>14.26</v>
          </cell>
          <cell r="S1268">
            <v>10.25</v>
          </cell>
          <cell r="T1268">
            <v>37.51</v>
          </cell>
          <cell r="U1268">
            <v>26.97</v>
          </cell>
          <cell r="V1268">
            <v>87.3</v>
          </cell>
          <cell r="W1268">
            <v>62.77</v>
          </cell>
          <cell r="X1268">
            <v>0</v>
          </cell>
          <cell r="Y1268">
            <v>0</v>
          </cell>
          <cell r="Z1268">
            <v>0</v>
          </cell>
          <cell r="AA1268">
            <v>0</v>
          </cell>
          <cell r="AB1268" t="str">
            <v>CAIXA REFERENCIAL</v>
          </cell>
          <cell r="AD1268" t="str">
            <v>CHOR</v>
          </cell>
          <cell r="AE1268" t="str">
            <v>CUSTOS HORÁRIOS DE MÁQUINAS E EQUIPAMENTOS</v>
          </cell>
          <cell r="AF1268">
            <v>325</v>
          </cell>
          <cell r="AG1268" t="str">
            <v>CUSTO HORÁRIO PRODUTIVO DIURNO</v>
          </cell>
          <cell r="AH1268">
            <v>0</v>
          </cell>
          <cell r="AI1268">
            <v>0</v>
          </cell>
        </row>
        <row r="1269">
          <cell r="G1269">
            <v>83759</v>
          </cell>
          <cell r="H1269" t="str">
            <v>CHP-GUINDASTE MADAL MD-10A</v>
          </cell>
          <cell r="I1269" t="str">
            <v>CHP</v>
          </cell>
          <cell r="J1269">
            <v>139.09</v>
          </cell>
          <cell r="K1269" t="str">
            <v>COMPOSICAO</v>
          </cell>
          <cell r="L1269">
            <v>83755</v>
          </cell>
          <cell r="M1269" t="str">
            <v>DEPRECIACAO GUINDASTE MADAL MD-10A</v>
          </cell>
          <cell r="N1269" t="str">
            <v>H</v>
          </cell>
          <cell r="O1269">
            <v>1</v>
          </cell>
          <cell r="P1269">
            <v>38.86</v>
          </cell>
          <cell r="Q1269">
            <v>38.86</v>
          </cell>
          <cell r="AD1269" t="str">
            <v>CHOR</v>
          </cell>
          <cell r="AE1269" t="str">
            <v>CUSTOS HORÁRIOS DE MÁQUINAS E EQUIPAMENTOS</v>
          </cell>
          <cell r="AF1269">
            <v>325</v>
          </cell>
          <cell r="AG1269" t="str">
            <v>CUSTO HORÁRIO PRODUTIVO DIURNO</v>
          </cell>
          <cell r="AH1269">
            <v>0</v>
          </cell>
          <cell r="AI1269">
            <v>0</v>
          </cell>
        </row>
        <row r="1270">
          <cell r="G1270">
            <v>83759</v>
          </cell>
          <cell r="H1270" t="str">
            <v>CHP-GUINDASTE MADAL MD-10A</v>
          </cell>
          <cell r="I1270" t="str">
            <v>CHP</v>
          </cell>
          <cell r="J1270">
            <v>139.09</v>
          </cell>
          <cell r="K1270" t="str">
            <v>COMPOSICAO</v>
          </cell>
          <cell r="L1270">
            <v>83756</v>
          </cell>
          <cell r="M1270" t="str">
            <v>JUROS GUINDASTE MADAL MD-10A</v>
          </cell>
          <cell r="N1270" t="str">
            <v>H</v>
          </cell>
          <cell r="O1270">
            <v>1</v>
          </cell>
          <cell r="P1270">
            <v>16.399999999999999</v>
          </cell>
          <cell r="Q1270">
            <v>16.399999999999999</v>
          </cell>
          <cell r="AD1270" t="str">
            <v>CHOR</v>
          </cell>
          <cell r="AE1270" t="str">
            <v>CUSTOS HORÁRIOS DE MÁQUINAS E EQUIPAMENTOS</v>
          </cell>
          <cell r="AF1270">
            <v>325</v>
          </cell>
          <cell r="AG1270" t="str">
            <v>CUSTO HORÁRIO PRODUTIVO DIURNO</v>
          </cell>
          <cell r="AH1270">
            <v>0</v>
          </cell>
          <cell r="AI1270">
            <v>0</v>
          </cell>
        </row>
        <row r="1271">
          <cell r="G1271">
            <v>83759</v>
          </cell>
          <cell r="H1271" t="str">
            <v>CHP-GUINDASTE MADAL MD-10A</v>
          </cell>
          <cell r="I1271" t="str">
            <v>CHP</v>
          </cell>
          <cell r="J1271">
            <v>139.09</v>
          </cell>
          <cell r="K1271" t="str">
            <v>COMPOSICAO</v>
          </cell>
          <cell r="L1271">
            <v>83757</v>
          </cell>
          <cell r="M1271" t="str">
            <v>MANUTENCAO GUINDASTE MADAL MD-10A</v>
          </cell>
          <cell r="N1271" t="str">
            <v>H</v>
          </cell>
          <cell r="O1271">
            <v>1</v>
          </cell>
          <cell r="P1271">
            <v>32.03</v>
          </cell>
          <cell r="Q1271">
            <v>32.03</v>
          </cell>
          <cell r="AD1271" t="str">
            <v>CHOR</v>
          </cell>
          <cell r="AE1271" t="str">
            <v>CUSTOS HORÁRIOS DE MÁQUINAS E EQUIPAMENTOS</v>
          </cell>
          <cell r="AF1271">
            <v>325</v>
          </cell>
          <cell r="AG1271" t="str">
            <v>CUSTO HORÁRIO PRODUTIVO DIURNO</v>
          </cell>
          <cell r="AH1271">
            <v>0</v>
          </cell>
          <cell r="AI1271">
            <v>0</v>
          </cell>
        </row>
        <row r="1272">
          <cell r="G1272">
            <v>83759</v>
          </cell>
          <cell r="H1272" t="str">
            <v>CHP-GUINDASTE MADAL MD-10A</v>
          </cell>
          <cell r="I1272" t="str">
            <v>CHP</v>
          </cell>
          <cell r="J1272">
            <v>139.09</v>
          </cell>
          <cell r="K1272" t="str">
            <v>COMPOSICAO</v>
          </cell>
          <cell r="L1272">
            <v>83758</v>
          </cell>
          <cell r="M1272" t="str">
            <v>CUSTOS COMBUSTIVEL+MATERIAL NA OPERACAO DE GUINDASTE MADAL MD-10A</v>
          </cell>
          <cell r="N1272" t="str">
            <v>H</v>
          </cell>
          <cell r="O1272">
            <v>1</v>
          </cell>
          <cell r="P1272">
            <v>37.51</v>
          </cell>
          <cell r="Q1272">
            <v>37.51</v>
          </cell>
          <cell r="AD1272" t="str">
            <v>CHOR</v>
          </cell>
          <cell r="AE1272" t="str">
            <v>CUSTOS HORÁRIOS DE MÁQUINAS E EQUIPAMENTOS</v>
          </cell>
          <cell r="AF1272">
            <v>325</v>
          </cell>
          <cell r="AG1272" t="str">
            <v>CUSTO HORÁRIO PRODUTIVO DIURNO</v>
          </cell>
          <cell r="AH1272">
            <v>0</v>
          </cell>
          <cell r="AI1272">
            <v>0</v>
          </cell>
        </row>
        <row r="1273">
          <cell r="G1273">
            <v>83759</v>
          </cell>
          <cell r="H1273" t="str">
            <v>CHP-GUINDASTE MADAL MD-10A</v>
          </cell>
          <cell r="I1273" t="str">
            <v>CHP</v>
          </cell>
          <cell r="J1273">
            <v>139.09</v>
          </cell>
          <cell r="K1273" t="str">
            <v>INSUMO</v>
          </cell>
          <cell r="L1273">
            <v>4254</v>
          </cell>
          <cell r="M1273" t="str">
            <v>OPERADOR DE GUINDASTE</v>
          </cell>
          <cell r="N1273" t="str">
            <v>H</v>
          </cell>
          <cell r="O1273">
            <v>1</v>
          </cell>
          <cell r="P1273">
            <v>14.26</v>
          </cell>
          <cell r="Q1273">
            <v>14.26</v>
          </cell>
          <cell r="AD1273" t="str">
            <v>CHOR</v>
          </cell>
          <cell r="AE1273" t="str">
            <v>CUSTOS HORÁRIOS DE MÁQUINAS E EQUIPAMENTOS</v>
          </cell>
          <cell r="AF1273">
            <v>325</v>
          </cell>
          <cell r="AG1273" t="str">
            <v>CUSTO HORÁRIO PRODUTIVO DIURNO</v>
          </cell>
          <cell r="AH1273">
            <v>0</v>
          </cell>
          <cell r="AI1273">
            <v>0</v>
          </cell>
        </row>
        <row r="1274">
          <cell r="G1274">
            <v>83765</v>
          </cell>
          <cell r="H1274" t="str">
            <v>CHP-GRUPO DE SOLDAGEM BAMBOZZI 375-A</v>
          </cell>
          <cell r="I1274" t="str">
            <v>CHP</v>
          </cell>
          <cell r="J1274">
            <v>39.840000000000003</v>
          </cell>
          <cell r="R1274">
            <v>12.31</v>
          </cell>
          <cell r="S1274">
            <v>30.91</v>
          </cell>
          <cell r="T1274">
            <v>11.02</v>
          </cell>
          <cell r="U1274">
            <v>27.65</v>
          </cell>
          <cell r="V1274">
            <v>16.5</v>
          </cell>
          <cell r="W1274">
            <v>41.42</v>
          </cell>
          <cell r="X1274">
            <v>0</v>
          </cell>
          <cell r="Y1274">
            <v>0</v>
          </cell>
          <cell r="Z1274">
            <v>0</v>
          </cell>
          <cell r="AA1274">
            <v>0</v>
          </cell>
          <cell r="AB1274" t="str">
            <v>CAIXA REFERENCIAL</v>
          </cell>
          <cell r="AD1274" t="str">
            <v>CHOR</v>
          </cell>
          <cell r="AE1274" t="str">
            <v>CUSTOS HORÁRIOS DE MÁQUINAS E EQUIPAMENTOS</v>
          </cell>
          <cell r="AF1274">
            <v>325</v>
          </cell>
          <cell r="AG1274" t="str">
            <v>CUSTO HORÁRIO PRODUTIVO DIURNO</v>
          </cell>
          <cell r="AH1274">
            <v>0</v>
          </cell>
          <cell r="AI1274">
            <v>0</v>
          </cell>
        </row>
        <row r="1275">
          <cell r="G1275">
            <v>83765</v>
          </cell>
          <cell r="H1275" t="str">
            <v>CHP-GRUPO DE SOLDAGEM BAMBOZZI 375-A</v>
          </cell>
          <cell r="I1275" t="str">
            <v>CHP</v>
          </cell>
          <cell r="J1275">
            <v>39.840000000000003</v>
          </cell>
          <cell r="K1275" t="str">
            <v>COMPOSICAO</v>
          </cell>
          <cell r="L1275">
            <v>83761</v>
          </cell>
          <cell r="M1275" t="str">
            <v>DEPRECIACAO GRUPO DE SOLDAGEM BAMBOZZI 375-A</v>
          </cell>
          <cell r="N1275" t="str">
            <v>H</v>
          </cell>
          <cell r="O1275">
            <v>1</v>
          </cell>
          <cell r="P1275">
            <v>9.36</v>
          </cell>
          <cell r="Q1275">
            <v>9.36</v>
          </cell>
          <cell r="AD1275" t="str">
            <v>CHOR</v>
          </cell>
          <cell r="AE1275" t="str">
            <v>CUSTOS HORÁRIOS DE MÁQUINAS E EQUIPAMENTOS</v>
          </cell>
          <cell r="AF1275">
            <v>325</v>
          </cell>
          <cell r="AG1275" t="str">
            <v>CUSTO HORÁRIO PRODUTIVO DIURNO</v>
          </cell>
          <cell r="AH1275">
            <v>0</v>
          </cell>
          <cell r="AI1275">
            <v>0</v>
          </cell>
        </row>
        <row r="1276">
          <cell r="G1276">
            <v>83765</v>
          </cell>
          <cell r="H1276" t="str">
            <v>CHP-GRUPO DE SOLDAGEM BAMBOZZI 375-A</v>
          </cell>
          <cell r="I1276" t="str">
            <v>CHP</v>
          </cell>
          <cell r="J1276">
            <v>39.840000000000003</v>
          </cell>
          <cell r="K1276" t="str">
            <v>COMPOSICAO</v>
          </cell>
          <cell r="L1276">
            <v>83762</v>
          </cell>
          <cell r="M1276" t="str">
            <v>MANUTENCAO GRUPO DE SOLDAGEM BAMBOZZI 375-A</v>
          </cell>
          <cell r="N1276" t="str">
            <v>H</v>
          </cell>
          <cell r="O1276">
            <v>1</v>
          </cell>
          <cell r="P1276">
            <v>4.68</v>
          </cell>
          <cell r="Q1276">
            <v>4.68</v>
          </cell>
          <cell r="AD1276" t="str">
            <v>CHOR</v>
          </cell>
          <cell r="AE1276" t="str">
            <v>CUSTOS HORÁRIOS DE MÁQUINAS E EQUIPAMENTOS</v>
          </cell>
          <cell r="AF1276">
            <v>325</v>
          </cell>
          <cell r="AG1276" t="str">
            <v>CUSTO HORÁRIO PRODUTIVO DIURNO</v>
          </cell>
          <cell r="AH1276">
            <v>0</v>
          </cell>
          <cell r="AI1276">
            <v>0</v>
          </cell>
        </row>
        <row r="1277">
          <cell r="G1277">
            <v>83765</v>
          </cell>
          <cell r="H1277" t="str">
            <v>CHP-GRUPO DE SOLDAGEM BAMBOZZI 375-A</v>
          </cell>
          <cell r="I1277" t="str">
            <v>CHP</v>
          </cell>
          <cell r="J1277">
            <v>39.840000000000003</v>
          </cell>
          <cell r="K1277" t="str">
            <v>COMPOSICAO</v>
          </cell>
          <cell r="L1277">
            <v>83763</v>
          </cell>
          <cell r="M1277" t="str">
            <v>CUSTOS COMBUSTIVEL+MATERIAL GRUPO DE SOLDAGEM BAMBOZZI 375-A</v>
          </cell>
          <cell r="N1277" t="str">
            <v>H</v>
          </cell>
          <cell r="O1277">
            <v>1</v>
          </cell>
          <cell r="P1277">
            <v>11.02</v>
          </cell>
          <cell r="Q1277">
            <v>11.02</v>
          </cell>
          <cell r="AD1277" t="str">
            <v>CHOR</v>
          </cell>
          <cell r="AE1277" t="str">
            <v>CUSTOS HORÁRIOS DE MÁQUINAS E EQUIPAMENTOS</v>
          </cell>
          <cell r="AF1277">
            <v>325</v>
          </cell>
          <cell r="AG1277" t="str">
            <v>CUSTO HORÁRIO PRODUTIVO DIURNO</v>
          </cell>
          <cell r="AH1277">
            <v>0</v>
          </cell>
          <cell r="AI1277">
            <v>0</v>
          </cell>
        </row>
        <row r="1278">
          <cell r="G1278">
            <v>83765</v>
          </cell>
          <cell r="H1278" t="str">
            <v>CHP-GRUPO DE SOLDAGEM BAMBOZZI 375-A</v>
          </cell>
          <cell r="I1278" t="str">
            <v>CHP</v>
          </cell>
          <cell r="J1278">
            <v>39.840000000000003</v>
          </cell>
          <cell r="K1278" t="str">
            <v>COMPOSICAO</v>
          </cell>
          <cell r="L1278">
            <v>83764</v>
          </cell>
          <cell r="M1278" t="str">
            <v>JUROS GRUPO DE SOLDAGEM BAMBOZZI 375-A</v>
          </cell>
          <cell r="N1278" t="str">
            <v>H</v>
          </cell>
          <cell r="O1278">
            <v>1</v>
          </cell>
          <cell r="P1278">
            <v>2.4500000000000002</v>
          </cell>
          <cell r="Q1278">
            <v>2.4500000000000002</v>
          </cell>
          <cell r="AD1278" t="str">
            <v>CHOR</v>
          </cell>
          <cell r="AE1278" t="str">
            <v>CUSTOS HORÁRIOS DE MÁQUINAS E EQUIPAMENTOS</v>
          </cell>
          <cell r="AF1278">
            <v>325</v>
          </cell>
          <cell r="AG1278" t="str">
            <v>CUSTO HORÁRIO PRODUTIVO DIURNO</v>
          </cell>
          <cell r="AH1278">
            <v>0</v>
          </cell>
          <cell r="AI1278">
            <v>0</v>
          </cell>
        </row>
        <row r="1279">
          <cell r="G1279">
            <v>83765</v>
          </cell>
          <cell r="H1279" t="str">
            <v>CHP-GRUPO DE SOLDAGEM BAMBOZZI 375-A</v>
          </cell>
          <cell r="I1279" t="str">
            <v>CHP</v>
          </cell>
          <cell r="J1279">
            <v>39.840000000000003</v>
          </cell>
          <cell r="K1279" t="str">
            <v>INSUMO</v>
          </cell>
          <cell r="L1279">
            <v>6160</v>
          </cell>
          <cell r="M1279" t="str">
            <v>SOLDADOR</v>
          </cell>
          <cell r="N1279" t="str">
            <v>H</v>
          </cell>
          <cell r="O1279">
            <v>1</v>
          </cell>
          <cell r="P1279">
            <v>12.31</v>
          </cell>
          <cell r="Q1279">
            <v>12.31</v>
          </cell>
          <cell r="AD1279" t="str">
            <v>CHOR</v>
          </cell>
          <cell r="AE1279" t="str">
            <v>CUSTOS HORÁRIOS DE MÁQUINAS E EQUIPAMENTOS</v>
          </cell>
          <cell r="AF1279">
            <v>325</v>
          </cell>
          <cell r="AG1279" t="str">
            <v>CUSTO HORÁRIO PRODUTIVO DIURNO</v>
          </cell>
          <cell r="AH1279">
            <v>0</v>
          </cell>
          <cell r="AI1279">
            <v>0</v>
          </cell>
        </row>
        <row r="1280">
          <cell r="G1280">
            <v>83999</v>
          </cell>
          <cell r="H1280" t="str">
            <v>CAMINHÃO TOCO, CARROCERIA FIXA ABERTA DE MADEIRA, MOTOR A DIESEL - CHP - COM MOTORISTA</v>
          </cell>
          <cell r="I1280" t="str">
            <v>CHP</v>
          </cell>
          <cell r="J1280">
            <v>84.03</v>
          </cell>
          <cell r="R1280">
            <v>14.18</v>
          </cell>
          <cell r="S1280">
            <v>16.88</v>
          </cell>
          <cell r="T1280">
            <v>40.36</v>
          </cell>
          <cell r="U1280">
            <v>48.03</v>
          </cell>
          <cell r="V1280">
            <v>29.47</v>
          </cell>
          <cell r="W1280">
            <v>35.08</v>
          </cell>
          <cell r="X1280">
            <v>0</v>
          </cell>
          <cell r="Y1280">
            <v>0</v>
          </cell>
          <cell r="Z1280">
            <v>0</v>
          </cell>
          <cell r="AA1280">
            <v>0</v>
          </cell>
          <cell r="AB1280" t="str">
            <v>CAIXA REFERENCIAL</v>
          </cell>
          <cell r="AD1280" t="str">
            <v>CHOR</v>
          </cell>
          <cell r="AE1280" t="str">
            <v>CUSTOS HORÁRIOS DE MÁQUINAS E EQUIPAMENTOS</v>
          </cell>
          <cell r="AF1280">
            <v>325</v>
          </cell>
          <cell r="AG1280" t="str">
            <v>CUSTO HORÁRIO PRODUTIVO DIURNO</v>
          </cell>
          <cell r="AH1280">
            <v>0</v>
          </cell>
          <cell r="AI1280">
            <v>0</v>
          </cell>
        </row>
        <row r="1281">
          <cell r="G1281">
            <v>83999</v>
          </cell>
          <cell r="H1281" t="str">
            <v>CAMINHÃO TOCO, CARROCERIA FIXA ABERTA DE MADEIRA, MOTOR A DIESEL - CHP - COM MOTORISTA</v>
          </cell>
          <cell r="I1281" t="str">
            <v>CHP</v>
          </cell>
          <cell r="J1281">
            <v>84.03</v>
          </cell>
          <cell r="K1281" t="str">
            <v>INSUMO</v>
          </cell>
          <cell r="L1281">
            <v>1150</v>
          </cell>
          <cell r="M1281" t="str">
            <v>CAMINHAO  TOCO FORD CARGO 1717 E   MOTOR CUMMINS 170 CV - PBT=16000 KG - CARGA UTIL + CARROCERIA = 11090 KG - DIST ENTRE EIXOS 4800 MM - INCL CARROCERIA FIXA ABERTA DE MADEIRA P/ TRANSP.  GERAL DE CARGA SECA - DIMENSOES APROX. 2,50 X 7,00 X 0,50 M</v>
          </cell>
          <cell r="N1281" t="str">
            <v>UN</v>
          </cell>
          <cell r="O1281">
            <v>1.76E-4</v>
          </cell>
          <cell r="P1281">
            <v>167484.9</v>
          </cell>
          <cell r="Q1281">
            <v>29.47</v>
          </cell>
          <cell r="AD1281" t="str">
            <v>CHOR</v>
          </cell>
          <cell r="AE1281" t="str">
            <v>CUSTOS HORÁRIOS DE MÁQUINAS E EQUIPAMENTOS</v>
          </cell>
          <cell r="AF1281">
            <v>325</v>
          </cell>
          <cell r="AG1281" t="str">
            <v>CUSTO HORÁRIO PRODUTIVO DIURNO</v>
          </cell>
          <cell r="AH1281">
            <v>0</v>
          </cell>
          <cell r="AI1281">
            <v>0</v>
          </cell>
        </row>
        <row r="1282">
          <cell r="G1282">
            <v>83999</v>
          </cell>
          <cell r="H1282" t="str">
            <v>CAMINHÃO TOCO, CARROCERIA FIXA ABERTA DE MADEIRA, MOTOR A DIESEL - CHP - COM MOTORISTA</v>
          </cell>
          <cell r="I1282" t="str">
            <v>CHP</v>
          </cell>
          <cell r="J1282">
            <v>84.03</v>
          </cell>
          <cell r="K1282" t="str">
            <v>INSUMO</v>
          </cell>
          <cell r="L1282">
            <v>4094</v>
          </cell>
          <cell r="M1282" t="str">
            <v>MOTORISTA DE CAMINHAO E CARRETA</v>
          </cell>
          <cell r="N1282" t="str">
            <v>H</v>
          </cell>
          <cell r="O1282">
            <v>1</v>
          </cell>
          <cell r="P1282">
            <v>14.18</v>
          </cell>
          <cell r="Q1282">
            <v>14.18</v>
          </cell>
          <cell r="AD1282" t="str">
            <v>CHOR</v>
          </cell>
          <cell r="AE1282" t="str">
            <v>CUSTOS HORÁRIOS DE MÁQUINAS E EQUIPAMENTOS</v>
          </cell>
          <cell r="AF1282">
            <v>325</v>
          </cell>
          <cell r="AG1282" t="str">
            <v>CUSTO HORÁRIO PRODUTIVO DIURNO</v>
          </cell>
          <cell r="AH1282">
            <v>0</v>
          </cell>
          <cell r="AI1282">
            <v>0</v>
          </cell>
        </row>
        <row r="1283">
          <cell r="G1283">
            <v>83999</v>
          </cell>
          <cell r="H1283" t="str">
            <v>CAMINHÃO TOCO, CARROCERIA FIXA ABERTA DE MADEIRA, MOTOR A DIESEL - CHP - COM MOTORISTA</v>
          </cell>
          <cell r="I1283" t="str">
            <v>CHP</v>
          </cell>
          <cell r="J1283">
            <v>84.03</v>
          </cell>
          <cell r="K1283" t="str">
            <v>INSUMO</v>
          </cell>
          <cell r="L1283">
            <v>4221</v>
          </cell>
          <cell r="M1283" t="str">
            <v>OLEO DIESEL COMBUSTIVEL COMUM</v>
          </cell>
          <cell r="N1283" t="str">
            <v>L</v>
          </cell>
          <cell r="O1283">
            <v>15.5</v>
          </cell>
          <cell r="P1283">
            <v>2.3199999999999998</v>
          </cell>
          <cell r="Q1283">
            <v>35.96</v>
          </cell>
          <cell r="AD1283" t="str">
            <v>CHOR</v>
          </cell>
          <cell r="AE1283" t="str">
            <v>CUSTOS HORÁRIOS DE MÁQUINAS E EQUIPAMENTOS</v>
          </cell>
          <cell r="AF1283">
            <v>325</v>
          </cell>
          <cell r="AG1283" t="str">
            <v>CUSTO HORÁRIO PRODUTIVO DIURNO</v>
          </cell>
          <cell r="AH1283">
            <v>0</v>
          </cell>
          <cell r="AI1283">
            <v>0</v>
          </cell>
        </row>
        <row r="1284">
          <cell r="G1284">
            <v>83999</v>
          </cell>
          <cell r="H1284" t="str">
            <v>CAMINHÃO TOCO, CARROCERIA FIXA ABERTA DE MADEIRA, MOTOR A DIESEL - CHP - COM MOTORISTA</v>
          </cell>
          <cell r="I1284" t="str">
            <v>CHP</v>
          </cell>
          <cell r="J1284">
            <v>84.03</v>
          </cell>
          <cell r="K1284" t="str">
            <v>INSUMO</v>
          </cell>
          <cell r="L1284">
            <v>4227</v>
          </cell>
          <cell r="M1284" t="str">
            <v>ÓLEO LUBRIFICANTE PARA MOTORES DE EQUIPAMENTOS PESADOS (CAMINHÕES, TRATORES, RETROS E ETC...)</v>
          </cell>
          <cell r="N1284" t="str">
            <v>L</v>
          </cell>
          <cell r="O1284">
            <v>0.26400000000000001</v>
          </cell>
          <cell r="P1284">
            <v>10.43</v>
          </cell>
          <cell r="Q1284">
            <v>2.75</v>
          </cell>
          <cell r="AD1284" t="str">
            <v>CHOR</v>
          </cell>
          <cell r="AE1284" t="str">
            <v>CUSTOS HORÁRIOS DE MÁQUINAS E EQUIPAMENTOS</v>
          </cell>
          <cell r="AF1284">
            <v>325</v>
          </cell>
          <cell r="AG1284" t="str">
            <v>CUSTO HORÁRIO PRODUTIVO DIURNO</v>
          </cell>
          <cell r="AH1284">
            <v>0</v>
          </cell>
          <cell r="AI1284">
            <v>0</v>
          </cell>
        </row>
        <row r="1285">
          <cell r="G1285">
            <v>83999</v>
          </cell>
          <cell r="H1285" t="str">
            <v>CAMINHÃO TOCO, CARROCERIA FIXA ABERTA DE MADEIRA, MOTOR A DIESEL - CHP - COM MOTORISTA</v>
          </cell>
          <cell r="I1285" t="str">
            <v>CHP</v>
          </cell>
          <cell r="J1285">
            <v>84.03</v>
          </cell>
          <cell r="K1285" t="str">
            <v>INSUMO</v>
          </cell>
          <cell r="L1285">
            <v>4229</v>
          </cell>
          <cell r="M1285" t="str">
            <v>GRAXA LUBRIFICANTE</v>
          </cell>
          <cell r="N1285" t="str">
            <v>KG</v>
          </cell>
          <cell r="O1285">
            <v>0.13200000000000001</v>
          </cell>
          <cell r="P1285">
            <v>12.49</v>
          </cell>
          <cell r="Q1285">
            <v>1.64</v>
          </cell>
          <cell r="AD1285" t="str">
            <v>CHOR</v>
          </cell>
          <cell r="AE1285" t="str">
            <v>CUSTOS HORÁRIOS DE MÁQUINAS E EQUIPAMENTOS</v>
          </cell>
          <cell r="AF1285">
            <v>325</v>
          </cell>
          <cell r="AG1285" t="str">
            <v>CUSTO HORÁRIO PRODUTIVO DIURNO</v>
          </cell>
          <cell r="AH1285">
            <v>0</v>
          </cell>
          <cell r="AI1285">
            <v>0</v>
          </cell>
        </row>
        <row r="1286">
          <cell r="G1286">
            <v>84136</v>
          </cell>
          <cell r="H1286" t="str">
            <v>USINA DE ASFALTO A FRIO ALMEIDA PMF - 35 DPD CAP/60/80 T/H 30 HP (ELETRICA)</v>
          </cell>
          <cell r="I1286" t="str">
            <v>CHP</v>
          </cell>
          <cell r="J1286">
            <v>70.06</v>
          </cell>
          <cell r="R1286">
            <v>36.08</v>
          </cell>
          <cell r="S1286">
            <v>51.5</v>
          </cell>
          <cell r="T1286">
            <v>0</v>
          </cell>
          <cell r="U1286">
            <v>0</v>
          </cell>
          <cell r="V1286">
            <v>33.97</v>
          </cell>
          <cell r="W1286">
            <v>48.49</v>
          </cell>
          <cell r="X1286">
            <v>0</v>
          </cell>
          <cell r="Y1286">
            <v>0</v>
          </cell>
          <cell r="Z1286">
            <v>0</v>
          </cell>
          <cell r="AA1286">
            <v>0</v>
          </cell>
          <cell r="AB1286" t="str">
            <v>CAIXA REFERENCIAL</v>
          </cell>
          <cell r="AD1286" t="str">
            <v>CHOR</v>
          </cell>
          <cell r="AE1286" t="str">
            <v>CUSTOS HORÁRIOS DE MÁQUINAS E EQUIPAMENTOS</v>
          </cell>
          <cell r="AF1286">
            <v>325</v>
          </cell>
          <cell r="AG1286" t="str">
            <v>CUSTO HORÁRIO PRODUTIVO DIURNO</v>
          </cell>
          <cell r="AH1286">
            <v>0</v>
          </cell>
          <cell r="AI1286">
            <v>0</v>
          </cell>
        </row>
        <row r="1287">
          <cell r="G1287">
            <v>84136</v>
          </cell>
          <cell r="H1287" t="str">
            <v>USINA DE ASFALTO A FRIO ALMEIDA PMF - 35 DPD CAP/60/80 T/H 30 HP (ELETRICA)</v>
          </cell>
          <cell r="I1287" t="str">
            <v>CHP</v>
          </cell>
          <cell r="J1287">
            <v>70.06</v>
          </cell>
          <cell r="K1287" t="str">
            <v>COMPOSICAO</v>
          </cell>
          <cell r="L1287">
            <v>84137</v>
          </cell>
          <cell r="M1287" t="str">
            <v>DEPRECIACAO - USINA DE ASFALTO A FRIO ALMEIDA PMF-35 DPD CAP. 60/80 T/H - 30HP (ELETRICA)</v>
          </cell>
          <cell r="N1287" t="str">
            <v>H</v>
          </cell>
          <cell r="O1287">
            <v>1</v>
          </cell>
          <cell r="P1287">
            <v>14.91</v>
          </cell>
          <cell r="Q1287">
            <v>14.91</v>
          </cell>
          <cell r="AD1287" t="str">
            <v>CHOR</v>
          </cell>
          <cell r="AE1287" t="str">
            <v>CUSTOS HORÁRIOS DE MÁQUINAS E EQUIPAMENTOS</v>
          </cell>
          <cell r="AF1287">
            <v>325</v>
          </cell>
          <cell r="AG1287" t="str">
            <v>CUSTO HORÁRIO PRODUTIVO DIURNO</v>
          </cell>
          <cell r="AH1287">
            <v>0</v>
          </cell>
          <cell r="AI1287">
            <v>0</v>
          </cell>
        </row>
        <row r="1288">
          <cell r="G1288">
            <v>84136</v>
          </cell>
          <cell r="H1288" t="str">
            <v>USINA DE ASFALTO A FRIO ALMEIDA PMF - 35 DPD CAP/60/80 T/H 30 HP (ELETRICA)</v>
          </cell>
          <cell r="I1288" t="str">
            <v>CHP</v>
          </cell>
          <cell r="J1288">
            <v>70.06</v>
          </cell>
          <cell r="K1288" t="str">
            <v>COMPOSICAO</v>
          </cell>
          <cell r="L1288">
            <v>84138</v>
          </cell>
          <cell r="M1288" t="str">
            <v>JUROS - USINA DE ASFALTO A FRIO ALMEIDA PMF-35 DPD CAP. 60/80 T/H - 30 HP (ELETRICA)</v>
          </cell>
          <cell r="N1288" t="str">
            <v>H</v>
          </cell>
          <cell r="O1288">
            <v>1</v>
          </cell>
          <cell r="P1288">
            <v>5.63</v>
          </cell>
          <cell r="Q1288">
            <v>5.63</v>
          </cell>
          <cell r="AD1288" t="str">
            <v>CHOR</v>
          </cell>
          <cell r="AE1288" t="str">
            <v>CUSTOS HORÁRIOS DE MÁQUINAS E EQUIPAMENTOS</v>
          </cell>
          <cell r="AF1288">
            <v>325</v>
          </cell>
          <cell r="AG1288" t="str">
            <v>CUSTO HORÁRIO PRODUTIVO DIURNO</v>
          </cell>
          <cell r="AH1288">
            <v>0</v>
          </cell>
          <cell r="AI1288">
            <v>0</v>
          </cell>
        </row>
        <row r="1289">
          <cell r="G1289">
            <v>84136</v>
          </cell>
          <cell r="H1289" t="str">
            <v>USINA DE ASFALTO A FRIO ALMEIDA PMF - 35 DPD CAP/60/80 T/H 30 HP (ELETRICA)</v>
          </cell>
          <cell r="I1289" t="str">
            <v>CHP</v>
          </cell>
          <cell r="J1289">
            <v>70.06</v>
          </cell>
          <cell r="K1289" t="str">
            <v>COMPOSICAO</v>
          </cell>
          <cell r="L1289">
            <v>84139</v>
          </cell>
          <cell r="M1289" t="str">
            <v>MANUTENCAO - USINA DE ASFALTO A FRIO ALMEIDA PMF-35 DPD CAP 60/80 T/H - 30 HP (ELETRICA)</v>
          </cell>
          <cell r="N1289" t="str">
            <v>H</v>
          </cell>
          <cell r="O1289">
            <v>1</v>
          </cell>
          <cell r="P1289">
            <v>13.42</v>
          </cell>
          <cell r="Q1289">
            <v>13.42</v>
          </cell>
          <cell r="AD1289" t="str">
            <v>CHOR</v>
          </cell>
          <cell r="AE1289" t="str">
            <v>CUSTOS HORÁRIOS DE MÁQUINAS E EQUIPAMENTOS</v>
          </cell>
          <cell r="AF1289">
            <v>325</v>
          </cell>
          <cell r="AG1289" t="str">
            <v>CUSTO HORÁRIO PRODUTIVO DIURNO</v>
          </cell>
          <cell r="AH1289">
            <v>0</v>
          </cell>
          <cell r="AI1289">
            <v>0</v>
          </cell>
        </row>
        <row r="1290">
          <cell r="G1290">
            <v>84136</v>
          </cell>
          <cell r="H1290" t="str">
            <v>USINA DE ASFALTO A FRIO ALMEIDA PMF - 35 DPD CAP/60/80 T/H 30 HP (ELETRICA)</v>
          </cell>
          <cell r="I1290" t="str">
            <v>CHP</v>
          </cell>
          <cell r="J1290">
            <v>70.06</v>
          </cell>
          <cell r="K1290" t="str">
            <v>COMPOSICAO</v>
          </cell>
          <cell r="L1290">
            <v>84140</v>
          </cell>
          <cell r="M1290" t="str">
            <v>CUSTOS C/ MAO DE OBRA NA OPERACAO - USINA DE ASFALTO A FRIO ALMEIDA PMF-35 DPD CAP 60/80 T/H - 30 HP (ELETRICA)</v>
          </cell>
          <cell r="N1290" t="str">
            <v>H</v>
          </cell>
          <cell r="O1290">
            <v>1</v>
          </cell>
          <cell r="P1290">
            <v>36.08</v>
          </cell>
          <cell r="Q1290">
            <v>36.08</v>
          </cell>
          <cell r="AD1290" t="str">
            <v>CHOR</v>
          </cell>
          <cell r="AE1290" t="str">
            <v>CUSTOS HORÁRIOS DE MÁQUINAS E EQUIPAMENTOS</v>
          </cell>
          <cell r="AF1290">
            <v>325</v>
          </cell>
          <cell r="AG1290" t="str">
            <v>CUSTO HORÁRIO PRODUTIVO DIURNO</v>
          </cell>
          <cell r="AH1290">
            <v>0</v>
          </cell>
          <cell r="AI1290">
            <v>0</v>
          </cell>
        </row>
        <row r="1291">
          <cell r="G1291">
            <v>84141</v>
          </cell>
          <cell r="H1291" t="str">
            <v>CAMINHÃO TOCO VW 8120 EURO III 115 CV, CARROC. FIXA MADEIRA, PBT 7700 KG, C.UTIL + CARROC 4640 KG, COM MUNCK MADAL MD-6501 CARGA MAX 3,25T (A 2M) E 1,62T (A 4M)</v>
          </cell>
          <cell r="I1291" t="str">
            <v>CHP</v>
          </cell>
          <cell r="J1291">
            <v>90.54</v>
          </cell>
          <cell r="R1291">
            <v>14.43</v>
          </cell>
          <cell r="S1291">
            <v>15.94</v>
          </cell>
          <cell r="T1291">
            <v>48.02</v>
          </cell>
          <cell r="U1291">
            <v>53.04</v>
          </cell>
          <cell r="V1291">
            <v>28.07</v>
          </cell>
          <cell r="W1291">
            <v>31.01</v>
          </cell>
          <cell r="X1291">
            <v>0</v>
          </cell>
          <cell r="Y1291">
            <v>0</v>
          </cell>
          <cell r="Z1291">
            <v>0</v>
          </cell>
          <cell r="AA1291">
            <v>0</v>
          </cell>
          <cell r="AB1291" t="str">
            <v>CAIXA REFERENCIAL</v>
          </cell>
          <cell r="AD1291" t="str">
            <v>CHOR</v>
          </cell>
          <cell r="AE1291" t="str">
            <v>CUSTOS HORÁRIOS DE MÁQUINAS E EQUIPAMENTOS</v>
          </cell>
          <cell r="AF1291">
            <v>325</v>
          </cell>
          <cell r="AG1291" t="str">
            <v>CUSTO HORÁRIO PRODUTIVO DIURNO</v>
          </cell>
          <cell r="AH1291">
            <v>0</v>
          </cell>
          <cell r="AI1291">
            <v>0</v>
          </cell>
        </row>
        <row r="1292">
          <cell r="G1292">
            <v>84141</v>
          </cell>
          <cell r="H1292" t="str">
            <v>CAMINHÃO TOCO VW 8120 EURO III 115 CV, CARROC. FIXA MADEIRA, PBT 7700 KG, C.UTIL + CARROC 4640 KG, COM MUNCK MADAL MD-6501 CARGA MAX 3,25T (A 2M) E 1,62T (A 4M)</v>
          </cell>
          <cell r="I1292" t="str">
            <v>CHP</v>
          </cell>
          <cell r="J1292">
            <v>90.54</v>
          </cell>
          <cell r="K1292" t="str">
            <v>COMPOSICAO</v>
          </cell>
          <cell r="L1292">
            <v>84142</v>
          </cell>
          <cell r="M1292" t="str">
            <v>DEPRECIACAO - CAMINHÃO TOCO VW 8120 EURO III 115 CV, CARROC. FIXA MADEIRA, PBT 7700 KG, C.UTIL + CARROC 4640 KG, COM MUNCK MADAL MD-6501 CARGA MAX 3,25T (A 2M) E 1,62T (A 4M)</v>
          </cell>
          <cell r="N1292" t="str">
            <v>H</v>
          </cell>
          <cell r="O1292">
            <v>1</v>
          </cell>
          <cell r="P1292">
            <v>13.41</v>
          </cell>
          <cell r="Q1292">
            <v>13.41</v>
          </cell>
          <cell r="AD1292" t="str">
            <v>CHOR</v>
          </cell>
          <cell r="AE1292" t="str">
            <v>CUSTOS HORÁRIOS DE MÁQUINAS E EQUIPAMENTOS</v>
          </cell>
          <cell r="AF1292">
            <v>325</v>
          </cell>
          <cell r="AG1292" t="str">
            <v>CUSTO HORÁRIO PRODUTIVO DIURNO</v>
          </cell>
          <cell r="AH1292">
            <v>0</v>
          </cell>
          <cell r="AI1292">
            <v>0</v>
          </cell>
        </row>
        <row r="1293">
          <cell r="G1293">
            <v>84141</v>
          </cell>
          <cell r="H1293" t="str">
            <v>CAMINHÃO TOCO VW 8120 EURO III 115 CV, CARROC. FIXA MADEIRA, PBT 7700 KG, C.UTIL + CARROC 4640 KG, COM MUNCK MADAL MD-6501 CARGA MAX 3,25T (A 2M) E 1,62T (A 4M)</v>
          </cell>
          <cell r="I1293" t="str">
            <v>CHP</v>
          </cell>
          <cell r="J1293">
            <v>90.54</v>
          </cell>
          <cell r="K1293" t="str">
            <v>COMPOSICAO</v>
          </cell>
          <cell r="L1293">
            <v>84143</v>
          </cell>
          <cell r="M1293" t="str">
            <v>JUROS - CAMINHÃO TOCO VW 8120 EURO III 115 CV, CARROC. FIXA MADEIRA, PBT 7700 KG, C.UTIL + CARROC 4640 KG, COM MUNCK MADAL MD-6501 CARGA MAX 3,25T (A 2M) E 1,62T (A 4M)</v>
          </cell>
          <cell r="N1293" t="str">
            <v>H</v>
          </cell>
          <cell r="O1293">
            <v>1</v>
          </cell>
          <cell r="P1293">
            <v>4.6500000000000004</v>
          </cell>
          <cell r="Q1293">
            <v>4.6500000000000004</v>
          </cell>
          <cell r="AD1293" t="str">
            <v>CHOR</v>
          </cell>
          <cell r="AE1293" t="str">
            <v>CUSTOS HORÁRIOS DE MÁQUINAS E EQUIPAMENTOS</v>
          </cell>
          <cell r="AF1293">
            <v>325</v>
          </cell>
          <cell r="AG1293" t="str">
            <v>CUSTO HORÁRIO PRODUTIVO DIURNO</v>
          </cell>
          <cell r="AH1293">
            <v>0</v>
          </cell>
          <cell r="AI1293">
            <v>0</v>
          </cell>
        </row>
        <row r="1294">
          <cell r="G1294">
            <v>84141</v>
          </cell>
          <cell r="H1294" t="str">
            <v>CAMINHÃO TOCO VW 8120 EURO III 115 CV, CARROC. FIXA MADEIRA, PBT 7700 KG, C.UTIL + CARROC 4640 KG, COM MUNCK MADAL MD-6501 CARGA MAX 3,25T (A 2M) E 1,62T (A 4M)</v>
          </cell>
          <cell r="I1294" t="str">
            <v>CHP</v>
          </cell>
          <cell r="J1294">
            <v>90.54</v>
          </cell>
          <cell r="K1294" t="str">
            <v>COMPOSICAO</v>
          </cell>
          <cell r="L1294">
            <v>84144</v>
          </cell>
          <cell r="M1294" t="str">
            <v>MANUTENCAO - CAMINHÃO TOCO VW 8120 EURO III 115 CV, CARROC. FIXA MADEIRA, PBT 7700 KG, C.UTIL + CARROC 4640 KG, COM MUNCK MADAL MD-6501 CARGA MAX 3,25T (A 2M) E 1,62T (A 4M)</v>
          </cell>
          <cell r="N1294" t="str">
            <v>H</v>
          </cell>
          <cell r="O1294">
            <v>1</v>
          </cell>
          <cell r="P1294">
            <v>10.01</v>
          </cell>
          <cell r="Q1294">
            <v>10.01</v>
          </cell>
          <cell r="AD1294" t="str">
            <v>CHOR</v>
          </cell>
          <cell r="AE1294" t="str">
            <v>CUSTOS HORÁRIOS DE MÁQUINAS E EQUIPAMENTOS</v>
          </cell>
          <cell r="AF1294">
            <v>325</v>
          </cell>
          <cell r="AG1294" t="str">
            <v>CUSTO HORÁRIO PRODUTIVO DIURNO</v>
          </cell>
          <cell r="AH1294">
            <v>0</v>
          </cell>
          <cell r="AI1294">
            <v>0</v>
          </cell>
        </row>
        <row r="1295">
          <cell r="G1295">
            <v>84141</v>
          </cell>
          <cell r="H1295" t="str">
            <v>CAMINHÃO TOCO VW 8120 EURO III 115 CV, CARROC. FIXA MADEIRA, PBT 7700 KG, C.UTIL + CARROC 4640 KG, COM MUNCK MADAL MD-6501 CARGA MAX 3,25T (A 2M) E 1,62T (A 4M)</v>
          </cell>
          <cell r="I1295" t="str">
            <v>CHP</v>
          </cell>
          <cell r="J1295">
            <v>90.54</v>
          </cell>
          <cell r="K1295" t="str">
            <v>COMPOSICAO</v>
          </cell>
          <cell r="L1295">
            <v>84145</v>
          </cell>
          <cell r="M1295" t="str">
            <v>MATERIAL NA OPERACAO - CAMINHÃO TOCO VW 8120 EURO III 115 CV, CARROC. FIXA MADEIRA, PBT 7700 KG, C.UTIL + CARROC 4640 KG, COM MUNCK MADAL MD-6501 CARGA MAX 3,25T (A 2M) E 1,62T (A 4M)</v>
          </cell>
          <cell r="N1295" t="str">
            <v>H</v>
          </cell>
          <cell r="O1295">
            <v>1</v>
          </cell>
          <cell r="P1295">
            <v>48.02</v>
          </cell>
          <cell r="Q1295">
            <v>48.02</v>
          </cell>
          <cell r="AD1295" t="str">
            <v>CHOR</v>
          </cell>
          <cell r="AE1295" t="str">
            <v>CUSTOS HORÁRIOS DE MÁQUINAS E EQUIPAMENTOS</v>
          </cell>
          <cell r="AF1295">
            <v>325</v>
          </cell>
          <cell r="AG1295" t="str">
            <v>CUSTO HORÁRIO PRODUTIVO DIURNO</v>
          </cell>
          <cell r="AH1295">
            <v>0</v>
          </cell>
          <cell r="AI1295">
            <v>0</v>
          </cell>
        </row>
        <row r="1296">
          <cell r="G1296">
            <v>84141</v>
          </cell>
          <cell r="H1296" t="str">
            <v>CAMINHÃO TOCO VW 8120 EURO III 115 CV, CARROC. FIXA MADEIRA, PBT 7700 KG, C.UTIL + CARROC 4640 KG, COM MUNCK MADAL MD-6501 CARGA MAX 3,25T (A 2M) E 1,62T (A 4M)</v>
          </cell>
          <cell r="I1296" t="str">
            <v>CHP</v>
          </cell>
          <cell r="J1296">
            <v>90.54</v>
          </cell>
          <cell r="K1296" t="str">
            <v>COMPOSICAO</v>
          </cell>
          <cell r="L1296">
            <v>84146</v>
          </cell>
          <cell r="M1296" t="str">
            <v>MAO-DEOBRA - CAMINHÃO TOCO VW 8120 EURO III 115 CV, CARROC. FIXA MADEIRA, PBT 7700 KG, C.UTIL + CARROC 4640 KG, COM MUNCK MADAL MD-6501 CARGA MAX 3,25T (A 2M) E 1,62T (A 4M)</v>
          </cell>
          <cell r="N1296" t="str">
            <v>H</v>
          </cell>
          <cell r="O1296">
            <v>1</v>
          </cell>
          <cell r="P1296">
            <v>14.43</v>
          </cell>
          <cell r="Q1296">
            <v>14.43</v>
          </cell>
          <cell r="AD1296" t="str">
            <v>CHOR</v>
          </cell>
          <cell r="AE1296" t="str">
            <v>CUSTOS HORÁRIOS DE MÁQUINAS E EQUIPAMENTOS</v>
          </cell>
          <cell r="AF1296">
            <v>325</v>
          </cell>
          <cell r="AG1296" t="str">
            <v>CUSTO HORÁRIO PRODUTIVO DIURNO</v>
          </cell>
          <cell r="AH1296">
            <v>0</v>
          </cell>
          <cell r="AI1296">
            <v>0</v>
          </cell>
        </row>
        <row r="1297">
          <cell r="G1297">
            <v>5809</v>
          </cell>
          <cell r="H1297" t="str">
            <v>USINA DE ASFALTO A QUENTE FIXA CAP.40/80 TON/H - CHP NOTURNO</v>
          </cell>
          <cell r="I1297" t="str">
            <v>CHP-N</v>
          </cell>
          <cell r="J1297">
            <v>411.04</v>
          </cell>
          <cell r="R1297">
            <v>43</v>
          </cell>
          <cell r="S1297">
            <v>10.46</v>
          </cell>
          <cell r="T1297">
            <v>0</v>
          </cell>
          <cell r="U1297">
            <v>0</v>
          </cell>
          <cell r="V1297">
            <v>359.11</v>
          </cell>
          <cell r="W1297">
            <v>87.36</v>
          </cell>
          <cell r="X1297">
            <v>0</v>
          </cell>
          <cell r="Y1297">
            <v>0</v>
          </cell>
          <cell r="Z1297">
            <v>8.91</v>
          </cell>
          <cell r="AA1297">
            <v>2.16</v>
          </cell>
          <cell r="AB1297" t="str">
            <v>CAIXA REFERENCIAL</v>
          </cell>
          <cell r="AD1297" t="str">
            <v>CHOR</v>
          </cell>
          <cell r="AE1297" t="str">
            <v>CUSTOS HORÁRIOS DE MÁQUINAS E EQUIPAMENTOS</v>
          </cell>
          <cell r="AF1297">
            <v>326</v>
          </cell>
          <cell r="AG1297" t="str">
            <v>CUSTO HORÁRIO PRODUTIVO NOTURNO</v>
          </cell>
          <cell r="AH1297">
            <v>0</v>
          </cell>
          <cell r="AI1297">
            <v>0</v>
          </cell>
        </row>
        <row r="1298">
          <cell r="G1298">
            <v>5809</v>
          </cell>
          <cell r="H1298" t="str">
            <v>USINA DE ASFALTO A QUENTE FIXA CAP.40/80 TON/H - CHP NOTURNO</v>
          </cell>
          <cell r="I1298" t="str">
            <v>CHP-N</v>
          </cell>
          <cell r="J1298">
            <v>411.04</v>
          </cell>
          <cell r="K1298" t="str">
            <v>COMPOSICAO</v>
          </cell>
          <cell r="L1298">
            <v>5696</v>
          </cell>
          <cell r="M1298" t="str">
            <v>USINA DE ASFALTO A QUENTE FIXA CAP.40/80 TON/H-DEPRECIACA0 E JUROS</v>
          </cell>
          <cell r="N1298" t="str">
            <v>H</v>
          </cell>
          <cell r="O1298">
            <v>1</v>
          </cell>
          <cell r="P1298">
            <v>217.23</v>
          </cell>
          <cell r="Q1298">
            <v>217.23</v>
          </cell>
          <cell r="AD1298" t="str">
            <v>CHOR</v>
          </cell>
          <cell r="AE1298" t="str">
            <v>CUSTOS HORÁRIOS DE MÁQUINAS E EQUIPAMENTOS</v>
          </cell>
          <cell r="AF1298">
            <v>326</v>
          </cell>
          <cell r="AG1298" t="str">
            <v>CUSTO HORÁRIO PRODUTIVO NOTURNO</v>
          </cell>
          <cell r="AH1298">
            <v>0</v>
          </cell>
          <cell r="AI1298">
            <v>0</v>
          </cell>
        </row>
        <row r="1299">
          <cell r="G1299">
            <v>5809</v>
          </cell>
          <cell r="H1299" t="str">
            <v>USINA DE ASFALTO A QUENTE FIXA CAP.40/80 TON/H - CHP NOTURNO</v>
          </cell>
          <cell r="I1299" t="str">
            <v>CHP-N</v>
          </cell>
          <cell r="J1299">
            <v>411.04</v>
          </cell>
          <cell r="K1299" t="str">
            <v>COMPOSICAO</v>
          </cell>
          <cell r="L1299">
            <v>5697</v>
          </cell>
          <cell r="M1299" t="str">
            <v>USINA DE ASFALTO A QUENTE FIXA CAP.40/80 TON/H-MANUTENCAO</v>
          </cell>
          <cell r="N1299" t="str">
            <v>H</v>
          </cell>
          <cell r="O1299">
            <v>1</v>
          </cell>
          <cell r="P1299">
            <v>141.88</v>
          </cell>
          <cell r="Q1299">
            <v>141.88</v>
          </cell>
          <cell r="AD1299" t="str">
            <v>CHOR</v>
          </cell>
          <cell r="AE1299" t="str">
            <v>CUSTOS HORÁRIOS DE MÁQUINAS E EQUIPAMENTOS</v>
          </cell>
          <cell r="AF1299">
            <v>326</v>
          </cell>
          <cell r="AG1299" t="str">
            <v>CUSTO HORÁRIO PRODUTIVO NOTURNO</v>
          </cell>
          <cell r="AH1299">
            <v>0</v>
          </cell>
          <cell r="AI1299">
            <v>0</v>
          </cell>
        </row>
        <row r="1300">
          <cell r="G1300">
            <v>5809</v>
          </cell>
          <cell r="H1300" t="str">
            <v>USINA DE ASFALTO A QUENTE FIXA CAP.40/80 TON/H - CHP NOTURNO</v>
          </cell>
          <cell r="I1300" t="str">
            <v>CHP-N</v>
          </cell>
          <cell r="J1300">
            <v>411.04</v>
          </cell>
          <cell r="K1300" t="str">
            <v>COMPOSICAO</v>
          </cell>
          <cell r="L1300">
            <v>5698</v>
          </cell>
          <cell r="M1300" t="str">
            <v>USINA DE ASFALTO A QUENTE FIXA CAP.40/80 TON/H-MATERIAL E OPERACAO</v>
          </cell>
          <cell r="N1300" t="str">
            <v>H</v>
          </cell>
          <cell r="O1300">
            <v>1</v>
          </cell>
          <cell r="P1300">
            <v>8.91</v>
          </cell>
          <cell r="Q1300">
            <v>8.91</v>
          </cell>
          <cell r="AD1300" t="str">
            <v>CHOR</v>
          </cell>
          <cell r="AE1300" t="str">
            <v>CUSTOS HORÁRIOS DE MÁQUINAS E EQUIPAMENTOS</v>
          </cell>
          <cell r="AF1300">
            <v>326</v>
          </cell>
          <cell r="AG1300" t="str">
            <v>CUSTO HORÁRIO PRODUTIVO NOTURNO</v>
          </cell>
          <cell r="AH1300">
            <v>0</v>
          </cell>
          <cell r="AI1300">
            <v>0</v>
          </cell>
        </row>
        <row r="1301">
          <cell r="G1301">
            <v>5809</v>
          </cell>
          <cell r="H1301" t="str">
            <v>USINA DE ASFALTO A QUENTE FIXA CAP.40/80 TON/H - CHP NOTURNO</v>
          </cell>
          <cell r="I1301" t="str">
            <v>CHP-N</v>
          </cell>
          <cell r="J1301">
            <v>411.04</v>
          </cell>
          <cell r="K1301" t="str">
            <v>COMPOSICAO</v>
          </cell>
          <cell r="L1301">
            <v>5700</v>
          </cell>
          <cell r="M1301" t="str">
            <v>USINA DA ASFALTO A QUENTE, FIXA, CAPACIDADE 40 A 80TON/H - MÃO-DE-OBRA NA OPERAÇÃO NOTURNA</v>
          </cell>
          <cell r="N1301" t="str">
            <v>H</v>
          </cell>
          <cell r="O1301">
            <v>1</v>
          </cell>
          <cell r="P1301">
            <v>43</v>
          </cell>
          <cell r="Q1301">
            <v>43</v>
          </cell>
          <cell r="AD1301" t="str">
            <v>CHOR</v>
          </cell>
          <cell r="AE1301" t="str">
            <v>CUSTOS HORÁRIOS DE MÁQUINAS E EQUIPAMENTOS</v>
          </cell>
          <cell r="AF1301">
            <v>326</v>
          </cell>
          <cell r="AG1301" t="str">
            <v>CUSTO HORÁRIO PRODUTIVO NOTURNO</v>
          </cell>
          <cell r="AH1301">
            <v>0</v>
          </cell>
          <cell r="AI1301">
            <v>0</v>
          </cell>
        </row>
        <row r="1302">
          <cell r="G1302">
            <v>5812</v>
          </cell>
          <cell r="H1302" t="str">
            <v>CAMINHAO BASCULANTE, 6M3,12T - 162HP (VU=5ANOS) - CHP NOTURNO</v>
          </cell>
          <cell r="I1302" t="str">
            <v>CHP-N</v>
          </cell>
          <cell r="J1302">
            <v>108.07</v>
          </cell>
          <cell r="R1302">
            <v>12.9</v>
          </cell>
          <cell r="S1302">
            <v>11.94</v>
          </cell>
          <cell r="T1302">
            <v>54.28</v>
          </cell>
          <cell r="U1302">
            <v>50.23</v>
          </cell>
          <cell r="V1302">
            <v>40.869999999999997</v>
          </cell>
          <cell r="W1302">
            <v>37.82</v>
          </cell>
          <cell r="X1302">
            <v>0</v>
          </cell>
          <cell r="Y1302">
            <v>0</v>
          </cell>
          <cell r="Z1302">
            <v>0</v>
          </cell>
          <cell r="AA1302">
            <v>0</v>
          </cell>
          <cell r="AB1302" t="str">
            <v>CAIXA REFERENCIAL</v>
          </cell>
          <cell r="AD1302" t="str">
            <v>CHOR</v>
          </cell>
          <cell r="AE1302" t="str">
            <v>CUSTOS HORÁRIOS DE MÁQUINAS E EQUIPAMENTOS</v>
          </cell>
          <cell r="AF1302">
            <v>326</v>
          </cell>
          <cell r="AG1302" t="str">
            <v>CUSTO HORÁRIO PRODUTIVO NOTURNO</v>
          </cell>
          <cell r="AH1302">
            <v>0</v>
          </cell>
          <cell r="AI1302">
            <v>0</v>
          </cell>
        </row>
        <row r="1303">
          <cell r="G1303">
            <v>5812</v>
          </cell>
          <cell r="H1303" t="str">
            <v>CAMINHAO BASCULANTE, 6M3,12T - 162HP (VU=5ANOS) - CHP NOTURNO</v>
          </cell>
          <cell r="I1303" t="str">
            <v>CHP-N</v>
          </cell>
          <cell r="J1303">
            <v>108.07</v>
          </cell>
          <cell r="K1303" t="str">
            <v>COMPOSICAO</v>
          </cell>
          <cell r="L1303">
            <v>5694</v>
          </cell>
          <cell r="M1303" t="str">
            <v>CAMINHAO BASCULANTE, 162HP- 6M3 (VU=5ANOS) - DEPRECIACAO E JUROS</v>
          </cell>
          <cell r="N1303" t="str">
            <v>H</v>
          </cell>
          <cell r="O1303">
            <v>1</v>
          </cell>
          <cell r="P1303">
            <v>21.84</v>
          </cell>
          <cell r="Q1303">
            <v>21.84</v>
          </cell>
          <cell r="AD1303" t="str">
            <v>CHOR</v>
          </cell>
          <cell r="AE1303" t="str">
            <v>CUSTOS HORÁRIOS DE MÁQUINAS E EQUIPAMENTOS</v>
          </cell>
          <cell r="AF1303">
            <v>326</v>
          </cell>
          <cell r="AG1303" t="str">
            <v>CUSTO HORÁRIO PRODUTIVO NOTURNO</v>
          </cell>
          <cell r="AH1303">
            <v>0</v>
          </cell>
          <cell r="AI1303">
            <v>0</v>
          </cell>
        </row>
        <row r="1304">
          <cell r="G1304">
            <v>5812</v>
          </cell>
          <cell r="H1304" t="str">
            <v>CAMINHAO BASCULANTE, 6M3,12T - 162HP (VU=5ANOS) - CHP NOTURNO</v>
          </cell>
          <cell r="I1304" t="str">
            <v>CHP-N</v>
          </cell>
          <cell r="J1304">
            <v>108.07</v>
          </cell>
          <cell r="K1304" t="str">
            <v>COMPOSICAO</v>
          </cell>
          <cell r="L1304">
            <v>5695</v>
          </cell>
          <cell r="M1304" t="str">
            <v>CAMINHAO BASCULANTE, 162HP- 6M3 (VU=5ANOS) - MANUTENCAO</v>
          </cell>
          <cell r="N1304" t="str">
            <v>H</v>
          </cell>
          <cell r="O1304">
            <v>1</v>
          </cell>
          <cell r="P1304">
            <v>19.03</v>
          </cell>
          <cell r="Q1304">
            <v>19.03</v>
          </cell>
          <cell r="AD1304" t="str">
            <v>CHOR</v>
          </cell>
          <cell r="AE1304" t="str">
            <v>CUSTOS HORÁRIOS DE MÁQUINAS E EQUIPAMENTOS</v>
          </cell>
          <cell r="AF1304">
            <v>326</v>
          </cell>
          <cell r="AG1304" t="str">
            <v>CUSTO HORÁRIO PRODUTIVO NOTURNO</v>
          </cell>
          <cell r="AH1304">
            <v>0</v>
          </cell>
          <cell r="AI1304">
            <v>0</v>
          </cell>
        </row>
        <row r="1305">
          <cell r="G1305">
            <v>5812</v>
          </cell>
          <cell r="H1305" t="str">
            <v>CAMINHAO BASCULANTE, 6M3,12T - 162HP (VU=5ANOS) - CHP NOTURNO</v>
          </cell>
          <cell r="I1305" t="str">
            <v>CHP-N</v>
          </cell>
          <cell r="J1305">
            <v>108.07</v>
          </cell>
          <cell r="K1305" t="str">
            <v>COMPOSICAO</v>
          </cell>
          <cell r="L1305">
            <v>5701</v>
          </cell>
          <cell r="M1305" t="str">
            <v>CAMINHAO BASCULANTE, 162HP- 6M3 /MAO-DE-OBRA NA OPERACAO NOTURNA</v>
          </cell>
          <cell r="N1305" t="str">
            <v>H</v>
          </cell>
          <cell r="O1305">
            <v>1</v>
          </cell>
          <cell r="P1305">
            <v>12.9</v>
          </cell>
          <cell r="Q1305">
            <v>12.9</v>
          </cell>
          <cell r="AD1305" t="str">
            <v>CHOR</v>
          </cell>
          <cell r="AE1305" t="str">
            <v>CUSTOS HORÁRIOS DE MÁQUINAS E EQUIPAMENTOS</v>
          </cell>
          <cell r="AF1305">
            <v>326</v>
          </cell>
          <cell r="AG1305" t="str">
            <v>CUSTO HORÁRIO PRODUTIVO NOTURNO</v>
          </cell>
          <cell r="AH1305">
            <v>0</v>
          </cell>
          <cell r="AI1305">
            <v>0</v>
          </cell>
        </row>
        <row r="1306">
          <cell r="G1306">
            <v>5812</v>
          </cell>
          <cell r="H1306" t="str">
            <v>CAMINHAO BASCULANTE, 6M3,12T - 162HP (VU=5ANOS) - CHP NOTURNO</v>
          </cell>
          <cell r="I1306" t="str">
            <v>CHP-N</v>
          </cell>
          <cell r="J1306">
            <v>108.07</v>
          </cell>
          <cell r="K1306" t="str">
            <v>COMPOSICAO</v>
          </cell>
          <cell r="L1306">
            <v>53792</v>
          </cell>
          <cell r="M1306" t="str">
            <v>CAMINHAO BASCULANTE ,162HP- 6M3 - OPERACAO DIURNA</v>
          </cell>
          <cell r="N1306" t="str">
            <v>H</v>
          </cell>
          <cell r="O1306">
            <v>1</v>
          </cell>
          <cell r="P1306">
            <v>54.28</v>
          </cell>
          <cell r="Q1306">
            <v>54.28</v>
          </cell>
          <cell r="AD1306" t="str">
            <v>CHOR</v>
          </cell>
          <cell r="AE1306" t="str">
            <v>CUSTOS HORÁRIOS DE MÁQUINAS E EQUIPAMENTOS</v>
          </cell>
          <cell r="AF1306">
            <v>326</v>
          </cell>
          <cell r="AG1306" t="str">
            <v>CUSTO HORÁRIO PRODUTIVO NOTURNO</v>
          </cell>
          <cell r="AH1306">
            <v>0</v>
          </cell>
          <cell r="AI1306">
            <v>0</v>
          </cell>
        </row>
        <row r="1307">
          <cell r="G1307">
            <v>5825</v>
          </cell>
          <cell r="H1307" t="str">
            <v>CAMINHAO CARROCERIA ABERTA,EM MADEIRA, TOCO, 170CV - 11T (VU=6ANOS)  - CHP NOTURNO</v>
          </cell>
          <cell r="I1307" t="str">
            <v>CHP-N</v>
          </cell>
          <cell r="J1307">
            <v>97.59</v>
          </cell>
          <cell r="R1307">
            <v>12.9</v>
          </cell>
          <cell r="S1307">
            <v>13.22</v>
          </cell>
          <cell r="T1307">
            <v>54.28</v>
          </cell>
          <cell r="U1307">
            <v>55.62</v>
          </cell>
          <cell r="V1307">
            <v>30.39</v>
          </cell>
          <cell r="W1307">
            <v>31.14</v>
          </cell>
          <cell r="X1307">
            <v>0</v>
          </cell>
          <cell r="Y1307">
            <v>0</v>
          </cell>
          <cell r="Z1307">
            <v>0</v>
          </cell>
          <cell r="AA1307">
            <v>0</v>
          </cell>
          <cell r="AB1307" t="str">
            <v>CAIXA REFERENCIAL</v>
          </cell>
          <cell r="AD1307" t="str">
            <v>CHOR</v>
          </cell>
          <cell r="AE1307" t="str">
            <v>CUSTOS HORÁRIOS DE MÁQUINAS E EQUIPAMENTOS</v>
          </cell>
          <cell r="AF1307">
            <v>326</v>
          </cell>
          <cell r="AG1307" t="str">
            <v>CUSTO HORÁRIO PRODUTIVO NOTURNO</v>
          </cell>
          <cell r="AH1307">
            <v>0</v>
          </cell>
          <cell r="AI1307">
            <v>0</v>
          </cell>
        </row>
        <row r="1308">
          <cell r="G1308">
            <v>5825</v>
          </cell>
          <cell r="H1308" t="str">
            <v>CAMINHAO CARROCERIA ABERTA,EM MADEIRA, TOCO, 170CV - 11T (VU=6ANOS)  - CHP NOTURNO</v>
          </cell>
          <cell r="I1308" t="str">
            <v>CHP-N</v>
          </cell>
          <cell r="J1308">
            <v>97.59</v>
          </cell>
          <cell r="K1308" t="str">
            <v>COMPOSICAO</v>
          </cell>
          <cell r="L1308">
            <v>5705</v>
          </cell>
          <cell r="M1308" t="str">
            <v>CAMINHAO CARROCERIA ABERTA,EM MADEIRA, TOCO, 170CV - 11T (VU=6ANOS) - MANUTENCAO</v>
          </cell>
          <cell r="N1308" t="str">
            <v>H</v>
          </cell>
          <cell r="O1308">
            <v>1</v>
          </cell>
          <cell r="P1308">
            <v>11.17</v>
          </cell>
          <cell r="Q1308">
            <v>11.17</v>
          </cell>
          <cell r="AD1308" t="str">
            <v>CHOR</v>
          </cell>
          <cell r="AE1308" t="str">
            <v>CUSTOS HORÁRIOS DE MÁQUINAS E EQUIPAMENTOS</v>
          </cell>
          <cell r="AF1308">
            <v>326</v>
          </cell>
          <cell r="AG1308" t="str">
            <v>CUSTO HORÁRIO PRODUTIVO NOTURNO</v>
          </cell>
          <cell r="AH1308">
            <v>0</v>
          </cell>
          <cell r="AI1308">
            <v>0</v>
          </cell>
        </row>
        <row r="1309">
          <cell r="G1309">
            <v>5825</v>
          </cell>
          <cell r="H1309" t="str">
            <v>CAMINHAO CARROCERIA ABERTA,EM MADEIRA, TOCO, 170CV - 11T (VU=6ANOS)  - CHP NOTURNO</v>
          </cell>
          <cell r="I1309" t="str">
            <v>CHP-N</v>
          </cell>
          <cell r="J1309">
            <v>97.59</v>
          </cell>
          <cell r="K1309" t="str">
            <v>COMPOSICAO</v>
          </cell>
          <cell r="L1309">
            <v>53796</v>
          </cell>
          <cell r="M1309" t="str">
            <v>CAMINHAO CARROCERIA ABERTA,EM MADEIRA, TOCO, 170CV - 11T (VU=6ANOS) - CHI DIURNO - DEPRECIACAO E JUROS</v>
          </cell>
          <cell r="N1309" t="str">
            <v>H</v>
          </cell>
          <cell r="O1309">
            <v>1</v>
          </cell>
          <cell r="P1309">
            <v>19.22</v>
          </cell>
          <cell r="Q1309">
            <v>19.22</v>
          </cell>
          <cell r="AD1309" t="str">
            <v>CHOR</v>
          </cell>
          <cell r="AE1309" t="str">
            <v>CUSTOS HORÁRIOS DE MÁQUINAS E EQUIPAMENTOS</v>
          </cell>
          <cell r="AF1309">
            <v>326</v>
          </cell>
          <cell r="AG1309" t="str">
            <v>CUSTO HORÁRIO PRODUTIVO NOTURNO</v>
          </cell>
          <cell r="AH1309">
            <v>0</v>
          </cell>
          <cell r="AI1309">
            <v>0</v>
          </cell>
        </row>
        <row r="1310">
          <cell r="G1310">
            <v>5825</v>
          </cell>
          <cell r="H1310" t="str">
            <v>CAMINHAO CARROCERIA ABERTA,EM MADEIRA, TOCO, 170CV - 11T (VU=6ANOS)  - CHP NOTURNO</v>
          </cell>
          <cell r="I1310" t="str">
            <v>CHP-N</v>
          </cell>
          <cell r="J1310">
            <v>97.59</v>
          </cell>
          <cell r="K1310" t="str">
            <v>COMPOSICAO</v>
          </cell>
          <cell r="L1310">
            <v>53797</v>
          </cell>
          <cell r="M1310" t="str">
            <v>CAMINHAO CARROCERIA ABERTA,EM MADEIRA, TOCO, 170CV - 11T (VU=6ANOS) - MATERIAIS/OPERACAO</v>
          </cell>
          <cell r="N1310" t="str">
            <v>H</v>
          </cell>
          <cell r="O1310">
            <v>1</v>
          </cell>
          <cell r="P1310">
            <v>54.28</v>
          </cell>
          <cell r="Q1310">
            <v>54.28</v>
          </cell>
          <cell r="AD1310" t="str">
            <v>CHOR</v>
          </cell>
          <cell r="AE1310" t="str">
            <v>CUSTOS HORÁRIOS DE MÁQUINAS E EQUIPAMENTOS</v>
          </cell>
          <cell r="AF1310">
            <v>326</v>
          </cell>
          <cell r="AG1310" t="str">
            <v>CUSTO HORÁRIO PRODUTIVO NOTURNO</v>
          </cell>
          <cell r="AH1310">
            <v>0</v>
          </cell>
          <cell r="AI1310">
            <v>0</v>
          </cell>
        </row>
        <row r="1311">
          <cell r="G1311">
            <v>5825</v>
          </cell>
          <cell r="H1311" t="str">
            <v>CAMINHAO CARROCERIA ABERTA,EM MADEIRA, TOCO, 170CV - 11T (VU=6ANOS)  - CHP NOTURNO</v>
          </cell>
          <cell r="I1311" t="str">
            <v>CHP-N</v>
          </cell>
          <cell r="J1311">
            <v>97.59</v>
          </cell>
          <cell r="K1311" t="str">
            <v>COMPOSICAO</v>
          </cell>
          <cell r="L1311">
            <v>53799</v>
          </cell>
          <cell r="M1311" t="str">
            <v>CAMINHAO CARROCERIA ABERTA,EM MADEIRA, TOCO, 170CV - 11T (VU=6ANOS) - CHI DIURNO - MAO-DE-OBRA NA OPERACAO NOTURNA</v>
          </cell>
          <cell r="N1311" t="str">
            <v>H</v>
          </cell>
          <cell r="O1311">
            <v>1</v>
          </cell>
          <cell r="P1311">
            <v>12.9</v>
          </cell>
          <cell r="Q1311">
            <v>12.9</v>
          </cell>
          <cell r="AD1311" t="str">
            <v>CHOR</v>
          </cell>
          <cell r="AE1311" t="str">
            <v>CUSTOS HORÁRIOS DE MÁQUINAS E EQUIPAMENTOS</v>
          </cell>
          <cell r="AF1311">
            <v>326</v>
          </cell>
          <cell r="AG1311" t="str">
            <v>CUSTO HORÁRIO PRODUTIVO NOTURNO</v>
          </cell>
          <cell r="AH1311">
            <v>0</v>
          </cell>
          <cell r="AI1311">
            <v>0</v>
          </cell>
        </row>
        <row r="1312">
          <cell r="G1312">
            <v>5828</v>
          </cell>
          <cell r="H1312" t="str">
            <v>USINA DE CONCRETO FIXA CAPACIDADE 90/120 M³, 63HP - CHP NOTURNO</v>
          </cell>
          <cell r="I1312" t="str">
            <v>CHP-N</v>
          </cell>
          <cell r="J1312">
            <v>97.22</v>
          </cell>
          <cell r="R1312">
            <v>28.66</v>
          </cell>
          <cell r="S1312">
            <v>29.48</v>
          </cell>
          <cell r="T1312">
            <v>0</v>
          </cell>
          <cell r="U1312">
            <v>0</v>
          </cell>
          <cell r="V1312">
            <v>43.6</v>
          </cell>
          <cell r="W1312">
            <v>44.85</v>
          </cell>
          <cell r="X1312">
            <v>0</v>
          </cell>
          <cell r="Y1312">
            <v>0</v>
          </cell>
          <cell r="Z1312">
            <v>24.94</v>
          </cell>
          <cell r="AA1312">
            <v>25.65</v>
          </cell>
          <cell r="AB1312" t="str">
            <v>CAIXA REFERENCIAL</v>
          </cell>
          <cell r="AD1312" t="str">
            <v>CHOR</v>
          </cell>
          <cell r="AE1312" t="str">
            <v>CUSTOS HORÁRIOS DE MÁQUINAS E EQUIPAMENTOS</v>
          </cell>
          <cell r="AF1312">
            <v>326</v>
          </cell>
          <cell r="AG1312" t="str">
            <v>CUSTO HORÁRIO PRODUTIVO NOTURNO</v>
          </cell>
          <cell r="AH1312">
            <v>0</v>
          </cell>
          <cell r="AI1312">
            <v>0</v>
          </cell>
        </row>
        <row r="1313">
          <cell r="G1313">
            <v>5828</v>
          </cell>
          <cell r="H1313" t="str">
            <v>USINA DE CONCRETO FIXA CAPACIDADE 90/120 M³, 63HP - CHP NOTURNO</v>
          </cell>
          <cell r="I1313" t="str">
            <v>CHP-N</v>
          </cell>
          <cell r="J1313">
            <v>97.22</v>
          </cell>
          <cell r="K1313" t="str">
            <v>COMPOSICAO</v>
          </cell>
          <cell r="L1313">
            <v>5702</v>
          </cell>
          <cell r="M1313" t="str">
            <v>USINA DE CONCRETO FIXA CAPACIDADE 90/120 M³, 63HP - DEPRECIAÇÃO E JUROS</v>
          </cell>
          <cell r="N1313" t="str">
            <v>H</v>
          </cell>
          <cell r="O1313">
            <v>1</v>
          </cell>
          <cell r="P1313">
            <v>25.01</v>
          </cell>
          <cell r="Q1313">
            <v>25.01</v>
          </cell>
          <cell r="AD1313" t="str">
            <v>CHOR</v>
          </cell>
          <cell r="AE1313" t="str">
            <v>CUSTOS HORÁRIOS DE MÁQUINAS E EQUIPAMENTOS</v>
          </cell>
          <cell r="AF1313">
            <v>326</v>
          </cell>
          <cell r="AG1313" t="str">
            <v>CUSTO HORÁRIO PRODUTIVO NOTURNO</v>
          </cell>
          <cell r="AH1313">
            <v>0</v>
          </cell>
          <cell r="AI1313">
            <v>0</v>
          </cell>
        </row>
        <row r="1314">
          <cell r="G1314">
            <v>5828</v>
          </cell>
          <cell r="H1314" t="str">
            <v>USINA DE CONCRETO FIXA CAPACIDADE 90/120 M³, 63HP - CHP NOTURNO</v>
          </cell>
          <cell r="I1314" t="str">
            <v>CHP-N</v>
          </cell>
          <cell r="J1314">
            <v>97.22</v>
          </cell>
          <cell r="K1314" t="str">
            <v>COMPOSICAO</v>
          </cell>
          <cell r="L1314">
            <v>5703</v>
          </cell>
          <cell r="M1314" t="str">
            <v>USINA DE CONCRETO FIXA CAPACIDADE 90/120 M³, 63HP - MATERIAIS NA OPERAÇÃO</v>
          </cell>
          <cell r="N1314" t="str">
            <v>H</v>
          </cell>
          <cell r="O1314">
            <v>1</v>
          </cell>
          <cell r="P1314">
            <v>24.94</v>
          </cell>
          <cell r="Q1314">
            <v>24.94</v>
          </cell>
          <cell r="AD1314" t="str">
            <v>CHOR</v>
          </cell>
          <cell r="AE1314" t="str">
            <v>CUSTOS HORÁRIOS DE MÁQUINAS E EQUIPAMENTOS</v>
          </cell>
          <cell r="AF1314">
            <v>326</v>
          </cell>
          <cell r="AG1314" t="str">
            <v>CUSTO HORÁRIO PRODUTIVO NOTURNO</v>
          </cell>
          <cell r="AH1314">
            <v>0</v>
          </cell>
          <cell r="AI1314">
            <v>0</v>
          </cell>
        </row>
        <row r="1315">
          <cell r="G1315">
            <v>5828</v>
          </cell>
          <cell r="H1315" t="str">
            <v>USINA DE CONCRETO FIXA CAPACIDADE 90/120 M³, 63HP - CHP NOTURNO</v>
          </cell>
          <cell r="I1315" t="str">
            <v>CHP-N</v>
          </cell>
          <cell r="J1315">
            <v>97.22</v>
          </cell>
          <cell r="K1315" t="str">
            <v>COMPOSICAO</v>
          </cell>
          <cell r="L1315">
            <v>53794</v>
          </cell>
          <cell r="M1315" t="str">
            <v>USINA DE CONCRETO FIXA CAPACIDADE 90/120 M³, 63HP - MANUTENÇÃO</v>
          </cell>
          <cell r="N1315" t="str">
            <v>H</v>
          </cell>
          <cell r="O1315">
            <v>1</v>
          </cell>
          <cell r="P1315">
            <v>18.59</v>
          </cell>
          <cell r="Q1315">
            <v>18.59</v>
          </cell>
          <cell r="AD1315" t="str">
            <v>CHOR</v>
          </cell>
          <cell r="AE1315" t="str">
            <v>CUSTOS HORÁRIOS DE MÁQUINAS E EQUIPAMENTOS</v>
          </cell>
          <cell r="AF1315">
            <v>326</v>
          </cell>
          <cell r="AG1315" t="str">
            <v>CUSTO HORÁRIO PRODUTIVO NOTURNO</v>
          </cell>
          <cell r="AH1315">
            <v>0</v>
          </cell>
          <cell r="AI1315">
            <v>0</v>
          </cell>
        </row>
        <row r="1316">
          <cell r="G1316">
            <v>5828</v>
          </cell>
          <cell r="H1316" t="str">
            <v>USINA DE CONCRETO FIXA CAPACIDADE 90/120 M³, 63HP - CHP NOTURNO</v>
          </cell>
          <cell r="I1316" t="str">
            <v>CHP-N</v>
          </cell>
          <cell r="J1316">
            <v>97.22</v>
          </cell>
          <cell r="K1316" t="str">
            <v>COMPOSICAO</v>
          </cell>
          <cell r="L1316">
            <v>53795</v>
          </cell>
          <cell r="M1316" t="str">
            <v>USINA DE CONCRETO FIXA CAPACIDADE 90/120 M³, 63HP - MÃO-DE-OBRA NA OPERAÇÃO NOTURNA</v>
          </cell>
          <cell r="N1316" t="str">
            <v>H</v>
          </cell>
          <cell r="O1316">
            <v>1</v>
          </cell>
          <cell r="P1316">
            <v>28.66</v>
          </cell>
          <cell r="Q1316">
            <v>28.66</v>
          </cell>
          <cell r="AD1316" t="str">
            <v>CHOR</v>
          </cell>
          <cell r="AE1316" t="str">
            <v>CUSTOS HORÁRIOS DE MÁQUINAS E EQUIPAMENTOS</v>
          </cell>
          <cell r="AF1316">
            <v>326</v>
          </cell>
          <cell r="AG1316" t="str">
            <v>CUSTO HORÁRIO PRODUTIVO NOTURNO</v>
          </cell>
          <cell r="AH1316">
            <v>0</v>
          </cell>
          <cell r="AI1316">
            <v>0</v>
          </cell>
        </row>
        <row r="1317">
          <cell r="G1317">
            <v>5836</v>
          </cell>
          <cell r="H1317" t="str">
            <v>VIBROACABADORA SOBRE ESTEIRAS POTENCIA MAX. 105CV CAPACIDADE ATE 450 T/H  - CHP NOTURNO</v>
          </cell>
          <cell r="I1317" t="str">
            <v>CHP-N</v>
          </cell>
          <cell r="J1317">
            <v>199.65</v>
          </cell>
          <cell r="R1317">
            <v>15.7</v>
          </cell>
          <cell r="S1317">
            <v>7.86</v>
          </cell>
          <cell r="T1317">
            <v>22.75</v>
          </cell>
          <cell r="U1317">
            <v>11.39</v>
          </cell>
          <cell r="V1317">
            <v>161.16999999999999</v>
          </cell>
          <cell r="W1317">
            <v>80.73</v>
          </cell>
          <cell r="X1317">
            <v>0</v>
          </cell>
          <cell r="Y1317">
            <v>0</v>
          </cell>
          <cell r="Z1317">
            <v>0</v>
          </cell>
          <cell r="AA1317">
            <v>0</v>
          </cell>
          <cell r="AB1317" t="str">
            <v>CAIXA REFERENCIAL</v>
          </cell>
          <cell r="AD1317" t="str">
            <v>CHOR</v>
          </cell>
          <cell r="AE1317" t="str">
            <v>CUSTOS HORÁRIOS DE MÁQUINAS E EQUIPAMENTOS</v>
          </cell>
          <cell r="AF1317">
            <v>326</v>
          </cell>
          <cell r="AG1317" t="str">
            <v>CUSTO HORÁRIO PRODUTIVO NOTURNO</v>
          </cell>
          <cell r="AH1317">
            <v>0</v>
          </cell>
          <cell r="AI1317">
            <v>0</v>
          </cell>
        </row>
        <row r="1318">
          <cell r="G1318">
            <v>5836</v>
          </cell>
          <cell r="H1318" t="str">
            <v>VIBROACABADORA SOBRE ESTEIRAS POTENCIA MAX. 105CV CAPACIDADE ATE 450 T/H  - CHP NOTURNO</v>
          </cell>
          <cell r="I1318" t="str">
            <v>CHP-N</v>
          </cell>
          <cell r="J1318">
            <v>199.65</v>
          </cell>
          <cell r="K1318" t="str">
            <v>COMPOSICAO</v>
          </cell>
          <cell r="L1318">
            <v>5709</v>
          </cell>
          <cell r="M1318" t="str">
            <v>VIBROACABADORA SOBRE ESTEIRAS POTENCIA MAX. 105CV CAPACIDADE ATE 450 T/H - DEPRECIACAO E JUROS</v>
          </cell>
          <cell r="N1318" t="str">
            <v>H</v>
          </cell>
          <cell r="O1318">
            <v>1</v>
          </cell>
          <cell r="P1318">
            <v>100.7</v>
          </cell>
          <cell r="Q1318">
            <v>100.7</v>
          </cell>
          <cell r="AD1318" t="str">
            <v>CHOR</v>
          </cell>
          <cell r="AE1318" t="str">
            <v>CUSTOS HORÁRIOS DE MÁQUINAS E EQUIPAMENTOS</v>
          </cell>
          <cell r="AF1318">
            <v>326</v>
          </cell>
          <cell r="AG1318" t="str">
            <v>CUSTO HORÁRIO PRODUTIVO NOTURNO</v>
          </cell>
          <cell r="AH1318">
            <v>0</v>
          </cell>
          <cell r="AI1318">
            <v>0</v>
          </cell>
        </row>
        <row r="1319">
          <cell r="G1319">
            <v>5836</v>
          </cell>
          <cell r="H1319" t="str">
            <v>VIBROACABADORA SOBRE ESTEIRAS POTENCIA MAX. 105CV CAPACIDADE ATE 450 T/H  - CHP NOTURNO</v>
          </cell>
          <cell r="I1319" t="str">
            <v>CHP-N</v>
          </cell>
          <cell r="J1319">
            <v>199.65</v>
          </cell>
          <cell r="K1319" t="str">
            <v>COMPOSICAO</v>
          </cell>
          <cell r="L1319">
            <v>5710</v>
          </cell>
          <cell r="M1319" t="str">
            <v>VIBROACABADORA SOBRE ESTEIRAS POTENCIA MAX. 105CV CAPACIDADE ATE 450 T/H - MANUTENCAO</v>
          </cell>
          <cell r="N1319" t="str">
            <v>H</v>
          </cell>
          <cell r="O1319">
            <v>1</v>
          </cell>
          <cell r="P1319">
            <v>60.47</v>
          </cell>
          <cell r="Q1319">
            <v>60.47</v>
          </cell>
          <cell r="AD1319" t="str">
            <v>CHOR</v>
          </cell>
          <cell r="AE1319" t="str">
            <v>CUSTOS HORÁRIOS DE MÁQUINAS E EQUIPAMENTOS</v>
          </cell>
          <cell r="AF1319">
            <v>326</v>
          </cell>
          <cell r="AG1319" t="str">
            <v>CUSTO HORÁRIO PRODUTIVO NOTURNO</v>
          </cell>
          <cell r="AH1319">
            <v>0</v>
          </cell>
          <cell r="AI1319">
            <v>0</v>
          </cell>
        </row>
        <row r="1320">
          <cell r="G1320">
            <v>5836</v>
          </cell>
          <cell r="H1320" t="str">
            <v>VIBROACABADORA SOBRE ESTEIRAS POTENCIA MAX. 105CV CAPACIDADE ATE 450 T/H  - CHP NOTURNO</v>
          </cell>
          <cell r="I1320" t="str">
            <v>CHP-N</v>
          </cell>
          <cell r="J1320">
            <v>199.65</v>
          </cell>
          <cell r="K1320" t="str">
            <v>COMPOSICAO</v>
          </cell>
          <cell r="L1320">
            <v>5711</v>
          </cell>
          <cell r="M1320" t="str">
            <v>VIBROACABADORA SOBRE ESTEIRAS POTENCIA MAX. 105CV CAPACIDADE ATE 450 T/H  -  MATERIAS NA OPERACAO</v>
          </cell>
          <cell r="N1320" t="str">
            <v>H</v>
          </cell>
          <cell r="O1320">
            <v>1</v>
          </cell>
          <cell r="P1320">
            <v>22.75</v>
          </cell>
          <cell r="Q1320">
            <v>22.75</v>
          </cell>
          <cell r="AD1320" t="str">
            <v>CHOR</v>
          </cell>
          <cell r="AE1320" t="str">
            <v>CUSTOS HORÁRIOS DE MÁQUINAS E EQUIPAMENTOS</v>
          </cell>
          <cell r="AF1320">
            <v>326</v>
          </cell>
          <cell r="AG1320" t="str">
            <v>CUSTO HORÁRIO PRODUTIVO NOTURNO</v>
          </cell>
          <cell r="AH1320">
            <v>0</v>
          </cell>
          <cell r="AI1320">
            <v>0</v>
          </cell>
        </row>
        <row r="1321">
          <cell r="G1321">
            <v>5836</v>
          </cell>
          <cell r="H1321" t="str">
            <v>VIBROACABADORA SOBRE ESTEIRAS POTENCIA MAX. 105CV CAPACIDADE ATE 450 T/H  - CHP NOTURNO</v>
          </cell>
          <cell r="I1321" t="str">
            <v>CHP-N</v>
          </cell>
          <cell r="J1321">
            <v>199.65</v>
          </cell>
          <cell r="K1321" t="str">
            <v>COMPOSICAO</v>
          </cell>
          <cell r="L1321">
            <v>53803</v>
          </cell>
          <cell r="M1321" t="str">
            <v>VIBROACABADORA SOBRE ESTEIRAS POTENCIA MAX. 105CV CAPACIDADE ATE 450 T/H - MAO-DE-OBRA NA OPERACAO NOTURNA</v>
          </cell>
          <cell r="N1321" t="str">
            <v>H</v>
          </cell>
          <cell r="O1321">
            <v>1</v>
          </cell>
          <cell r="P1321">
            <v>15.7</v>
          </cell>
          <cell r="Q1321">
            <v>15.7</v>
          </cell>
          <cell r="AD1321" t="str">
            <v>CHOR</v>
          </cell>
          <cell r="AE1321" t="str">
            <v>CUSTOS HORÁRIOS DE MÁQUINAS E EQUIPAMENTOS</v>
          </cell>
          <cell r="AF1321">
            <v>326</v>
          </cell>
          <cell r="AG1321" t="str">
            <v>CUSTO HORÁRIO PRODUTIVO NOTURNO</v>
          </cell>
          <cell r="AH1321">
            <v>0</v>
          </cell>
          <cell r="AI1321">
            <v>0</v>
          </cell>
        </row>
        <row r="1322">
          <cell r="G1322">
            <v>5844</v>
          </cell>
          <cell r="H1322" t="str">
            <v>TRATOR DE PNEUS 110 A 126 HP - CHP NOTURNO</v>
          </cell>
          <cell r="I1322" t="str">
            <v>CHP-N</v>
          </cell>
          <cell r="J1322">
            <v>113.85</v>
          </cell>
          <cell r="R1322">
            <v>21.5</v>
          </cell>
          <cell r="S1322">
            <v>18.88</v>
          </cell>
          <cell r="T1322">
            <v>52.61</v>
          </cell>
          <cell r="U1322">
            <v>46.21</v>
          </cell>
          <cell r="V1322">
            <v>39.729999999999997</v>
          </cell>
          <cell r="W1322">
            <v>34.89</v>
          </cell>
          <cell r="X1322">
            <v>0</v>
          </cell>
          <cell r="Y1322">
            <v>0</v>
          </cell>
          <cell r="Z1322">
            <v>0</v>
          </cell>
          <cell r="AA1322">
            <v>0</v>
          </cell>
          <cell r="AB1322" t="str">
            <v>CAIXA REFERENCIAL</v>
          </cell>
          <cell r="AD1322" t="str">
            <v>CHOR</v>
          </cell>
          <cell r="AE1322" t="str">
            <v>CUSTOS HORÁRIOS DE MÁQUINAS E EQUIPAMENTOS</v>
          </cell>
          <cell r="AF1322">
            <v>326</v>
          </cell>
          <cell r="AG1322" t="str">
            <v>CUSTO HORÁRIO PRODUTIVO NOTURNO</v>
          </cell>
          <cell r="AH1322">
            <v>0</v>
          </cell>
          <cell r="AI1322">
            <v>0</v>
          </cell>
        </row>
        <row r="1323">
          <cell r="G1323">
            <v>5844</v>
          </cell>
          <cell r="H1323" t="str">
            <v>TRATOR DE PNEUS 110 A 126 HP - CHP NOTURNO</v>
          </cell>
          <cell r="I1323" t="str">
            <v>CHP-N</v>
          </cell>
          <cell r="J1323">
            <v>113.85</v>
          </cell>
          <cell r="K1323" t="str">
            <v>COMPOSICAO</v>
          </cell>
          <cell r="L1323">
            <v>7063</v>
          </cell>
          <cell r="M1323" t="str">
            <v>TRATOR DE PNEUS 110 A 126 HP - DEPRECIACAO</v>
          </cell>
          <cell r="N1323" t="str">
            <v>H</v>
          </cell>
          <cell r="O1323">
            <v>1</v>
          </cell>
          <cell r="P1323">
            <v>18.75</v>
          </cell>
          <cell r="Q1323">
            <v>18.75</v>
          </cell>
          <cell r="AD1323" t="str">
            <v>CHOR</v>
          </cell>
          <cell r="AE1323" t="str">
            <v>CUSTOS HORÁRIOS DE MÁQUINAS E EQUIPAMENTOS</v>
          </cell>
          <cell r="AF1323">
            <v>326</v>
          </cell>
          <cell r="AG1323" t="str">
            <v>CUSTO HORÁRIO PRODUTIVO NOTURNO</v>
          </cell>
          <cell r="AH1323">
            <v>0</v>
          </cell>
          <cell r="AI1323">
            <v>0</v>
          </cell>
        </row>
        <row r="1324">
          <cell r="G1324">
            <v>5844</v>
          </cell>
          <cell r="H1324" t="str">
            <v>TRATOR DE PNEUS 110 A 126 HP - CHP NOTURNO</v>
          </cell>
          <cell r="I1324" t="str">
            <v>CHP-N</v>
          </cell>
          <cell r="J1324">
            <v>113.85</v>
          </cell>
          <cell r="K1324" t="str">
            <v>COMPOSICAO</v>
          </cell>
          <cell r="L1324">
            <v>7064</v>
          </cell>
          <cell r="M1324" t="str">
            <v>TRATOR DE PNEUS 110 A 126 HP - JUROS</v>
          </cell>
          <cell r="N1324" t="str">
            <v>H</v>
          </cell>
          <cell r="O1324">
            <v>1</v>
          </cell>
          <cell r="P1324">
            <v>5.98</v>
          </cell>
          <cell r="Q1324">
            <v>5.98</v>
          </cell>
          <cell r="AD1324" t="str">
            <v>CHOR</v>
          </cell>
          <cell r="AE1324" t="str">
            <v>CUSTOS HORÁRIOS DE MÁQUINAS E EQUIPAMENTOS</v>
          </cell>
          <cell r="AF1324">
            <v>326</v>
          </cell>
          <cell r="AG1324" t="str">
            <v>CUSTO HORÁRIO PRODUTIVO NOTURNO</v>
          </cell>
          <cell r="AH1324">
            <v>0</v>
          </cell>
          <cell r="AI1324">
            <v>0</v>
          </cell>
        </row>
        <row r="1325">
          <cell r="G1325">
            <v>5844</v>
          </cell>
          <cell r="H1325" t="str">
            <v>TRATOR DE PNEUS 110 A 126 HP - CHP NOTURNO</v>
          </cell>
          <cell r="I1325" t="str">
            <v>CHP-N</v>
          </cell>
          <cell r="J1325">
            <v>113.85</v>
          </cell>
          <cell r="K1325" t="str">
            <v>COMPOSICAO</v>
          </cell>
          <cell r="L1325">
            <v>7065</v>
          </cell>
          <cell r="M1325" t="str">
            <v>TRATOR DE PNEUS 110 A 126 HP - MANUTENCAO</v>
          </cell>
          <cell r="N1325" t="str">
            <v>H</v>
          </cell>
          <cell r="O1325">
            <v>1</v>
          </cell>
          <cell r="P1325">
            <v>15</v>
          </cell>
          <cell r="Q1325">
            <v>15</v>
          </cell>
          <cell r="AD1325" t="str">
            <v>CHOR</v>
          </cell>
          <cell r="AE1325" t="str">
            <v>CUSTOS HORÁRIOS DE MÁQUINAS E EQUIPAMENTOS</v>
          </cell>
          <cell r="AF1325">
            <v>326</v>
          </cell>
          <cell r="AG1325" t="str">
            <v>CUSTO HORÁRIO PRODUTIVO NOTURNO</v>
          </cell>
          <cell r="AH1325">
            <v>0</v>
          </cell>
          <cell r="AI1325">
            <v>0</v>
          </cell>
        </row>
        <row r="1326">
          <cell r="G1326">
            <v>5844</v>
          </cell>
          <cell r="H1326" t="str">
            <v>TRATOR DE PNEUS 110 A 126 HP - CHP NOTURNO</v>
          </cell>
          <cell r="I1326" t="str">
            <v>CHP-N</v>
          </cell>
          <cell r="J1326">
            <v>113.85</v>
          </cell>
          <cell r="K1326" t="str">
            <v>COMPOSICAO</v>
          </cell>
          <cell r="L1326">
            <v>7066</v>
          </cell>
          <cell r="M1326" t="str">
            <v>TRATOR DE PNEUS 110 A 126 HP - CUSTOS COM MATERIAL NA OPERACAO</v>
          </cell>
          <cell r="N1326" t="str">
            <v>H</v>
          </cell>
          <cell r="O1326">
            <v>1</v>
          </cell>
          <cell r="P1326">
            <v>52.61</v>
          </cell>
          <cell r="Q1326">
            <v>52.61</v>
          </cell>
          <cell r="AD1326" t="str">
            <v>CHOR</v>
          </cell>
          <cell r="AE1326" t="str">
            <v>CUSTOS HORÁRIOS DE MÁQUINAS E EQUIPAMENTOS</v>
          </cell>
          <cell r="AF1326">
            <v>326</v>
          </cell>
          <cell r="AG1326" t="str">
            <v>CUSTO HORÁRIO PRODUTIVO NOTURNO</v>
          </cell>
          <cell r="AH1326">
            <v>0</v>
          </cell>
          <cell r="AI1326">
            <v>0</v>
          </cell>
        </row>
        <row r="1327">
          <cell r="G1327">
            <v>5844</v>
          </cell>
          <cell r="H1327" t="str">
            <v>TRATOR DE PNEUS 110 A 126 HP - CHP NOTURNO</v>
          </cell>
          <cell r="I1327" t="str">
            <v>CHP-N</v>
          </cell>
          <cell r="J1327">
            <v>113.85</v>
          </cell>
          <cell r="K1327" t="str">
            <v>COMPOSICAO</v>
          </cell>
          <cell r="L1327">
            <v>55264</v>
          </cell>
          <cell r="M1327" t="str">
            <v>TRATOR DE PNEUS 110 A 126 HP - MAO-DE-OBRA NA OPERACAO NOTURNA</v>
          </cell>
          <cell r="N1327" t="str">
            <v>H</v>
          </cell>
          <cell r="O1327">
            <v>1</v>
          </cell>
          <cell r="P1327">
            <v>21.5</v>
          </cell>
          <cell r="Q1327">
            <v>21.5</v>
          </cell>
          <cell r="AD1327" t="str">
            <v>CHOR</v>
          </cell>
          <cell r="AE1327" t="str">
            <v>CUSTOS HORÁRIOS DE MÁQUINAS E EQUIPAMENTOS</v>
          </cell>
          <cell r="AF1327">
            <v>326</v>
          </cell>
          <cell r="AG1327" t="str">
            <v>CUSTO HORÁRIO PRODUTIVO NOTURNO</v>
          </cell>
          <cell r="AH1327">
            <v>0</v>
          </cell>
          <cell r="AI1327">
            <v>0</v>
          </cell>
        </row>
        <row r="1328">
          <cell r="G1328">
            <v>5848</v>
          </cell>
          <cell r="H1328" t="str">
            <v>TRATOR DE ESTEIRAS POTENCIA 165 HP, PESO OPERACIONAL 17,1T - CHP NOTURNO</v>
          </cell>
          <cell r="I1328" t="str">
            <v>CHP-N</v>
          </cell>
          <cell r="J1328">
            <v>260.49</v>
          </cell>
          <cell r="R1328">
            <v>17.27</v>
          </cell>
          <cell r="S1328">
            <v>6.63</v>
          </cell>
          <cell r="T1328">
            <v>66.81</v>
          </cell>
          <cell r="U1328">
            <v>25.64</v>
          </cell>
          <cell r="V1328">
            <v>176.4</v>
          </cell>
          <cell r="W1328">
            <v>67.709999999999994</v>
          </cell>
          <cell r="X1328">
            <v>0</v>
          </cell>
          <cell r="Y1328">
            <v>0</v>
          </cell>
          <cell r="Z1328">
            <v>0</v>
          </cell>
          <cell r="AA1328">
            <v>0</v>
          </cell>
          <cell r="AB1328" t="str">
            <v>CAIXA REFERENCIAL</v>
          </cell>
          <cell r="AD1328" t="str">
            <v>CHOR</v>
          </cell>
          <cell r="AE1328" t="str">
            <v>CUSTOS HORÁRIOS DE MÁQUINAS E EQUIPAMENTOS</v>
          </cell>
          <cell r="AF1328">
            <v>326</v>
          </cell>
          <cell r="AG1328" t="str">
            <v>CUSTO HORÁRIO PRODUTIVO NOTURNO</v>
          </cell>
          <cell r="AH1328">
            <v>0</v>
          </cell>
          <cell r="AI1328">
            <v>0</v>
          </cell>
        </row>
        <row r="1329">
          <cell r="G1329">
            <v>5848</v>
          </cell>
          <cell r="H1329" t="str">
            <v>TRATOR DE ESTEIRAS POTENCIA 165 HP, PESO OPERACIONAL 17,1T - CHP NOTURNO</v>
          </cell>
          <cell r="I1329" t="str">
            <v>CHP-N</v>
          </cell>
          <cell r="J1329">
            <v>260.49</v>
          </cell>
          <cell r="K1329" t="str">
            <v>COMPOSICAO</v>
          </cell>
          <cell r="L1329">
            <v>5717</v>
          </cell>
          <cell r="M1329" t="str">
            <v>TRATOR DE ESTEIRAS POTENCIA 165 HP, PESO OPERACIONAL 17,1T (VU=5ANOS) - DEPRECIACAO E JUROS</v>
          </cell>
          <cell r="N1329" t="str">
            <v>H</v>
          </cell>
          <cell r="O1329">
            <v>1</v>
          </cell>
          <cell r="P1329">
            <v>100.33</v>
          </cell>
          <cell r="Q1329">
            <v>100.33</v>
          </cell>
          <cell r="AD1329" t="str">
            <v>CHOR</v>
          </cell>
          <cell r="AE1329" t="str">
            <v>CUSTOS HORÁRIOS DE MÁQUINAS E EQUIPAMENTOS</v>
          </cell>
          <cell r="AF1329">
            <v>326</v>
          </cell>
          <cell r="AG1329" t="str">
            <v>CUSTO HORÁRIO PRODUTIVO NOTURNO</v>
          </cell>
          <cell r="AH1329">
            <v>0</v>
          </cell>
          <cell r="AI1329">
            <v>0</v>
          </cell>
        </row>
        <row r="1330">
          <cell r="G1330">
            <v>5848</v>
          </cell>
          <cell r="H1330" t="str">
            <v>TRATOR DE ESTEIRAS POTENCIA 165 HP, PESO OPERACIONAL 17,1T - CHP NOTURNO</v>
          </cell>
          <cell r="I1330" t="str">
            <v>CHP-N</v>
          </cell>
          <cell r="J1330">
            <v>260.49</v>
          </cell>
          <cell r="K1330" t="str">
            <v>COMPOSICAO</v>
          </cell>
          <cell r="L1330">
            <v>5718</v>
          </cell>
          <cell r="M1330" t="str">
            <v>TRATOR DE ESTEIRAS POTENCIA 165 HP, PESO OPERACIONAL 17,1T - VALOR MATERIAIS NA OPERACAO</v>
          </cell>
          <cell r="N1330" t="str">
            <v>H</v>
          </cell>
          <cell r="O1330">
            <v>1</v>
          </cell>
          <cell r="P1330">
            <v>66.81</v>
          </cell>
          <cell r="Q1330">
            <v>66.81</v>
          </cell>
          <cell r="AD1330" t="str">
            <v>CHOR</v>
          </cell>
          <cell r="AE1330" t="str">
            <v>CUSTOS HORÁRIOS DE MÁQUINAS E EQUIPAMENTOS</v>
          </cell>
          <cell r="AF1330">
            <v>326</v>
          </cell>
          <cell r="AG1330" t="str">
            <v>CUSTO HORÁRIO PRODUTIVO NOTURNO</v>
          </cell>
          <cell r="AH1330">
            <v>0</v>
          </cell>
          <cell r="AI1330">
            <v>0</v>
          </cell>
        </row>
        <row r="1331">
          <cell r="G1331">
            <v>5848</v>
          </cell>
          <cell r="H1331" t="str">
            <v>TRATOR DE ESTEIRAS POTENCIA 165 HP, PESO OPERACIONAL 17,1T - CHP NOTURNO</v>
          </cell>
          <cell r="I1331" t="str">
            <v>CHP-N</v>
          </cell>
          <cell r="J1331">
            <v>260.49</v>
          </cell>
          <cell r="K1331" t="str">
            <v>COMPOSICAO</v>
          </cell>
          <cell r="L1331">
            <v>53806</v>
          </cell>
          <cell r="M1331" t="str">
            <v>TRATOR DE ESTEIRAS POTENCIA 165 HP, PESO OPERACIONAL 17,1T (VU=5ANOS) - MANUTENCAO</v>
          </cell>
          <cell r="N1331" t="str">
            <v>H</v>
          </cell>
          <cell r="O1331">
            <v>1</v>
          </cell>
          <cell r="P1331">
            <v>76.06</v>
          </cell>
          <cell r="Q1331">
            <v>76.06</v>
          </cell>
          <cell r="AD1331" t="str">
            <v>CHOR</v>
          </cell>
          <cell r="AE1331" t="str">
            <v>CUSTOS HORÁRIOS DE MÁQUINAS E EQUIPAMENTOS</v>
          </cell>
          <cell r="AF1331">
            <v>326</v>
          </cell>
          <cell r="AG1331" t="str">
            <v>CUSTO HORÁRIO PRODUTIVO NOTURNO</v>
          </cell>
          <cell r="AH1331">
            <v>0</v>
          </cell>
          <cell r="AI1331">
            <v>0</v>
          </cell>
        </row>
        <row r="1332">
          <cell r="G1332">
            <v>5848</v>
          </cell>
          <cell r="H1332" t="str">
            <v>TRATOR DE ESTEIRAS POTENCIA 165 HP, PESO OPERACIONAL 17,1T - CHP NOTURNO</v>
          </cell>
          <cell r="I1332" t="str">
            <v>CHP-N</v>
          </cell>
          <cell r="J1332">
            <v>260.49</v>
          </cell>
          <cell r="K1332" t="str">
            <v>COMPOSICAO</v>
          </cell>
          <cell r="L1332">
            <v>53808</v>
          </cell>
          <cell r="M1332" t="str">
            <v>TRATOR DE ESTEIRAS POTENCIA 165 HP, PESO OPERACIONAL 17,1T - MAO-DE-OBRA NA OPERACAO NOTURNA</v>
          </cell>
          <cell r="N1332" t="str">
            <v>H</v>
          </cell>
          <cell r="O1332">
            <v>1</v>
          </cell>
          <cell r="P1332">
            <v>17.27</v>
          </cell>
          <cell r="Q1332">
            <v>17.27</v>
          </cell>
          <cell r="AD1332" t="str">
            <v>CHOR</v>
          </cell>
          <cell r="AE1332" t="str">
            <v>CUSTOS HORÁRIOS DE MÁQUINAS E EQUIPAMENTOS</v>
          </cell>
          <cell r="AF1332">
            <v>326</v>
          </cell>
          <cell r="AG1332" t="str">
            <v>CUSTO HORÁRIO PRODUTIVO NOTURNO</v>
          </cell>
          <cell r="AH1332">
            <v>0</v>
          </cell>
          <cell r="AI1332">
            <v>0</v>
          </cell>
        </row>
        <row r="1333">
          <cell r="G1333">
            <v>5852</v>
          </cell>
          <cell r="H1333" t="str">
            <v>TRATOR DE ESTEIRAS 153HP PESO OPERACIONAL 15T, COM RODA MOTRIZ ELEVADA - CHP NOTURNO</v>
          </cell>
          <cell r="I1333" t="str">
            <v>CHP-N</v>
          </cell>
          <cell r="J1333">
            <v>262.13</v>
          </cell>
          <cell r="R1333">
            <v>17.27</v>
          </cell>
          <cell r="S1333">
            <v>6.58</v>
          </cell>
          <cell r="T1333">
            <v>63.89</v>
          </cell>
          <cell r="U1333">
            <v>24.37</v>
          </cell>
          <cell r="V1333">
            <v>180.96</v>
          </cell>
          <cell r="W1333">
            <v>69.03</v>
          </cell>
          <cell r="X1333">
            <v>0</v>
          </cell>
          <cell r="Y1333">
            <v>0</v>
          </cell>
          <cell r="Z1333">
            <v>0</v>
          </cell>
          <cell r="AA1333">
            <v>0</v>
          </cell>
          <cell r="AB1333" t="str">
            <v>CAIXA REFERENCIAL</v>
          </cell>
          <cell r="AD1333" t="str">
            <v>CHOR</v>
          </cell>
          <cell r="AE1333" t="str">
            <v>CUSTOS HORÁRIOS DE MÁQUINAS E EQUIPAMENTOS</v>
          </cell>
          <cell r="AF1333">
            <v>326</v>
          </cell>
          <cell r="AG1333" t="str">
            <v>CUSTO HORÁRIO PRODUTIVO NOTURNO</v>
          </cell>
          <cell r="AH1333">
            <v>0</v>
          </cell>
          <cell r="AI1333">
            <v>0</v>
          </cell>
        </row>
        <row r="1334">
          <cell r="G1334">
            <v>5852</v>
          </cell>
          <cell r="H1334" t="str">
            <v>TRATOR DE ESTEIRAS 153HP PESO OPERACIONAL 15T, COM RODA MOTRIZ ELEVADA - CHP NOTURNO</v>
          </cell>
          <cell r="I1334" t="str">
            <v>CHP-N</v>
          </cell>
          <cell r="J1334">
            <v>262.13</v>
          </cell>
          <cell r="K1334" t="str">
            <v>COMPOSICAO</v>
          </cell>
          <cell r="L1334">
            <v>5720</v>
          </cell>
          <cell r="M1334" t="str">
            <v>TRATOR DE ESTEIRAS 153HP PESO OPERACIONAL 15T, COM RODA MOTRIZ ELEVADA  (VU=5ANOS) -DEPRECIACAO E JUROS</v>
          </cell>
          <cell r="N1334" t="str">
            <v>H</v>
          </cell>
          <cell r="O1334">
            <v>1</v>
          </cell>
          <cell r="P1334">
            <v>102.92</v>
          </cell>
          <cell r="Q1334">
            <v>102.92</v>
          </cell>
          <cell r="AD1334" t="str">
            <v>CHOR</v>
          </cell>
          <cell r="AE1334" t="str">
            <v>CUSTOS HORÁRIOS DE MÁQUINAS E EQUIPAMENTOS</v>
          </cell>
          <cell r="AF1334">
            <v>326</v>
          </cell>
          <cell r="AG1334" t="str">
            <v>CUSTO HORÁRIO PRODUTIVO NOTURNO</v>
          </cell>
          <cell r="AH1334">
            <v>0</v>
          </cell>
          <cell r="AI1334">
            <v>0</v>
          </cell>
        </row>
        <row r="1335">
          <cell r="G1335">
            <v>5852</v>
          </cell>
          <cell r="H1335" t="str">
            <v>TRATOR DE ESTEIRAS 153HP PESO OPERACIONAL 15T, COM RODA MOTRIZ ELEVADA - CHP NOTURNO</v>
          </cell>
          <cell r="I1335" t="str">
            <v>CHP-N</v>
          </cell>
          <cell r="J1335">
            <v>262.13</v>
          </cell>
          <cell r="K1335" t="str">
            <v>COMPOSICAO</v>
          </cell>
          <cell r="L1335">
            <v>5721</v>
          </cell>
          <cell r="M1335" t="str">
            <v>TRATOR DE ESTEIRAS 153HP PESO OPERACIONAL 15T, COM RODA MOTRIZ ELEVADA - MATERIAIS NA OPERACAO</v>
          </cell>
          <cell r="N1335" t="str">
            <v>H</v>
          </cell>
          <cell r="O1335">
            <v>1</v>
          </cell>
          <cell r="P1335">
            <v>63.89</v>
          </cell>
          <cell r="Q1335">
            <v>63.89</v>
          </cell>
          <cell r="AD1335" t="str">
            <v>CHOR</v>
          </cell>
          <cell r="AE1335" t="str">
            <v>CUSTOS HORÁRIOS DE MÁQUINAS E EQUIPAMENTOS</v>
          </cell>
          <cell r="AF1335">
            <v>326</v>
          </cell>
          <cell r="AG1335" t="str">
            <v>CUSTO HORÁRIO PRODUTIVO NOTURNO</v>
          </cell>
          <cell r="AH1335">
            <v>0</v>
          </cell>
          <cell r="AI1335">
            <v>0</v>
          </cell>
        </row>
        <row r="1336">
          <cell r="G1336">
            <v>5852</v>
          </cell>
          <cell r="H1336" t="str">
            <v>TRATOR DE ESTEIRAS 153HP PESO OPERACIONAL 15T, COM RODA MOTRIZ ELEVADA - CHP NOTURNO</v>
          </cell>
          <cell r="I1336" t="str">
            <v>CHP-N</v>
          </cell>
          <cell r="J1336">
            <v>262.13</v>
          </cell>
          <cell r="K1336" t="str">
            <v>COMPOSICAO</v>
          </cell>
          <cell r="L1336">
            <v>53810</v>
          </cell>
          <cell r="M1336" t="str">
            <v>TRATOR DE ESTEIRAS 153HP PESO OPERACIONAL 15T, COM RODA MOTRIZ ELEVADA (VU=5ANOS) - MANUTENCAO</v>
          </cell>
          <cell r="N1336" t="str">
            <v>H</v>
          </cell>
          <cell r="O1336">
            <v>1</v>
          </cell>
          <cell r="P1336">
            <v>78.03</v>
          </cell>
          <cell r="Q1336">
            <v>78.03</v>
          </cell>
          <cell r="AD1336" t="str">
            <v>CHOR</v>
          </cell>
          <cell r="AE1336" t="str">
            <v>CUSTOS HORÁRIOS DE MÁQUINAS E EQUIPAMENTOS</v>
          </cell>
          <cell r="AF1336">
            <v>326</v>
          </cell>
          <cell r="AG1336" t="str">
            <v>CUSTO HORÁRIO PRODUTIVO NOTURNO</v>
          </cell>
          <cell r="AH1336">
            <v>0</v>
          </cell>
          <cell r="AI1336">
            <v>0</v>
          </cell>
        </row>
        <row r="1337">
          <cell r="G1337">
            <v>5852</v>
          </cell>
          <cell r="H1337" t="str">
            <v>TRATOR DE ESTEIRAS 153HP PESO OPERACIONAL 15T, COM RODA MOTRIZ ELEVADA - CHP NOTURNO</v>
          </cell>
          <cell r="I1337" t="str">
            <v>CHP-N</v>
          </cell>
          <cell r="J1337">
            <v>262.13</v>
          </cell>
          <cell r="K1337" t="str">
            <v>COMPOSICAO</v>
          </cell>
          <cell r="L1337">
            <v>53812</v>
          </cell>
          <cell r="M1337" t="str">
            <v>TRATOR DE ESTEIRAS 153HP PESO OPERACIONAL 15T, COM RODA MOTRIZ ELEVADA - MA0-DE-OBRA NA OPERACAO NOTURNA</v>
          </cell>
          <cell r="N1337" t="str">
            <v>H</v>
          </cell>
          <cell r="O1337">
            <v>1</v>
          </cell>
          <cell r="P1337">
            <v>17.27</v>
          </cell>
          <cell r="Q1337">
            <v>17.27</v>
          </cell>
          <cell r="AD1337" t="str">
            <v>CHOR</v>
          </cell>
          <cell r="AE1337" t="str">
            <v>CUSTOS HORÁRIOS DE MÁQUINAS E EQUIPAMENTOS</v>
          </cell>
          <cell r="AF1337">
            <v>326</v>
          </cell>
          <cell r="AG1337" t="str">
            <v>CUSTO HORÁRIO PRODUTIVO NOTURNO</v>
          </cell>
          <cell r="AH1337">
            <v>0</v>
          </cell>
          <cell r="AI1337">
            <v>0</v>
          </cell>
        </row>
        <row r="1338">
          <cell r="G1338">
            <v>5856</v>
          </cell>
          <cell r="H1338" t="str">
            <v>TRATOR DE ESTEIRAS COM LAMINA - POTENCIA 305 HP - PESO OPERACIONAL 37 T - CHP NOTURNO</v>
          </cell>
          <cell r="I1338" t="str">
            <v>CHP-N</v>
          </cell>
          <cell r="J1338">
            <v>603.37</v>
          </cell>
          <cell r="R1338">
            <v>17.27</v>
          </cell>
          <cell r="S1338">
            <v>2.86</v>
          </cell>
          <cell r="T1338">
            <v>127.36</v>
          </cell>
          <cell r="U1338">
            <v>21.1</v>
          </cell>
          <cell r="V1338">
            <v>458.72</v>
          </cell>
          <cell r="W1338">
            <v>76.02</v>
          </cell>
          <cell r="X1338">
            <v>0</v>
          </cell>
          <cell r="Y1338">
            <v>0</v>
          </cell>
          <cell r="Z1338">
            <v>0</v>
          </cell>
          <cell r="AA1338">
            <v>0</v>
          </cell>
          <cell r="AB1338" t="str">
            <v>CAIXA REFERENCIAL</v>
          </cell>
          <cell r="AD1338" t="str">
            <v>CHOR</v>
          </cell>
          <cell r="AE1338" t="str">
            <v>CUSTOS HORÁRIOS DE MÁQUINAS E EQUIPAMENTOS</v>
          </cell>
          <cell r="AF1338">
            <v>326</v>
          </cell>
          <cell r="AG1338" t="str">
            <v>CUSTO HORÁRIO PRODUTIVO NOTURNO</v>
          </cell>
          <cell r="AH1338">
            <v>0</v>
          </cell>
          <cell r="AI1338">
            <v>0</v>
          </cell>
        </row>
        <row r="1339">
          <cell r="G1339">
            <v>5856</v>
          </cell>
          <cell r="H1339" t="str">
            <v>TRATOR DE ESTEIRAS COM LAMINA - POTENCIA 305 HP - PESO OPERACIONAL 37 T - CHP NOTURNO</v>
          </cell>
          <cell r="I1339" t="str">
            <v>CHP-N</v>
          </cell>
          <cell r="J1339">
            <v>603.37</v>
          </cell>
          <cell r="K1339" t="str">
            <v>COMPOSICAO</v>
          </cell>
          <cell r="L1339">
            <v>5722</v>
          </cell>
          <cell r="M1339" t="str">
            <v>TRATOR DE ESTEIRAS COM LAMINA - POTENCIA 305 HP - PESO OPERACIONAL 37 T - MATERIAIS NA OPERACAO</v>
          </cell>
          <cell r="N1339" t="str">
            <v>H</v>
          </cell>
          <cell r="O1339">
            <v>1</v>
          </cell>
          <cell r="P1339">
            <v>127.36</v>
          </cell>
          <cell r="Q1339">
            <v>127.36</v>
          </cell>
          <cell r="AD1339" t="str">
            <v>CHOR</v>
          </cell>
          <cell r="AE1339" t="str">
            <v>CUSTOS HORÁRIOS DE MÁQUINAS E EQUIPAMENTOS</v>
          </cell>
          <cell r="AF1339">
            <v>326</v>
          </cell>
          <cell r="AG1339" t="str">
            <v>CUSTO HORÁRIO PRODUTIVO NOTURNO</v>
          </cell>
          <cell r="AH1339">
            <v>0</v>
          </cell>
          <cell r="AI1339">
            <v>0</v>
          </cell>
        </row>
        <row r="1340">
          <cell r="G1340">
            <v>5856</v>
          </cell>
          <cell r="H1340" t="str">
            <v>TRATOR DE ESTEIRAS COM LAMINA - POTENCIA 305 HP - PESO OPERACIONAL 37 T - CHP NOTURNO</v>
          </cell>
          <cell r="I1340" t="str">
            <v>CHP-N</v>
          </cell>
          <cell r="J1340">
            <v>603.37</v>
          </cell>
          <cell r="K1340" t="str">
            <v>COMPOSICAO</v>
          </cell>
          <cell r="L1340">
            <v>53813</v>
          </cell>
          <cell r="M1340" t="str">
            <v>TRATOR DE ESTEIRAS COM LAMINA - POTENCIA 305 HP - PESO OPERACIONAL 37 T (VU=5ANOS) -DEPRECIACAO E JUROS</v>
          </cell>
          <cell r="N1340" t="str">
            <v>H</v>
          </cell>
          <cell r="O1340">
            <v>1</v>
          </cell>
          <cell r="P1340">
            <v>260.91000000000003</v>
          </cell>
          <cell r="Q1340">
            <v>260.91000000000003</v>
          </cell>
          <cell r="AD1340" t="str">
            <v>CHOR</v>
          </cell>
          <cell r="AE1340" t="str">
            <v>CUSTOS HORÁRIOS DE MÁQUINAS E EQUIPAMENTOS</v>
          </cell>
          <cell r="AF1340">
            <v>326</v>
          </cell>
          <cell r="AG1340" t="str">
            <v>CUSTO HORÁRIO PRODUTIVO NOTURNO</v>
          </cell>
          <cell r="AH1340">
            <v>0</v>
          </cell>
          <cell r="AI1340">
            <v>0</v>
          </cell>
        </row>
        <row r="1341">
          <cell r="G1341">
            <v>5856</v>
          </cell>
          <cell r="H1341" t="str">
            <v>TRATOR DE ESTEIRAS COM LAMINA - POTENCIA 305 HP - PESO OPERACIONAL 37 T - CHP NOTURNO</v>
          </cell>
          <cell r="I1341" t="str">
            <v>CHP-N</v>
          </cell>
          <cell r="J1341">
            <v>603.37</v>
          </cell>
          <cell r="K1341" t="str">
            <v>COMPOSICAO</v>
          </cell>
          <cell r="L1341">
            <v>53814</v>
          </cell>
          <cell r="M1341" t="str">
            <v>TRATOR DE ESTEIRAS COM LAMINA - POTENCIA 305 HP - PESO OPERACIONAL 37 T (VU=5ANOS) - MANUTENCAO</v>
          </cell>
          <cell r="N1341" t="str">
            <v>H</v>
          </cell>
          <cell r="O1341">
            <v>1</v>
          </cell>
          <cell r="P1341">
            <v>197.81</v>
          </cell>
          <cell r="Q1341">
            <v>197.81</v>
          </cell>
          <cell r="AD1341" t="str">
            <v>CHOR</v>
          </cell>
          <cell r="AE1341" t="str">
            <v>CUSTOS HORÁRIOS DE MÁQUINAS E EQUIPAMENTOS</v>
          </cell>
          <cell r="AF1341">
            <v>326</v>
          </cell>
          <cell r="AG1341" t="str">
            <v>CUSTO HORÁRIO PRODUTIVO NOTURNO</v>
          </cell>
          <cell r="AH1341">
            <v>0</v>
          </cell>
          <cell r="AI1341">
            <v>0</v>
          </cell>
        </row>
        <row r="1342">
          <cell r="G1342">
            <v>5856</v>
          </cell>
          <cell r="H1342" t="str">
            <v>TRATOR DE ESTEIRAS COM LAMINA - POTENCIA 305 HP - PESO OPERACIONAL 37 T - CHP NOTURNO</v>
          </cell>
          <cell r="I1342" t="str">
            <v>CHP-N</v>
          </cell>
          <cell r="J1342">
            <v>603.37</v>
          </cell>
          <cell r="K1342" t="str">
            <v>COMPOSICAO</v>
          </cell>
          <cell r="L1342">
            <v>53816</v>
          </cell>
          <cell r="M1342" t="str">
            <v>TRATOR SOBRE ESTEIRAS 305HP - MAO-DE-OBRA NA OPERACAO NOTURNA</v>
          </cell>
          <cell r="N1342" t="str">
            <v>H</v>
          </cell>
          <cell r="O1342">
            <v>1</v>
          </cell>
          <cell r="P1342">
            <v>17.27</v>
          </cell>
          <cell r="Q1342">
            <v>17.27</v>
          </cell>
          <cell r="AD1342" t="str">
            <v>CHOR</v>
          </cell>
          <cell r="AE1342" t="str">
            <v>CUSTOS HORÁRIOS DE MÁQUINAS E EQUIPAMENTOS</v>
          </cell>
          <cell r="AF1342">
            <v>326</v>
          </cell>
          <cell r="AG1342" t="str">
            <v>CUSTO HORÁRIO PRODUTIVO NOTURNO</v>
          </cell>
          <cell r="AH1342">
            <v>0</v>
          </cell>
          <cell r="AI1342">
            <v>0</v>
          </cell>
        </row>
        <row r="1343">
          <cell r="G1343">
            <v>5860</v>
          </cell>
          <cell r="H1343" t="str">
            <v>TRATOR DE ESTEIRAS 99HP, PESO OPERACIONAL 8,5T - CHP NOTURNO</v>
          </cell>
          <cell r="I1343" t="str">
            <v>CHP-N</v>
          </cell>
          <cell r="J1343">
            <v>150.31</v>
          </cell>
          <cell r="R1343">
            <v>17.27</v>
          </cell>
          <cell r="S1343">
            <v>11.49</v>
          </cell>
          <cell r="T1343">
            <v>33.4</v>
          </cell>
          <cell r="U1343">
            <v>22.22</v>
          </cell>
          <cell r="V1343">
            <v>99.63</v>
          </cell>
          <cell r="W1343">
            <v>66.28</v>
          </cell>
          <cell r="X1343">
            <v>0</v>
          </cell>
          <cell r="Y1343">
            <v>0</v>
          </cell>
          <cell r="Z1343">
            <v>0</v>
          </cell>
          <cell r="AA1343">
            <v>0</v>
          </cell>
          <cell r="AB1343" t="str">
            <v>CAIXA REFERENCIAL</v>
          </cell>
          <cell r="AD1343" t="str">
            <v>CHOR</v>
          </cell>
          <cell r="AE1343" t="str">
            <v>CUSTOS HORÁRIOS DE MÁQUINAS E EQUIPAMENTOS</v>
          </cell>
          <cell r="AF1343">
            <v>326</v>
          </cell>
          <cell r="AG1343" t="str">
            <v>CUSTO HORÁRIO PRODUTIVO NOTURNO</v>
          </cell>
          <cell r="AH1343">
            <v>0</v>
          </cell>
          <cell r="AI1343">
            <v>0</v>
          </cell>
        </row>
        <row r="1344">
          <cell r="G1344">
            <v>5860</v>
          </cell>
          <cell r="H1344" t="str">
            <v>TRATOR DE ESTEIRAS 99HP, PESO OPERACIONAL 8,5T - CHP NOTURNO</v>
          </cell>
          <cell r="I1344" t="str">
            <v>CHP-N</v>
          </cell>
          <cell r="J1344">
            <v>150.31</v>
          </cell>
          <cell r="K1344" t="str">
            <v>COMPOSICAO</v>
          </cell>
          <cell r="L1344">
            <v>5723</v>
          </cell>
          <cell r="M1344" t="str">
            <v>TRATOR DE ESTEIRAS 99HP, PESO OPERACIONAL 8,5T  (VU=5ANOS) - DEPRECIAO E JUROS</v>
          </cell>
          <cell r="N1344" t="str">
            <v>H</v>
          </cell>
          <cell r="O1344">
            <v>1</v>
          </cell>
          <cell r="P1344">
            <v>56.66</v>
          </cell>
          <cell r="Q1344">
            <v>56.66</v>
          </cell>
          <cell r="AD1344" t="str">
            <v>CHOR</v>
          </cell>
          <cell r="AE1344" t="str">
            <v>CUSTOS HORÁRIOS DE MÁQUINAS E EQUIPAMENTOS</v>
          </cell>
          <cell r="AF1344">
            <v>326</v>
          </cell>
          <cell r="AG1344" t="str">
            <v>CUSTO HORÁRIO PRODUTIVO NOTURNO</v>
          </cell>
          <cell r="AH1344">
            <v>0</v>
          </cell>
          <cell r="AI1344">
            <v>0</v>
          </cell>
        </row>
        <row r="1345">
          <cell r="G1345">
            <v>5860</v>
          </cell>
          <cell r="H1345" t="str">
            <v>TRATOR DE ESTEIRAS 99HP, PESO OPERACIONAL 8,5T - CHP NOTURNO</v>
          </cell>
          <cell r="I1345" t="str">
            <v>CHP-N</v>
          </cell>
          <cell r="J1345">
            <v>150.31</v>
          </cell>
          <cell r="K1345" t="str">
            <v>COMPOSICAO</v>
          </cell>
          <cell r="L1345">
            <v>5724</v>
          </cell>
          <cell r="M1345" t="str">
            <v>TRATOR DE ESTEIRAS 99HP, PESO OPERACIONAL 8,5T  (VU=5ANOS) - MANUTENCAO</v>
          </cell>
          <cell r="N1345" t="str">
            <v>H</v>
          </cell>
          <cell r="O1345">
            <v>1</v>
          </cell>
          <cell r="P1345">
            <v>42.96</v>
          </cell>
          <cell r="Q1345">
            <v>42.96</v>
          </cell>
          <cell r="AD1345" t="str">
            <v>CHOR</v>
          </cell>
          <cell r="AE1345" t="str">
            <v>CUSTOS HORÁRIOS DE MÁQUINAS E EQUIPAMENTOS</v>
          </cell>
          <cell r="AF1345">
            <v>326</v>
          </cell>
          <cell r="AG1345" t="str">
            <v>CUSTO HORÁRIO PRODUTIVO NOTURNO</v>
          </cell>
          <cell r="AH1345">
            <v>0</v>
          </cell>
          <cell r="AI1345">
            <v>0</v>
          </cell>
        </row>
        <row r="1346">
          <cell r="G1346">
            <v>5860</v>
          </cell>
          <cell r="H1346" t="str">
            <v>TRATOR DE ESTEIRAS 99HP, PESO OPERACIONAL 8,5T - CHP NOTURNO</v>
          </cell>
          <cell r="I1346" t="str">
            <v>CHP-N</v>
          </cell>
          <cell r="J1346">
            <v>150.31</v>
          </cell>
          <cell r="K1346" t="str">
            <v>COMPOSICAO</v>
          </cell>
          <cell r="L1346">
            <v>5726</v>
          </cell>
          <cell r="M1346" t="str">
            <v>TRATOR DE ESTEIRAS 99HP, PESO OPERACIONAL 8,5T - MAO-DE-OBRA NA OPERACAO NOTURNA</v>
          </cell>
          <cell r="N1346" t="str">
            <v>H</v>
          </cell>
          <cell r="O1346">
            <v>1</v>
          </cell>
          <cell r="P1346">
            <v>17.27</v>
          </cell>
          <cell r="Q1346">
            <v>17.27</v>
          </cell>
          <cell r="AD1346" t="str">
            <v>CHOR</v>
          </cell>
          <cell r="AE1346" t="str">
            <v>CUSTOS HORÁRIOS DE MÁQUINAS E EQUIPAMENTOS</v>
          </cell>
          <cell r="AF1346">
            <v>326</v>
          </cell>
          <cell r="AG1346" t="str">
            <v>CUSTO HORÁRIO PRODUTIVO NOTURNO</v>
          </cell>
          <cell r="AH1346">
            <v>0</v>
          </cell>
          <cell r="AI1346">
            <v>0</v>
          </cell>
        </row>
        <row r="1347">
          <cell r="G1347">
            <v>5860</v>
          </cell>
          <cell r="H1347" t="str">
            <v>TRATOR DE ESTEIRAS 99HP, PESO OPERACIONAL 8,5T - CHP NOTURNO</v>
          </cell>
          <cell r="I1347" t="str">
            <v>CHP-N</v>
          </cell>
          <cell r="J1347">
            <v>150.31</v>
          </cell>
          <cell r="K1347" t="str">
            <v>COMPOSICAO</v>
          </cell>
          <cell r="L1347">
            <v>53817</v>
          </cell>
          <cell r="M1347" t="str">
            <v>TRATOR DE ESTEIRAS 99HP, PESO OPERACIONAL 8,5T  - MATERIAIS NA OPERACAO</v>
          </cell>
          <cell r="N1347" t="str">
            <v>H</v>
          </cell>
          <cell r="O1347">
            <v>1</v>
          </cell>
          <cell r="P1347">
            <v>33.4</v>
          </cell>
          <cell r="Q1347">
            <v>33.4</v>
          </cell>
          <cell r="AD1347" t="str">
            <v>CHOR</v>
          </cell>
          <cell r="AE1347" t="str">
            <v>CUSTOS HORÁRIOS DE MÁQUINAS E EQUIPAMENTOS</v>
          </cell>
          <cell r="AF1347">
            <v>326</v>
          </cell>
          <cell r="AG1347" t="str">
            <v>CUSTO HORÁRIO PRODUTIVO NOTURNO</v>
          </cell>
          <cell r="AH1347">
            <v>0</v>
          </cell>
          <cell r="AI1347">
            <v>0</v>
          </cell>
        </row>
        <row r="1348">
          <cell r="G1348">
            <v>5864</v>
          </cell>
          <cell r="H1348" t="str">
            <v>ROLO COMPACTADOR VIBRATÓRIO REBOCÁVEL AÇO LISO, PESO 4,7T, IMPACTO DINÂMICO 18,3T - CHP NOTURNO</v>
          </cell>
          <cell r="I1348" t="str">
            <v>CHP-N</v>
          </cell>
          <cell r="J1348">
            <v>57.95</v>
          </cell>
          <cell r="R1348">
            <v>15.7</v>
          </cell>
          <cell r="S1348">
            <v>27.11</v>
          </cell>
          <cell r="T1348">
            <v>31.73</v>
          </cell>
          <cell r="U1348">
            <v>54.77</v>
          </cell>
          <cell r="V1348">
            <v>10.49</v>
          </cell>
          <cell r="W1348">
            <v>18.11</v>
          </cell>
          <cell r="X1348">
            <v>0</v>
          </cell>
          <cell r="Y1348">
            <v>0</v>
          </cell>
          <cell r="Z1348">
            <v>0</v>
          </cell>
          <cell r="AA1348">
            <v>0</v>
          </cell>
          <cell r="AB1348" t="str">
            <v>CAIXA REFERENCIAL</v>
          </cell>
          <cell r="AD1348" t="str">
            <v>CHOR</v>
          </cell>
          <cell r="AE1348" t="str">
            <v>CUSTOS HORÁRIOS DE MÁQUINAS E EQUIPAMENTOS</v>
          </cell>
          <cell r="AF1348">
            <v>326</v>
          </cell>
          <cell r="AG1348" t="str">
            <v>CUSTO HORÁRIO PRODUTIVO NOTURNO</v>
          </cell>
          <cell r="AH1348">
            <v>0</v>
          </cell>
          <cell r="AI1348">
            <v>0</v>
          </cell>
        </row>
        <row r="1349">
          <cell r="G1349">
            <v>5864</v>
          </cell>
          <cell r="H1349" t="str">
            <v>ROLO COMPACTADOR VIBRATÓRIO REBOCÁVEL AÇO LISO, PESO 4,7T, IMPACTO DINÂMICO 18,3T - CHP NOTURNO</v>
          </cell>
          <cell r="I1349" t="str">
            <v>CHP-N</v>
          </cell>
          <cell r="J1349">
            <v>57.95</v>
          </cell>
          <cell r="K1349" t="str">
            <v>COMPOSICAO</v>
          </cell>
          <cell r="L1349">
            <v>5727</v>
          </cell>
          <cell r="M1349" t="str">
            <v>ROLO COMPACTADOR VIBRATÓRIO REBOCÁVEL CILINDRO LISO, 4,7T, IMPACTO DINÂMICO 18,3T - MANUTENÇÃO.</v>
          </cell>
          <cell r="N1349" t="str">
            <v>H</v>
          </cell>
          <cell r="O1349">
            <v>1</v>
          </cell>
          <cell r="P1349">
            <v>2.62</v>
          </cell>
          <cell r="Q1349">
            <v>2.62</v>
          </cell>
          <cell r="AD1349" t="str">
            <v>CHOR</v>
          </cell>
          <cell r="AE1349" t="str">
            <v>CUSTOS HORÁRIOS DE MÁQUINAS E EQUIPAMENTOS</v>
          </cell>
          <cell r="AF1349">
            <v>326</v>
          </cell>
          <cell r="AG1349" t="str">
            <v>CUSTO HORÁRIO PRODUTIVO NOTURNO</v>
          </cell>
          <cell r="AH1349">
            <v>0</v>
          </cell>
          <cell r="AI1349">
            <v>0</v>
          </cell>
        </row>
        <row r="1350">
          <cell r="G1350">
            <v>5864</v>
          </cell>
          <cell r="H1350" t="str">
            <v>ROLO COMPACTADOR VIBRATÓRIO REBOCÁVEL AÇO LISO, PESO 4,7T, IMPACTO DINÂMICO 18,3T - CHP NOTURNO</v>
          </cell>
          <cell r="I1350" t="str">
            <v>CHP-N</v>
          </cell>
          <cell r="J1350">
            <v>57.95</v>
          </cell>
          <cell r="K1350" t="str">
            <v>COMPOSICAO</v>
          </cell>
          <cell r="L1350">
            <v>53818</v>
          </cell>
          <cell r="M1350" t="str">
            <v>ROLO COMPACTADOR VIBRATÓRIO REBOCÁVEL AÇO LISO, PESO 4,7T, IMPACTO DINÂMICO 18,3T - DEPRECIAÇÃO E JUROS</v>
          </cell>
          <cell r="N1350" t="str">
            <v>H</v>
          </cell>
          <cell r="O1350">
            <v>1</v>
          </cell>
          <cell r="P1350">
            <v>7.87</v>
          </cell>
          <cell r="Q1350">
            <v>7.87</v>
          </cell>
          <cell r="AD1350" t="str">
            <v>CHOR</v>
          </cell>
          <cell r="AE1350" t="str">
            <v>CUSTOS HORÁRIOS DE MÁQUINAS E EQUIPAMENTOS</v>
          </cell>
          <cell r="AF1350">
            <v>326</v>
          </cell>
          <cell r="AG1350" t="str">
            <v>CUSTO HORÁRIO PRODUTIVO NOTURNO</v>
          </cell>
          <cell r="AH1350">
            <v>0</v>
          </cell>
          <cell r="AI1350">
            <v>0</v>
          </cell>
        </row>
        <row r="1351">
          <cell r="G1351">
            <v>5864</v>
          </cell>
          <cell r="H1351" t="str">
            <v>ROLO COMPACTADOR VIBRATÓRIO REBOCÁVEL AÇO LISO, PESO 4,7T, IMPACTO DINÂMICO 18,3T - CHP NOTURNO</v>
          </cell>
          <cell r="I1351" t="str">
            <v>CHP-N</v>
          </cell>
          <cell r="J1351">
            <v>57.95</v>
          </cell>
          <cell r="K1351" t="str">
            <v>COMPOSICAO</v>
          </cell>
          <cell r="L1351">
            <v>53819</v>
          </cell>
          <cell r="M1351" t="str">
            <v>ROLO COMPACTADOR VIBRATÓRIO REBOCÁVEL AÇO LISO, PESO 4,7T, IMPACTO DINÂMICO 18,3T - CUSTO COM MATERIAIS NA OPERACAO</v>
          </cell>
          <cell r="N1351" t="str">
            <v>H</v>
          </cell>
          <cell r="O1351">
            <v>1</v>
          </cell>
          <cell r="P1351">
            <v>31.73</v>
          </cell>
          <cell r="Q1351">
            <v>31.73</v>
          </cell>
          <cell r="AD1351" t="str">
            <v>CHOR</v>
          </cell>
          <cell r="AE1351" t="str">
            <v>CUSTOS HORÁRIOS DE MÁQUINAS E EQUIPAMENTOS</v>
          </cell>
          <cell r="AF1351">
            <v>326</v>
          </cell>
          <cell r="AG1351" t="str">
            <v>CUSTO HORÁRIO PRODUTIVO NOTURNO</v>
          </cell>
          <cell r="AH1351">
            <v>0</v>
          </cell>
          <cell r="AI1351">
            <v>0</v>
          </cell>
        </row>
        <row r="1352">
          <cell r="G1352">
            <v>5864</v>
          </cell>
          <cell r="H1352" t="str">
            <v>ROLO COMPACTADOR VIBRATÓRIO REBOCÁVEL AÇO LISO, PESO 4,7T, IMPACTO DINÂMICO 18,3T - CHP NOTURNO</v>
          </cell>
          <cell r="I1352" t="str">
            <v>CHP-N</v>
          </cell>
          <cell r="J1352">
            <v>57.95</v>
          </cell>
          <cell r="K1352" t="str">
            <v>COMPOSICAO</v>
          </cell>
          <cell r="L1352">
            <v>53821</v>
          </cell>
          <cell r="M1352" t="str">
            <v>ROLO COMPACTADOR VIBRATÓRIO REBOCÁVEL AÇO LISO, PESO 4,7T, IMPACTO DINÂMICO 18,3T - CUSTO COM MÃO -DE-OBRA NA OPERAÇÃO NOTURNA</v>
          </cell>
          <cell r="N1352" t="str">
            <v>H</v>
          </cell>
          <cell r="O1352">
            <v>1</v>
          </cell>
          <cell r="P1352">
            <v>15.7</v>
          </cell>
          <cell r="Q1352">
            <v>15.7</v>
          </cell>
          <cell r="AD1352" t="str">
            <v>CHOR</v>
          </cell>
          <cell r="AE1352" t="str">
            <v>CUSTOS HORÁRIOS DE MÁQUINAS E EQUIPAMENTOS</v>
          </cell>
          <cell r="AF1352">
            <v>326</v>
          </cell>
          <cell r="AG1352" t="str">
            <v>CUSTO HORÁRIO PRODUTIVO NOTURNO</v>
          </cell>
          <cell r="AH1352">
            <v>0</v>
          </cell>
          <cell r="AI1352">
            <v>0</v>
          </cell>
        </row>
        <row r="1353">
          <cell r="G1353">
            <v>5868</v>
          </cell>
          <cell r="H1353" t="str">
            <v>ROLO COMPACTADOR VIBRATÓRIO TANDEM AÇO LISO, POTÊNCIA 58CV, PESO SEM/COM LASTRO 6,5/9,4 T - CHP NOTURNO</v>
          </cell>
          <cell r="I1353" t="str">
            <v>CHP-N</v>
          </cell>
          <cell r="J1353">
            <v>79.97</v>
          </cell>
          <cell r="R1353">
            <v>15.7</v>
          </cell>
          <cell r="S1353">
            <v>19.64</v>
          </cell>
          <cell r="T1353">
            <v>31.73</v>
          </cell>
          <cell r="U1353">
            <v>39.68</v>
          </cell>
          <cell r="V1353">
            <v>32.520000000000003</v>
          </cell>
          <cell r="W1353">
            <v>40.659999999999997</v>
          </cell>
          <cell r="X1353">
            <v>0</v>
          </cell>
          <cell r="Y1353">
            <v>0</v>
          </cell>
          <cell r="Z1353">
            <v>0</v>
          </cell>
          <cell r="AA1353">
            <v>0</v>
          </cell>
          <cell r="AB1353" t="str">
            <v>CAIXA REFERENCIAL</v>
          </cell>
          <cell r="AD1353" t="str">
            <v>CHOR</v>
          </cell>
          <cell r="AE1353" t="str">
            <v>CUSTOS HORÁRIOS DE MÁQUINAS E EQUIPAMENTOS</v>
          </cell>
          <cell r="AF1353">
            <v>326</v>
          </cell>
          <cell r="AG1353" t="str">
            <v>CUSTO HORÁRIO PRODUTIVO NOTURNO</v>
          </cell>
          <cell r="AH1353">
            <v>0</v>
          </cell>
          <cell r="AI1353">
            <v>0</v>
          </cell>
        </row>
        <row r="1354">
          <cell r="G1354">
            <v>5868</v>
          </cell>
          <cell r="H1354" t="str">
            <v>ROLO COMPACTADOR VIBRATÓRIO TANDEM AÇO LISO, POTÊNCIA 58CV, PESO SEM/COM LASTRO 6,5/9,4 T - CHP NOTURNO</v>
          </cell>
          <cell r="I1354" t="str">
            <v>CHP-N</v>
          </cell>
          <cell r="J1354">
            <v>79.97</v>
          </cell>
          <cell r="K1354" t="str">
            <v>COMPOSICAO</v>
          </cell>
          <cell r="L1354">
            <v>5728</v>
          </cell>
          <cell r="M1354" t="str">
            <v>ROLO COMPACTADOR VIBRATÓRIO, TANDEM, AUTO-PROPEL.,CILINDRO LISO,  58CV -  6,5/9,4 T, SEM OU COM LASTRO - DEPRECIAÇÃO E JUROS.</v>
          </cell>
          <cell r="N1354" t="str">
            <v>H</v>
          </cell>
          <cell r="O1354">
            <v>1</v>
          </cell>
          <cell r="P1354">
            <v>20.32</v>
          </cell>
          <cell r="Q1354">
            <v>20.32</v>
          </cell>
          <cell r="AD1354" t="str">
            <v>CHOR</v>
          </cell>
          <cell r="AE1354" t="str">
            <v>CUSTOS HORÁRIOS DE MÁQUINAS E EQUIPAMENTOS</v>
          </cell>
          <cell r="AF1354">
            <v>326</v>
          </cell>
          <cell r="AG1354" t="str">
            <v>CUSTO HORÁRIO PRODUTIVO NOTURNO</v>
          </cell>
          <cell r="AH1354">
            <v>0</v>
          </cell>
          <cell r="AI1354">
            <v>0</v>
          </cell>
        </row>
        <row r="1355">
          <cell r="G1355">
            <v>5868</v>
          </cell>
          <cell r="H1355" t="str">
            <v>ROLO COMPACTADOR VIBRATÓRIO TANDEM AÇO LISO, POTÊNCIA 58CV, PESO SEM/COM LASTRO 6,5/9,4 T - CHP NOTURNO</v>
          </cell>
          <cell r="I1355" t="str">
            <v>CHP-N</v>
          </cell>
          <cell r="J1355">
            <v>79.97</v>
          </cell>
          <cell r="K1355" t="str">
            <v>COMPOSICAO</v>
          </cell>
          <cell r="L1355">
            <v>5729</v>
          </cell>
          <cell r="M1355" t="str">
            <v>ROLO COMPACTADOR VIBRATÓRIO, TANDEM, AUTO-PROPEL.,CILINDRO LISO,  58CV -  6,5/9,4 T, SEM OU COM LASTRO - MANUTENÇÃO.</v>
          </cell>
          <cell r="N1355" t="str">
            <v>H</v>
          </cell>
          <cell r="O1355">
            <v>1</v>
          </cell>
          <cell r="P1355">
            <v>12.2</v>
          </cell>
          <cell r="Q1355">
            <v>12.2</v>
          </cell>
          <cell r="AD1355" t="str">
            <v>CHOR</v>
          </cell>
          <cell r="AE1355" t="str">
            <v>CUSTOS HORÁRIOS DE MÁQUINAS E EQUIPAMENTOS</v>
          </cell>
          <cell r="AF1355">
            <v>326</v>
          </cell>
          <cell r="AG1355" t="str">
            <v>CUSTO HORÁRIO PRODUTIVO NOTURNO</v>
          </cell>
          <cell r="AH1355">
            <v>0</v>
          </cell>
          <cell r="AI1355">
            <v>0</v>
          </cell>
        </row>
        <row r="1356">
          <cell r="G1356">
            <v>5868</v>
          </cell>
          <cell r="H1356" t="str">
            <v>ROLO COMPACTADOR VIBRATÓRIO TANDEM AÇO LISO, POTÊNCIA 58CV, PESO SEM/COM LASTRO 6,5/9,4 T - CHP NOTURNO</v>
          </cell>
          <cell r="I1356" t="str">
            <v>CHP-N</v>
          </cell>
          <cell r="J1356">
            <v>79.97</v>
          </cell>
          <cell r="K1356" t="str">
            <v>COMPOSICAO</v>
          </cell>
          <cell r="L1356">
            <v>5730</v>
          </cell>
          <cell r="M1356" t="str">
            <v>ROLO COMPACTADOR VIBRATÓRIO, TANDEM, AUTO-PROPEL.,CILINDRO LISO,  58CV -  6,5/9,4 T, SEM OU COM LASTRO - CUSTOS COM MATERIAIS NA OPERAÇÃO.</v>
          </cell>
          <cell r="N1356" t="str">
            <v>H</v>
          </cell>
          <cell r="O1356">
            <v>1</v>
          </cell>
          <cell r="P1356">
            <v>31.73</v>
          </cell>
          <cell r="Q1356">
            <v>31.73</v>
          </cell>
          <cell r="AD1356" t="str">
            <v>CHOR</v>
          </cell>
          <cell r="AE1356" t="str">
            <v>CUSTOS HORÁRIOS DE MÁQUINAS E EQUIPAMENTOS</v>
          </cell>
          <cell r="AF1356">
            <v>326</v>
          </cell>
          <cell r="AG1356" t="str">
            <v>CUSTO HORÁRIO PRODUTIVO NOTURNO</v>
          </cell>
          <cell r="AH1356">
            <v>0</v>
          </cell>
          <cell r="AI1356">
            <v>0</v>
          </cell>
        </row>
        <row r="1357">
          <cell r="G1357">
            <v>5868</v>
          </cell>
          <cell r="H1357" t="str">
            <v>ROLO COMPACTADOR VIBRATÓRIO TANDEM AÇO LISO, POTÊNCIA 58CV, PESO SEM/COM LASTRO 6,5/9,4 T - CHP NOTURNO</v>
          </cell>
          <cell r="I1357" t="str">
            <v>CHP-N</v>
          </cell>
          <cell r="J1357">
            <v>79.97</v>
          </cell>
          <cell r="K1357" t="str">
            <v>COMPOSICAO</v>
          </cell>
          <cell r="L1357">
            <v>5731</v>
          </cell>
          <cell r="M1357" t="str">
            <v>ROLO COMPACTADOR VIBRATÓRIO, TANDEM, AUTO-PROPEL.,CILINDRO LISO,  58CV -  6,5/9,4 T, SEM OU COM LASTRO - CUSTOS COM MÃO DE OBRA NA OPERAÇÃO NOTURNA.</v>
          </cell>
          <cell r="N1357" t="str">
            <v>H</v>
          </cell>
          <cell r="O1357">
            <v>1</v>
          </cell>
          <cell r="P1357">
            <v>15.7</v>
          </cell>
          <cell r="Q1357">
            <v>15.7</v>
          </cell>
          <cell r="AD1357" t="str">
            <v>CHOR</v>
          </cell>
          <cell r="AE1357" t="str">
            <v>CUSTOS HORÁRIOS DE MÁQUINAS E EQUIPAMENTOS</v>
          </cell>
          <cell r="AF1357">
            <v>326</v>
          </cell>
          <cell r="AG1357" t="str">
            <v>CUSTO HORÁRIO PRODUTIVO NOTURNO</v>
          </cell>
          <cell r="AH1357">
            <v>0</v>
          </cell>
          <cell r="AI1357">
            <v>0</v>
          </cell>
        </row>
        <row r="1358">
          <cell r="G1358">
            <v>5872</v>
          </cell>
          <cell r="H1358" t="str">
            <v>ROLO COMPACTADOR DE PNEUS ESTÁTICO PARA ASFALTO, PRESSÃO VARIÁVEL, POTÊNCIA 99HP, PESO OPERACIONAL SEM/COM LASTRO 8,3/21,0 T - CHP NOTURNO</v>
          </cell>
          <cell r="I1358" t="str">
            <v>CHP-N</v>
          </cell>
          <cell r="J1358">
            <v>141.27000000000001</v>
          </cell>
          <cell r="R1358">
            <v>21.5</v>
          </cell>
          <cell r="S1358">
            <v>15.22</v>
          </cell>
          <cell r="T1358">
            <v>60.55</v>
          </cell>
          <cell r="U1358">
            <v>42.86</v>
          </cell>
          <cell r="V1358">
            <v>59.21</v>
          </cell>
          <cell r="W1358">
            <v>41.91</v>
          </cell>
          <cell r="X1358">
            <v>0</v>
          </cell>
          <cell r="Y1358">
            <v>0</v>
          </cell>
          <cell r="Z1358">
            <v>0</v>
          </cell>
          <cell r="AA1358">
            <v>0</v>
          </cell>
          <cell r="AB1358" t="str">
            <v>CAIXA REFERENCIAL</v>
          </cell>
          <cell r="AD1358" t="str">
            <v>CHOR</v>
          </cell>
          <cell r="AE1358" t="str">
            <v>CUSTOS HORÁRIOS DE MÁQUINAS E EQUIPAMENTOS</v>
          </cell>
          <cell r="AF1358">
            <v>326</v>
          </cell>
          <cell r="AG1358" t="str">
            <v>CUSTO HORÁRIO PRODUTIVO NOTURNO</v>
          </cell>
          <cell r="AH1358">
            <v>0</v>
          </cell>
          <cell r="AI1358">
            <v>0</v>
          </cell>
        </row>
        <row r="1359">
          <cell r="G1359">
            <v>5872</v>
          </cell>
          <cell r="H1359" t="str">
            <v>ROLO COMPACTADOR DE PNEUS ESTÁTICO PARA ASFALTO, PRESSÃO VARIÁVEL, POTÊNCIA 99HP, PESO OPERACIONAL SEM/COM LASTRO 8,3/21,0 T - CHP NOTURNO</v>
          </cell>
          <cell r="I1359" t="str">
            <v>CHP-N</v>
          </cell>
          <cell r="J1359">
            <v>141.27000000000001</v>
          </cell>
          <cell r="K1359" t="str">
            <v>COMPOSICAO</v>
          </cell>
          <cell r="L1359">
            <v>5732</v>
          </cell>
          <cell r="M1359" t="str">
            <v>ROLO COMPACTADOR PNEUMÁTICO, AUTO-PROPEL., PRESSÃO VARIÁVEL,  99HP, PESO OPERACIONAL SEM OU COM LASTRO 8,3/21,0 T - MANUTENÇÃO.</v>
          </cell>
          <cell r="N1359" t="str">
            <v>H</v>
          </cell>
          <cell r="O1359">
            <v>1</v>
          </cell>
          <cell r="P1359">
            <v>22.21</v>
          </cell>
          <cell r="Q1359">
            <v>22.21</v>
          </cell>
          <cell r="AD1359" t="str">
            <v>CHOR</v>
          </cell>
          <cell r="AE1359" t="str">
            <v>CUSTOS HORÁRIOS DE MÁQUINAS E EQUIPAMENTOS</v>
          </cell>
          <cell r="AF1359">
            <v>326</v>
          </cell>
          <cell r="AG1359" t="str">
            <v>CUSTO HORÁRIO PRODUTIVO NOTURNO</v>
          </cell>
          <cell r="AH1359">
            <v>0</v>
          </cell>
          <cell r="AI1359">
            <v>0</v>
          </cell>
        </row>
        <row r="1360">
          <cell r="G1360">
            <v>5872</v>
          </cell>
          <cell r="H1360" t="str">
            <v>ROLO COMPACTADOR DE PNEUS ESTÁTICO PARA ASFALTO, PRESSÃO VARIÁVEL, POTÊNCIA 99HP, PESO OPERACIONAL SEM/COM LASTRO 8,3/21,0 T - CHP NOTURNO</v>
          </cell>
          <cell r="I1360" t="str">
            <v>CHP-N</v>
          </cell>
          <cell r="J1360">
            <v>141.27000000000001</v>
          </cell>
          <cell r="K1360" t="str">
            <v>COMPOSICAO</v>
          </cell>
          <cell r="L1360">
            <v>5733</v>
          </cell>
          <cell r="M1360" t="str">
            <v>ROLO COMPACTADOR PNEUMÁTICO, AUTO-PROPEL., PRESSÃO VARIÁVEL, 99HP, PESO OPERACIONAL SEM OU COM LASTRO 8,3/21,0 T - CUSTO COM MATERIAIS NA OPERAÇÃO</v>
          </cell>
          <cell r="N1360" t="str">
            <v>H</v>
          </cell>
          <cell r="O1360">
            <v>1</v>
          </cell>
          <cell r="P1360">
            <v>60.55</v>
          </cell>
          <cell r="Q1360">
            <v>60.55</v>
          </cell>
          <cell r="AD1360" t="str">
            <v>CHOR</v>
          </cell>
          <cell r="AE1360" t="str">
            <v>CUSTOS HORÁRIOS DE MÁQUINAS E EQUIPAMENTOS</v>
          </cell>
          <cell r="AF1360">
            <v>326</v>
          </cell>
          <cell r="AG1360" t="str">
            <v>CUSTO HORÁRIO PRODUTIVO NOTURNO</v>
          </cell>
          <cell r="AH1360">
            <v>0</v>
          </cell>
          <cell r="AI1360">
            <v>0</v>
          </cell>
        </row>
        <row r="1361">
          <cell r="G1361">
            <v>5872</v>
          </cell>
          <cell r="H1361" t="str">
            <v>ROLO COMPACTADOR DE PNEUS ESTÁTICO PARA ASFALTO, PRESSÃO VARIÁVEL, POTÊNCIA 99HP, PESO OPERACIONAL SEM/COM LASTRO 8,3/21,0 T - CHP NOTURNO</v>
          </cell>
          <cell r="I1361" t="str">
            <v>CHP-N</v>
          </cell>
          <cell r="J1361">
            <v>141.27000000000001</v>
          </cell>
          <cell r="K1361" t="str">
            <v>COMPOSICAO</v>
          </cell>
          <cell r="L1361">
            <v>53823</v>
          </cell>
          <cell r="M1361" t="str">
            <v>ROLO COMPACTADOR DE PNEUS ESTÁTICO PARA ASFALTO, PRESSÃO VARIÁVEL, POTÊNCIA 99HP, PESO OPERACIONAL SEM/COM LASTRO 8,3/21,0 T - DEPRECIAÇÃO E JUROS</v>
          </cell>
          <cell r="N1361" t="str">
            <v>H</v>
          </cell>
          <cell r="O1361">
            <v>1</v>
          </cell>
          <cell r="P1361">
            <v>37</v>
          </cell>
          <cell r="Q1361">
            <v>37</v>
          </cell>
          <cell r="AD1361" t="str">
            <v>CHOR</v>
          </cell>
          <cell r="AE1361" t="str">
            <v>CUSTOS HORÁRIOS DE MÁQUINAS E EQUIPAMENTOS</v>
          </cell>
          <cell r="AF1361">
            <v>326</v>
          </cell>
          <cell r="AG1361" t="str">
            <v>CUSTO HORÁRIO PRODUTIVO NOTURNO</v>
          </cell>
          <cell r="AH1361">
            <v>0</v>
          </cell>
          <cell r="AI1361">
            <v>0</v>
          </cell>
        </row>
        <row r="1362">
          <cell r="G1362">
            <v>5872</v>
          </cell>
          <cell r="H1362" t="str">
            <v>ROLO COMPACTADOR DE PNEUS ESTÁTICO PARA ASFALTO, PRESSÃO VARIÁVEL, POTÊNCIA 99HP, PESO OPERACIONAL SEM/COM LASTRO 8,3/21,0 T - CHP NOTURNO</v>
          </cell>
          <cell r="I1362" t="str">
            <v>CHP-N</v>
          </cell>
          <cell r="J1362">
            <v>141.27000000000001</v>
          </cell>
          <cell r="K1362" t="str">
            <v>COMPOSICAO</v>
          </cell>
          <cell r="L1362">
            <v>53825</v>
          </cell>
          <cell r="M1362" t="str">
            <v>ROLO COMPACTADOR DE PNEUS ESTÁTICO PARA ASFALTO, PRESSÃO VARIÁVEL, POTÊNCIA 99HP, PESO OPERACIONAL SEM/COM LASTRO 8,3/21,0 T - CUSTO COM MATERIAIS NA OPERAÇÃO NOTURNA</v>
          </cell>
          <cell r="N1362" t="str">
            <v>H</v>
          </cell>
          <cell r="O1362">
            <v>1</v>
          </cell>
          <cell r="P1362">
            <v>21.5</v>
          </cell>
          <cell r="Q1362">
            <v>21.5</v>
          </cell>
          <cell r="AD1362" t="str">
            <v>CHOR</v>
          </cell>
          <cell r="AE1362" t="str">
            <v>CUSTOS HORÁRIOS DE MÁQUINAS E EQUIPAMENTOS</v>
          </cell>
          <cell r="AF1362">
            <v>326</v>
          </cell>
          <cell r="AG1362" t="str">
            <v>CUSTO HORÁRIO PRODUTIVO NOTURNO</v>
          </cell>
          <cell r="AH1362">
            <v>0</v>
          </cell>
          <cell r="AI1362">
            <v>0</v>
          </cell>
        </row>
        <row r="1363">
          <cell r="G1363">
            <v>5876</v>
          </cell>
          <cell r="H1363" t="str">
            <v>RETRO-ESCAVADEIRA, 74HP (VU = 6 ANOS) - CHP NOTURNO</v>
          </cell>
          <cell r="I1363" t="str">
            <v>CHP-N</v>
          </cell>
          <cell r="J1363">
            <v>88.1</v>
          </cell>
          <cell r="R1363">
            <v>13.09</v>
          </cell>
          <cell r="S1363">
            <v>14.85</v>
          </cell>
          <cell r="T1363">
            <v>35.07</v>
          </cell>
          <cell r="U1363">
            <v>39.81</v>
          </cell>
          <cell r="V1363">
            <v>39.93</v>
          </cell>
          <cell r="W1363">
            <v>45.32</v>
          </cell>
          <cell r="X1363">
            <v>0</v>
          </cell>
          <cell r="Y1363">
            <v>0</v>
          </cell>
          <cell r="Z1363">
            <v>0</v>
          </cell>
          <cell r="AA1363">
            <v>0</v>
          </cell>
          <cell r="AB1363" t="str">
            <v>CAIXA REFERENCIAL</v>
          </cell>
          <cell r="AD1363" t="str">
            <v>CHOR</v>
          </cell>
          <cell r="AE1363" t="str">
            <v>CUSTOS HORÁRIOS DE MÁQUINAS E EQUIPAMENTOS</v>
          </cell>
          <cell r="AF1363">
            <v>326</v>
          </cell>
          <cell r="AG1363" t="str">
            <v>CUSTO HORÁRIO PRODUTIVO NOTURNO</v>
          </cell>
          <cell r="AH1363">
            <v>0</v>
          </cell>
          <cell r="AI1363">
            <v>0</v>
          </cell>
        </row>
        <row r="1364">
          <cell r="G1364">
            <v>5876</v>
          </cell>
          <cell r="H1364" t="str">
            <v>RETRO-ESCAVADEIRA, 74HP (VU = 6 ANOS) - CHP NOTURNO</v>
          </cell>
          <cell r="I1364" t="str">
            <v>CHP-N</v>
          </cell>
          <cell r="J1364">
            <v>88.1</v>
          </cell>
          <cell r="K1364" t="str">
            <v>COMPOSICAO</v>
          </cell>
          <cell r="L1364">
            <v>5734</v>
          </cell>
          <cell r="M1364" t="str">
            <v>RETRO-ESCAVADEIRA, 74HP   (VU=6 ANOS)- DEPRECIAÇÃO E JUROS</v>
          </cell>
          <cell r="N1364" t="str">
            <v>H</v>
          </cell>
          <cell r="O1364">
            <v>1</v>
          </cell>
          <cell r="P1364">
            <v>25.25</v>
          </cell>
          <cell r="Q1364">
            <v>25.25</v>
          </cell>
          <cell r="AD1364" t="str">
            <v>CHOR</v>
          </cell>
          <cell r="AE1364" t="str">
            <v>CUSTOS HORÁRIOS DE MÁQUINAS E EQUIPAMENTOS</v>
          </cell>
          <cell r="AF1364">
            <v>326</v>
          </cell>
          <cell r="AG1364" t="str">
            <v>CUSTO HORÁRIO PRODUTIVO NOTURNO</v>
          </cell>
          <cell r="AH1364">
            <v>0</v>
          </cell>
          <cell r="AI1364">
            <v>0</v>
          </cell>
        </row>
        <row r="1365">
          <cell r="G1365">
            <v>5876</v>
          </cell>
          <cell r="H1365" t="str">
            <v>RETRO-ESCAVADEIRA, 74HP (VU = 6 ANOS) - CHP NOTURNO</v>
          </cell>
          <cell r="I1365" t="str">
            <v>CHP-N</v>
          </cell>
          <cell r="J1365">
            <v>88.1</v>
          </cell>
          <cell r="K1365" t="str">
            <v>COMPOSICAO</v>
          </cell>
          <cell r="L1365">
            <v>5735</v>
          </cell>
          <cell r="M1365" t="str">
            <v>RETRO-ESCAVADEIRA, 74HP (VU= 6 ANOS)  - MANUTENÇÃO</v>
          </cell>
          <cell r="N1365" t="str">
            <v>H</v>
          </cell>
          <cell r="O1365">
            <v>1</v>
          </cell>
          <cell r="P1365">
            <v>14.67</v>
          </cell>
          <cell r="Q1365">
            <v>14.67</v>
          </cell>
          <cell r="AD1365" t="str">
            <v>CHOR</v>
          </cell>
          <cell r="AE1365" t="str">
            <v>CUSTOS HORÁRIOS DE MÁQUINAS E EQUIPAMENTOS</v>
          </cell>
          <cell r="AF1365">
            <v>326</v>
          </cell>
          <cell r="AG1365" t="str">
            <v>CUSTO HORÁRIO PRODUTIVO NOTURNO</v>
          </cell>
          <cell r="AH1365">
            <v>0</v>
          </cell>
          <cell r="AI1365">
            <v>0</v>
          </cell>
        </row>
        <row r="1366">
          <cell r="G1366">
            <v>5876</v>
          </cell>
          <cell r="H1366" t="str">
            <v>RETRO-ESCAVADEIRA, 74HP (VU = 6 ANOS) - CHP NOTURNO</v>
          </cell>
          <cell r="I1366" t="str">
            <v>CHP-N</v>
          </cell>
          <cell r="J1366">
            <v>88.1</v>
          </cell>
          <cell r="K1366" t="str">
            <v>COMPOSICAO</v>
          </cell>
          <cell r="L1366">
            <v>5736</v>
          </cell>
          <cell r="M1366" t="str">
            <v>RETRO-ESCAVADEIRA, 74HP (VU= 5 ANOS)  - MATERIAIS OPERAÇÃO</v>
          </cell>
          <cell r="N1366" t="str">
            <v>H</v>
          </cell>
          <cell r="O1366">
            <v>1</v>
          </cell>
          <cell r="P1366">
            <v>35.07</v>
          </cell>
          <cell r="Q1366">
            <v>35.07</v>
          </cell>
          <cell r="AD1366" t="str">
            <v>CHOR</v>
          </cell>
          <cell r="AE1366" t="str">
            <v>CUSTOS HORÁRIOS DE MÁQUINAS E EQUIPAMENTOS</v>
          </cell>
          <cell r="AF1366">
            <v>326</v>
          </cell>
          <cell r="AG1366" t="str">
            <v>CUSTO HORÁRIO PRODUTIVO NOTURNO</v>
          </cell>
          <cell r="AH1366">
            <v>0</v>
          </cell>
          <cell r="AI1366">
            <v>0</v>
          </cell>
        </row>
        <row r="1367">
          <cell r="G1367">
            <v>5876</v>
          </cell>
          <cell r="H1367" t="str">
            <v>RETRO-ESCAVADEIRA, 74HP (VU = 6 ANOS) - CHP NOTURNO</v>
          </cell>
          <cell r="I1367" t="str">
            <v>CHP-N</v>
          </cell>
          <cell r="J1367">
            <v>88.1</v>
          </cell>
          <cell r="K1367" t="str">
            <v>COMPOSICAO</v>
          </cell>
          <cell r="L1367">
            <v>5737</v>
          </cell>
          <cell r="M1367" t="str">
            <v>RETRO-ESCAVADEIRA, 74HP   (VU=6 ANOS) - MÃO-DE-OBRA/OPERAÇÃO NOTURNO</v>
          </cell>
          <cell r="N1367" t="str">
            <v>H</v>
          </cell>
          <cell r="O1367">
            <v>1</v>
          </cell>
          <cell r="P1367">
            <v>13.09</v>
          </cell>
          <cell r="Q1367">
            <v>13.09</v>
          </cell>
          <cell r="AD1367" t="str">
            <v>CHOR</v>
          </cell>
          <cell r="AE1367" t="str">
            <v>CUSTOS HORÁRIOS DE MÁQUINAS E EQUIPAMENTOS</v>
          </cell>
          <cell r="AF1367">
            <v>326</v>
          </cell>
          <cell r="AG1367" t="str">
            <v>CUSTO HORÁRIO PRODUTIVO NOTURNO</v>
          </cell>
          <cell r="AH1367">
            <v>0</v>
          </cell>
          <cell r="AI1367">
            <v>0</v>
          </cell>
        </row>
        <row r="1368">
          <cell r="G1368">
            <v>5880</v>
          </cell>
          <cell r="H1368" t="str">
            <v>ROLO COMPACTADOR VIBRATÓRIO PÉ DE CARNEIRO, OPERADO POR CONTROLE REMOTO, POTÊNCIA 17HP, PESO OPERACIONAL 1,65T - CHP NOTURNO</v>
          </cell>
          <cell r="I1368" t="str">
            <v>CHP-N</v>
          </cell>
          <cell r="J1368">
            <v>7.55</v>
          </cell>
          <cell r="R1368">
            <v>0</v>
          </cell>
          <cell r="S1368">
            <v>0</v>
          </cell>
          <cell r="T1368">
            <v>0</v>
          </cell>
          <cell r="U1368">
            <v>0</v>
          </cell>
          <cell r="V1368">
            <v>7.55</v>
          </cell>
          <cell r="W1368">
            <v>100</v>
          </cell>
          <cell r="X1368">
            <v>0</v>
          </cell>
          <cell r="Y1368">
            <v>0</v>
          </cell>
          <cell r="Z1368">
            <v>0</v>
          </cell>
          <cell r="AA1368">
            <v>0</v>
          </cell>
          <cell r="AB1368" t="str">
            <v>CAIXA REFERENCIAL</v>
          </cell>
          <cell r="AD1368" t="str">
            <v>CHOR</v>
          </cell>
          <cell r="AE1368" t="str">
            <v>CUSTOS HORÁRIOS DE MÁQUINAS E EQUIPAMENTOS</v>
          </cell>
          <cell r="AF1368">
            <v>326</v>
          </cell>
          <cell r="AG1368" t="str">
            <v>CUSTO HORÁRIO PRODUTIVO NOTURNO</v>
          </cell>
          <cell r="AH1368">
            <v>0</v>
          </cell>
          <cell r="AI1368">
            <v>0</v>
          </cell>
        </row>
        <row r="1369">
          <cell r="G1369">
            <v>5880</v>
          </cell>
          <cell r="H1369" t="str">
            <v>ROLO COMPACTADOR VIBRATÓRIO PÉ DE CARNEIRO, OPERADO POR CONTROLE REMOTO, POTÊNCIA 17HP, PESO OPERACIONAL 1,65T - CHP NOTURNO</v>
          </cell>
          <cell r="I1369" t="str">
            <v>CHP-N</v>
          </cell>
          <cell r="J1369">
            <v>7.55</v>
          </cell>
          <cell r="K1369" t="str">
            <v>COMPOSICAO</v>
          </cell>
          <cell r="L1369">
            <v>5738</v>
          </cell>
          <cell r="M1369" t="str">
            <v>ROLO COMPACTADOR VIBRATÓRIO PÉ DE CARNEIRO, OPERADO POR CONTROLE REMOTO, POTÊNCIA 17HP, PESO OPERACIONAL 1,65T - DEPRECIAÇÃO E JUROS</v>
          </cell>
          <cell r="N1369" t="str">
            <v>H</v>
          </cell>
          <cell r="O1369">
            <v>1</v>
          </cell>
          <cell r="P1369">
            <v>5.66</v>
          </cell>
          <cell r="Q1369">
            <v>5.66</v>
          </cell>
          <cell r="AD1369" t="str">
            <v>CHOR</v>
          </cell>
          <cell r="AE1369" t="str">
            <v>CUSTOS HORÁRIOS DE MÁQUINAS E EQUIPAMENTOS</v>
          </cell>
          <cell r="AF1369">
            <v>326</v>
          </cell>
          <cell r="AG1369" t="str">
            <v>CUSTO HORÁRIO PRODUTIVO NOTURNO</v>
          </cell>
          <cell r="AH1369">
            <v>0</v>
          </cell>
          <cell r="AI1369">
            <v>0</v>
          </cell>
        </row>
        <row r="1370">
          <cell r="G1370">
            <v>5880</v>
          </cell>
          <cell r="H1370" t="str">
            <v>ROLO COMPACTADOR VIBRATÓRIO PÉ DE CARNEIRO, OPERADO POR CONTROLE REMOTO, POTÊNCIA 17HP, PESO OPERACIONAL 1,65T - CHP NOTURNO</v>
          </cell>
          <cell r="I1370" t="str">
            <v>CHP-N</v>
          </cell>
          <cell r="J1370">
            <v>7.55</v>
          </cell>
          <cell r="K1370" t="str">
            <v>COMPOSICAO</v>
          </cell>
          <cell r="L1370">
            <v>5739</v>
          </cell>
          <cell r="M1370" t="str">
            <v>ROLO COMPACTADOR VIBRATÓRIO PÉ DE CARNEIRO, OPERADO POR CONTROLE REMOTO, 17HP - 1,65T - MANUTENÇÃO.</v>
          </cell>
          <cell r="N1370" t="str">
            <v>H</v>
          </cell>
          <cell r="O1370">
            <v>1</v>
          </cell>
          <cell r="P1370">
            <v>1.88</v>
          </cell>
          <cell r="Q1370">
            <v>1.88</v>
          </cell>
          <cell r="AD1370" t="str">
            <v>CHOR</v>
          </cell>
          <cell r="AE1370" t="str">
            <v>CUSTOS HORÁRIOS DE MÁQUINAS E EQUIPAMENTOS</v>
          </cell>
          <cell r="AF1370">
            <v>326</v>
          </cell>
          <cell r="AG1370" t="str">
            <v>CUSTO HORÁRIO PRODUTIVO NOTURNO</v>
          </cell>
          <cell r="AH1370">
            <v>0</v>
          </cell>
          <cell r="AI1370">
            <v>0</v>
          </cell>
        </row>
        <row r="1371">
          <cell r="G1371">
            <v>5883</v>
          </cell>
          <cell r="H1371" t="str">
            <v>EQUIPAMENTO PARA LAMA ASFALTICA COM SILO DE AGREGADO 6M3, DOSADOR DE CIMENTO, A SER MONTADO SOBRE CAMINHÃO (NAO INCLUI O CAMINHAO) - CUSTO HORARIO PRODUTIVO NOTURNO</v>
          </cell>
          <cell r="I1371" t="str">
            <v>CHP-N</v>
          </cell>
          <cell r="J1371">
            <v>132.31</v>
          </cell>
          <cell r="R1371">
            <v>16.09</v>
          </cell>
          <cell r="S1371">
            <v>12.16</v>
          </cell>
          <cell r="T1371">
            <v>53.45</v>
          </cell>
          <cell r="U1371">
            <v>40.4</v>
          </cell>
          <cell r="V1371">
            <v>62.76</v>
          </cell>
          <cell r="W1371">
            <v>47.43</v>
          </cell>
          <cell r="X1371">
            <v>0</v>
          </cell>
          <cell r="Y1371">
            <v>0</v>
          </cell>
          <cell r="Z1371">
            <v>0</v>
          </cell>
          <cell r="AA1371">
            <v>0</v>
          </cell>
          <cell r="AB1371" t="str">
            <v>CAIXA REFERENCIAL</v>
          </cell>
          <cell r="AD1371" t="str">
            <v>CHOR</v>
          </cell>
          <cell r="AE1371" t="str">
            <v>CUSTOS HORÁRIOS DE MÁQUINAS E EQUIPAMENTOS</v>
          </cell>
          <cell r="AF1371">
            <v>326</v>
          </cell>
          <cell r="AG1371" t="str">
            <v>CUSTO HORÁRIO PRODUTIVO NOTURNO</v>
          </cell>
          <cell r="AH1371">
            <v>0</v>
          </cell>
          <cell r="AI1371">
            <v>0</v>
          </cell>
        </row>
        <row r="1372">
          <cell r="G1372">
            <v>5883</v>
          </cell>
          <cell r="H1372" t="str">
            <v>EQUIPAMENTO PARA LAMA ASFALTICA COM SILO DE AGREGADO 6M3, DOSADOR DE CIMENTO, A SER MONTADO SOBRE CAMINHÃO (NAO INCLUI O CAMINHAO) - CUSTO HORARIO PRODUTIVO NOTURNO</v>
          </cell>
          <cell r="I1372" t="str">
            <v>CHP-N</v>
          </cell>
          <cell r="J1372">
            <v>132.31</v>
          </cell>
          <cell r="K1372" t="str">
            <v>COMPOSICAO</v>
          </cell>
          <cell r="L1372">
            <v>5740</v>
          </cell>
          <cell r="M1372" t="str">
            <v>EQUIPAMENTO PARA LAMA ASFALTICA COM SILO DE AGREGADO 6M3, DOSADOR DE CIMENTO, MONTADO SOBRE CAMINHÃO - DEPRECIACAO E JUROS</v>
          </cell>
          <cell r="N1372" t="str">
            <v>H</v>
          </cell>
          <cell r="O1372">
            <v>1</v>
          </cell>
          <cell r="P1372">
            <v>43.26</v>
          </cell>
          <cell r="Q1372">
            <v>43.26</v>
          </cell>
          <cell r="AD1372" t="str">
            <v>CHOR</v>
          </cell>
          <cell r="AE1372" t="str">
            <v>CUSTOS HORÁRIOS DE MÁQUINAS E EQUIPAMENTOS</v>
          </cell>
          <cell r="AF1372">
            <v>326</v>
          </cell>
          <cell r="AG1372" t="str">
            <v>CUSTO HORÁRIO PRODUTIVO NOTURNO</v>
          </cell>
          <cell r="AH1372">
            <v>0</v>
          </cell>
          <cell r="AI1372">
            <v>0</v>
          </cell>
        </row>
        <row r="1373">
          <cell r="G1373">
            <v>5883</v>
          </cell>
          <cell r="H1373" t="str">
            <v>EQUIPAMENTO PARA LAMA ASFALTICA COM SILO DE AGREGADO 6M3, DOSADOR DE CIMENTO, A SER MONTADO SOBRE CAMINHÃO (NAO INCLUI O CAMINHAO) - CUSTO HORARIO PRODUTIVO NOTURNO</v>
          </cell>
          <cell r="I1373" t="str">
            <v>CHP-N</v>
          </cell>
          <cell r="J1373">
            <v>132.31</v>
          </cell>
          <cell r="K1373" t="str">
            <v>COMPOSICAO</v>
          </cell>
          <cell r="L1373">
            <v>5741</v>
          </cell>
          <cell r="M1373" t="str">
            <v>EQUIPAMENTO PARA LAMA ASFALTICA COM SILO DE AGREGADO 6M3, DOSADOR DE CIMENTO, A SER MONTADO SOBRE CAMINHÃO (NAO INCLUI O CAMINHAO) - CUSTO HORARIO DE MANUTENCAO</v>
          </cell>
          <cell r="N1373" t="str">
            <v>H</v>
          </cell>
          <cell r="O1373">
            <v>1</v>
          </cell>
          <cell r="P1373">
            <v>19.489999999999998</v>
          </cell>
          <cell r="Q1373">
            <v>19.489999999999998</v>
          </cell>
          <cell r="AD1373" t="str">
            <v>CHOR</v>
          </cell>
          <cell r="AE1373" t="str">
            <v>CUSTOS HORÁRIOS DE MÁQUINAS E EQUIPAMENTOS</v>
          </cell>
          <cell r="AF1373">
            <v>326</v>
          </cell>
          <cell r="AG1373" t="str">
            <v>CUSTO HORÁRIO PRODUTIVO NOTURNO</v>
          </cell>
          <cell r="AH1373">
            <v>0</v>
          </cell>
          <cell r="AI1373">
            <v>0</v>
          </cell>
        </row>
        <row r="1374">
          <cell r="G1374">
            <v>5883</v>
          </cell>
          <cell r="H1374" t="str">
            <v>EQUIPAMENTO PARA LAMA ASFALTICA COM SILO DE AGREGADO 6M3, DOSADOR DE CIMENTO, A SER MONTADO SOBRE CAMINHÃO (NAO INCLUI O CAMINHAO) - CUSTO HORARIO PRODUTIVO NOTURNO</v>
          </cell>
          <cell r="I1374" t="str">
            <v>CHP-N</v>
          </cell>
          <cell r="J1374">
            <v>132.31</v>
          </cell>
          <cell r="K1374" t="str">
            <v>COMPOSICAO</v>
          </cell>
          <cell r="L1374">
            <v>5742</v>
          </cell>
          <cell r="M1374" t="str">
            <v>EQUIPAMENTO PARA LAMA ASFALTICA COM SILO DE AGREGADO 6M3, DOSADOR DE CIMENTO, A SER MONTADO SOBRE CAMINHÃO (NAO INCLUI O CAMINHAO) - CUSTO HORARIO DE MATERIAIS NA OPERACAO</v>
          </cell>
          <cell r="N1374" t="str">
            <v>H</v>
          </cell>
          <cell r="O1374">
            <v>1</v>
          </cell>
          <cell r="P1374">
            <v>53.45</v>
          </cell>
          <cell r="Q1374">
            <v>53.45</v>
          </cell>
          <cell r="AD1374" t="str">
            <v>CHOR</v>
          </cell>
          <cell r="AE1374" t="str">
            <v>CUSTOS HORÁRIOS DE MÁQUINAS E EQUIPAMENTOS</v>
          </cell>
          <cell r="AF1374">
            <v>326</v>
          </cell>
          <cell r="AG1374" t="str">
            <v>CUSTO HORÁRIO PRODUTIVO NOTURNO</v>
          </cell>
          <cell r="AH1374">
            <v>0</v>
          </cell>
          <cell r="AI1374">
            <v>0</v>
          </cell>
        </row>
        <row r="1375">
          <cell r="G1375">
            <v>5883</v>
          </cell>
          <cell r="H1375" t="str">
            <v>EQUIPAMENTO PARA LAMA ASFALTICA COM SILO DE AGREGADO 6M3, DOSADOR DE CIMENTO, A SER MONTADO SOBRE CAMINHÃO (NAO INCLUI O CAMINHAO) - CUSTO HORARIO PRODUTIVO NOTURNO</v>
          </cell>
          <cell r="I1375" t="str">
            <v>CHP-N</v>
          </cell>
          <cell r="J1375">
            <v>132.31</v>
          </cell>
          <cell r="K1375" t="str">
            <v>COMPOSICAO</v>
          </cell>
          <cell r="L1375">
            <v>5744</v>
          </cell>
          <cell r="M1375" t="str">
            <v>EQUIPAMENTO PARA LAMA ASFALTICA COM SILO DE AGREGADO 6M3, DOSADOR DE CIMENTO, MONTADO SOBRE CAMINHÃO - MAO-DE-OBRA NOTURNA NA OPERACAO</v>
          </cell>
          <cell r="N1375" t="str">
            <v>H</v>
          </cell>
          <cell r="O1375">
            <v>1</v>
          </cell>
          <cell r="P1375">
            <v>16.09</v>
          </cell>
          <cell r="Q1375">
            <v>16.09</v>
          </cell>
          <cell r="AD1375" t="str">
            <v>CHOR</v>
          </cell>
          <cell r="AE1375" t="str">
            <v>CUSTOS HORÁRIOS DE MÁQUINAS E EQUIPAMENTOS</v>
          </cell>
          <cell r="AF1375">
            <v>326</v>
          </cell>
          <cell r="AG1375" t="str">
            <v>CUSTO HORÁRIO PRODUTIVO NOTURNO</v>
          </cell>
          <cell r="AH1375">
            <v>0</v>
          </cell>
          <cell r="AI1375">
            <v>0</v>
          </cell>
        </row>
        <row r="1376">
          <cell r="G1376">
            <v>5891</v>
          </cell>
          <cell r="H1376" t="str">
            <v>CAMINHAO TOCO, 177CV - 14T (VU=6ANOS) (NAO INCLUI CARROCERIA) - CUSTO HORARIO PRODUTIVO NOTURNO</v>
          </cell>
          <cell r="I1376" t="str">
            <v>CHP-N</v>
          </cell>
          <cell r="J1376">
            <v>103.61</v>
          </cell>
          <cell r="R1376">
            <v>16.09</v>
          </cell>
          <cell r="S1376">
            <v>15.53</v>
          </cell>
          <cell r="T1376">
            <v>55.12</v>
          </cell>
          <cell r="U1376">
            <v>53.2</v>
          </cell>
          <cell r="V1376">
            <v>32.380000000000003</v>
          </cell>
          <cell r="W1376">
            <v>31.26</v>
          </cell>
          <cell r="X1376">
            <v>0</v>
          </cell>
          <cell r="Y1376">
            <v>0</v>
          </cell>
          <cell r="Z1376">
            <v>0</v>
          </cell>
          <cell r="AA1376">
            <v>0</v>
          </cell>
          <cell r="AB1376" t="str">
            <v>CAIXA REFERENCIAL</v>
          </cell>
          <cell r="AD1376" t="str">
            <v>CHOR</v>
          </cell>
          <cell r="AE1376" t="str">
            <v>CUSTOS HORÁRIOS DE MÁQUINAS E EQUIPAMENTOS</v>
          </cell>
          <cell r="AF1376">
            <v>326</v>
          </cell>
          <cell r="AG1376" t="str">
            <v>CUSTO HORÁRIO PRODUTIVO NOTURNO</v>
          </cell>
          <cell r="AH1376">
            <v>0</v>
          </cell>
          <cell r="AI1376">
            <v>0</v>
          </cell>
        </row>
        <row r="1377">
          <cell r="G1377">
            <v>5891</v>
          </cell>
          <cell r="H1377" t="str">
            <v>CAMINHAO TOCO, 177CV - 14T (VU=6ANOS) (NAO INCLUI CARROCERIA) - CUSTO HORARIO PRODUTIVO NOTURNO</v>
          </cell>
          <cell r="I1377" t="str">
            <v>CHP-N</v>
          </cell>
          <cell r="J1377">
            <v>103.61</v>
          </cell>
          <cell r="K1377" t="str">
            <v>COMPOSICAO</v>
          </cell>
          <cell r="L1377">
            <v>5750</v>
          </cell>
          <cell r="M1377" t="str">
            <v>CAMINHAO TOCO, 177CV - 14T (VU=6ANOS) (NAO INCLUI CARROCERIA) - DEPRECIACAO E JUROS</v>
          </cell>
          <cell r="N1377" t="str">
            <v>H</v>
          </cell>
          <cell r="O1377">
            <v>1</v>
          </cell>
          <cell r="P1377">
            <v>18.760000000000002</v>
          </cell>
          <cell r="Q1377">
            <v>18.760000000000002</v>
          </cell>
          <cell r="AD1377" t="str">
            <v>CHOR</v>
          </cell>
          <cell r="AE1377" t="str">
            <v>CUSTOS HORÁRIOS DE MÁQUINAS E EQUIPAMENTOS</v>
          </cell>
          <cell r="AF1377">
            <v>326</v>
          </cell>
          <cell r="AG1377" t="str">
            <v>CUSTO HORÁRIO PRODUTIVO NOTURNO</v>
          </cell>
          <cell r="AH1377">
            <v>0</v>
          </cell>
          <cell r="AI1377">
            <v>0</v>
          </cell>
        </row>
        <row r="1378">
          <cell r="G1378">
            <v>5891</v>
          </cell>
          <cell r="H1378" t="str">
            <v>CAMINHAO TOCO, 177CV - 14T (VU=6ANOS) (NAO INCLUI CARROCERIA) - CUSTO HORARIO PRODUTIVO NOTURNO</v>
          </cell>
          <cell r="I1378" t="str">
            <v>CHP-N</v>
          </cell>
          <cell r="J1378">
            <v>103.61</v>
          </cell>
          <cell r="K1378" t="str">
            <v>COMPOSICAO</v>
          </cell>
          <cell r="L1378">
            <v>5751</v>
          </cell>
          <cell r="M1378" t="str">
            <v>CAMINHAO TOCO, 177CV - 14T (VU=6ANOS) (NAO INCLUI CARROCERIA) - MANUTENCAO</v>
          </cell>
          <cell r="N1378" t="str">
            <v>H</v>
          </cell>
          <cell r="O1378">
            <v>1</v>
          </cell>
          <cell r="P1378">
            <v>13.61</v>
          </cell>
          <cell r="Q1378">
            <v>13.61</v>
          </cell>
          <cell r="AD1378" t="str">
            <v>CHOR</v>
          </cell>
          <cell r="AE1378" t="str">
            <v>CUSTOS HORÁRIOS DE MÁQUINAS E EQUIPAMENTOS</v>
          </cell>
          <cell r="AF1378">
            <v>326</v>
          </cell>
          <cell r="AG1378" t="str">
            <v>CUSTO HORÁRIO PRODUTIVO NOTURNO</v>
          </cell>
          <cell r="AH1378">
            <v>0</v>
          </cell>
          <cell r="AI1378">
            <v>0</v>
          </cell>
        </row>
        <row r="1379">
          <cell r="G1379">
            <v>5891</v>
          </cell>
          <cell r="H1379" t="str">
            <v>CAMINHAO TOCO, 177CV - 14T (VU=6ANOS) (NAO INCLUI CARROCERIA) - CUSTO HORARIO PRODUTIVO NOTURNO</v>
          </cell>
          <cell r="I1379" t="str">
            <v>CHP-N</v>
          </cell>
          <cell r="J1379">
            <v>103.61</v>
          </cell>
          <cell r="K1379" t="str">
            <v>COMPOSICAO</v>
          </cell>
          <cell r="L1379">
            <v>5752</v>
          </cell>
          <cell r="M1379" t="str">
            <v>CAMINHAO TOCO, 177CV - 14T (VU=6ANOS) (NAO INCLUI CARROCERIA) - MAO-DE-OBRA NOTURNA NA OPERACAO</v>
          </cell>
          <cell r="N1379" t="str">
            <v>H</v>
          </cell>
          <cell r="O1379">
            <v>1</v>
          </cell>
          <cell r="P1379">
            <v>16.09</v>
          </cell>
          <cell r="Q1379">
            <v>16.09</v>
          </cell>
          <cell r="AD1379" t="str">
            <v>CHOR</v>
          </cell>
          <cell r="AE1379" t="str">
            <v>CUSTOS HORÁRIOS DE MÁQUINAS E EQUIPAMENTOS</v>
          </cell>
          <cell r="AF1379">
            <v>326</v>
          </cell>
          <cell r="AG1379" t="str">
            <v>CUSTO HORÁRIO PRODUTIVO NOTURNO</v>
          </cell>
          <cell r="AH1379">
            <v>0</v>
          </cell>
          <cell r="AI1379">
            <v>0</v>
          </cell>
        </row>
        <row r="1380">
          <cell r="G1380">
            <v>5891</v>
          </cell>
          <cell r="H1380" t="str">
            <v>CAMINHAO TOCO, 177CV - 14T (VU=6ANOS) (NAO INCLUI CARROCERIA) - CUSTO HORARIO PRODUTIVO NOTURNO</v>
          </cell>
          <cell r="I1380" t="str">
            <v>CHP-N</v>
          </cell>
          <cell r="J1380">
            <v>103.61</v>
          </cell>
          <cell r="K1380" t="str">
            <v>COMPOSICAO</v>
          </cell>
          <cell r="L1380">
            <v>53827</v>
          </cell>
          <cell r="M1380" t="str">
            <v>CAMINHAO TOCO, 177CV - 14T (VU=6ANOS) (NAO INCLUI CARROCERIA) - CUSTO HORARIO DE MATERIAIS NA OPERACAO</v>
          </cell>
          <cell r="N1380" t="str">
            <v>H</v>
          </cell>
          <cell r="O1380">
            <v>1</v>
          </cell>
          <cell r="P1380">
            <v>55.12</v>
          </cell>
          <cell r="Q1380">
            <v>55.12</v>
          </cell>
          <cell r="AD1380" t="str">
            <v>CHOR</v>
          </cell>
          <cell r="AE1380" t="str">
            <v>CUSTOS HORÁRIOS DE MÁQUINAS E EQUIPAMENTOS</v>
          </cell>
          <cell r="AF1380">
            <v>326</v>
          </cell>
          <cell r="AG1380" t="str">
            <v>CUSTO HORÁRIO PRODUTIVO NOTURNO</v>
          </cell>
          <cell r="AH1380">
            <v>0</v>
          </cell>
          <cell r="AI1380">
            <v>0</v>
          </cell>
        </row>
        <row r="1381">
          <cell r="G1381">
            <v>5895</v>
          </cell>
          <cell r="H1381" t="str">
            <v>CAMINHAO TOCO, 170CV - 11T (VU=6ANOS) (NAO INCLUI CARROCERIA) - CUSTO HORARIO PRODUTIVO NOTURNO</v>
          </cell>
          <cell r="I1381" t="str">
            <v>CHP-N</v>
          </cell>
          <cell r="J1381">
            <v>99.49</v>
          </cell>
          <cell r="R1381">
            <v>16.09</v>
          </cell>
          <cell r="S1381">
            <v>16.170000000000002</v>
          </cell>
          <cell r="T1381">
            <v>54.28</v>
          </cell>
          <cell r="U1381">
            <v>54.56</v>
          </cell>
          <cell r="V1381">
            <v>29.11</v>
          </cell>
          <cell r="W1381">
            <v>29.26</v>
          </cell>
          <cell r="X1381">
            <v>0</v>
          </cell>
          <cell r="Y1381">
            <v>0</v>
          </cell>
          <cell r="Z1381">
            <v>0</v>
          </cell>
          <cell r="AA1381">
            <v>0</v>
          </cell>
          <cell r="AB1381" t="str">
            <v>CAIXA REFERENCIAL</v>
          </cell>
          <cell r="AD1381" t="str">
            <v>CHOR</v>
          </cell>
          <cell r="AE1381" t="str">
            <v>CUSTOS HORÁRIOS DE MÁQUINAS E EQUIPAMENTOS</v>
          </cell>
          <cell r="AF1381">
            <v>326</v>
          </cell>
          <cell r="AG1381" t="str">
            <v>CUSTO HORÁRIO PRODUTIVO NOTURNO</v>
          </cell>
          <cell r="AH1381">
            <v>0</v>
          </cell>
          <cell r="AI1381">
            <v>0</v>
          </cell>
        </row>
        <row r="1382">
          <cell r="G1382">
            <v>5895</v>
          </cell>
          <cell r="H1382" t="str">
            <v>CAMINHAO TOCO, 170CV - 11T (VU=6ANOS) (NAO INCLUI CARROCERIA) - CUSTO HORARIO PRODUTIVO NOTURNO</v>
          </cell>
          <cell r="I1382" t="str">
            <v>CHP-N</v>
          </cell>
          <cell r="J1382">
            <v>99.49</v>
          </cell>
          <cell r="K1382" t="str">
            <v>COMPOSICAO</v>
          </cell>
          <cell r="L1382">
            <v>5753</v>
          </cell>
          <cell r="M1382" t="str">
            <v>CAMINHAO TOCO, 170CV - 11T (VU=6ANOS) (NAO INCLUI CARROCERIA) - DEPRECIACAO E JUROS</v>
          </cell>
          <cell r="N1382" t="str">
            <v>H</v>
          </cell>
          <cell r="O1382">
            <v>1</v>
          </cell>
          <cell r="P1382">
            <v>18.41</v>
          </cell>
          <cell r="Q1382">
            <v>18.41</v>
          </cell>
          <cell r="AD1382" t="str">
            <v>CHOR</v>
          </cell>
          <cell r="AE1382" t="str">
            <v>CUSTOS HORÁRIOS DE MÁQUINAS E EQUIPAMENTOS</v>
          </cell>
          <cell r="AF1382">
            <v>326</v>
          </cell>
          <cell r="AG1382" t="str">
            <v>CUSTO HORÁRIO PRODUTIVO NOTURNO</v>
          </cell>
          <cell r="AH1382">
            <v>0</v>
          </cell>
          <cell r="AI1382">
            <v>0</v>
          </cell>
        </row>
        <row r="1383">
          <cell r="G1383">
            <v>5895</v>
          </cell>
          <cell r="H1383" t="str">
            <v>CAMINHAO TOCO, 170CV - 11T (VU=6ANOS) (NAO INCLUI CARROCERIA) - CUSTO HORARIO PRODUTIVO NOTURNO</v>
          </cell>
          <cell r="I1383" t="str">
            <v>CHP-N</v>
          </cell>
          <cell r="J1383">
            <v>99.49</v>
          </cell>
          <cell r="K1383" t="str">
            <v>COMPOSICAO</v>
          </cell>
          <cell r="L1383">
            <v>5754</v>
          </cell>
          <cell r="M1383" t="str">
            <v>CAMINHAO TOCO, 170CV - 11T (VU=6ANOS) (NAO INCLUI CARROCERIA) - MANUTENCAO</v>
          </cell>
          <cell r="N1383" t="str">
            <v>H</v>
          </cell>
          <cell r="O1383">
            <v>1</v>
          </cell>
          <cell r="P1383">
            <v>10.69</v>
          </cell>
          <cell r="Q1383">
            <v>10.69</v>
          </cell>
          <cell r="AD1383" t="str">
            <v>CHOR</v>
          </cell>
          <cell r="AE1383" t="str">
            <v>CUSTOS HORÁRIOS DE MÁQUINAS E EQUIPAMENTOS</v>
          </cell>
          <cell r="AF1383">
            <v>326</v>
          </cell>
          <cell r="AG1383" t="str">
            <v>CUSTO HORÁRIO PRODUTIVO NOTURNO</v>
          </cell>
          <cell r="AH1383">
            <v>0</v>
          </cell>
          <cell r="AI1383">
            <v>0</v>
          </cell>
        </row>
        <row r="1384">
          <cell r="G1384">
            <v>5895</v>
          </cell>
          <cell r="H1384" t="str">
            <v>CAMINHAO TOCO, 170CV - 11T (VU=6ANOS) (NAO INCLUI CARROCERIA) - CUSTO HORARIO PRODUTIVO NOTURNO</v>
          </cell>
          <cell r="I1384" t="str">
            <v>CHP-N</v>
          </cell>
          <cell r="J1384">
            <v>99.49</v>
          </cell>
          <cell r="K1384" t="str">
            <v>COMPOSICAO</v>
          </cell>
          <cell r="L1384">
            <v>53829</v>
          </cell>
          <cell r="M1384" t="str">
            <v>CAMINHAO TOCO, 170CV - 11T (VU=6ANOS) (NAO INCLUI CARROCERIA) - CUSTO HORARIO DE MATERIAIS NA OPERACAO</v>
          </cell>
          <cell r="N1384" t="str">
            <v>H</v>
          </cell>
          <cell r="O1384">
            <v>1</v>
          </cell>
          <cell r="P1384">
            <v>54.28</v>
          </cell>
          <cell r="Q1384">
            <v>54.28</v>
          </cell>
          <cell r="AD1384" t="str">
            <v>CHOR</v>
          </cell>
          <cell r="AE1384" t="str">
            <v>CUSTOS HORÁRIOS DE MÁQUINAS E EQUIPAMENTOS</v>
          </cell>
          <cell r="AF1384">
            <v>326</v>
          </cell>
          <cell r="AG1384" t="str">
            <v>CUSTO HORÁRIO PRODUTIVO NOTURNO</v>
          </cell>
          <cell r="AH1384">
            <v>0</v>
          </cell>
          <cell r="AI1384">
            <v>0</v>
          </cell>
        </row>
        <row r="1385">
          <cell r="G1385">
            <v>5895</v>
          </cell>
          <cell r="H1385" t="str">
            <v>CAMINHAO TOCO, 170CV - 11T (VU=6ANOS) (NAO INCLUI CARROCERIA) - CUSTO HORARIO PRODUTIVO NOTURNO</v>
          </cell>
          <cell r="I1385" t="str">
            <v>CHP-N</v>
          </cell>
          <cell r="J1385">
            <v>99.49</v>
          </cell>
          <cell r="K1385" t="str">
            <v>COMPOSICAO</v>
          </cell>
          <cell r="L1385">
            <v>53830</v>
          </cell>
          <cell r="M1385" t="str">
            <v>CAMINHAO TOCO, 170CV - 11T (VU=6ANOS) (NAO INCLUI CARROCERIA) - MAO-DE-OBRA NA OPERACAO NOTURNA</v>
          </cell>
          <cell r="N1385" t="str">
            <v>H</v>
          </cell>
          <cell r="O1385">
            <v>1</v>
          </cell>
          <cell r="P1385">
            <v>16.09</v>
          </cell>
          <cell r="Q1385">
            <v>16.09</v>
          </cell>
          <cell r="AD1385" t="str">
            <v>CHOR</v>
          </cell>
          <cell r="AE1385" t="str">
            <v>CUSTOS HORÁRIOS DE MÁQUINAS E EQUIPAMENTOS</v>
          </cell>
          <cell r="AF1385">
            <v>326</v>
          </cell>
          <cell r="AG1385" t="str">
            <v>CUSTO HORÁRIO PRODUTIVO NOTURNO</v>
          </cell>
          <cell r="AH1385">
            <v>0</v>
          </cell>
          <cell r="AI1385">
            <v>0</v>
          </cell>
        </row>
        <row r="1386">
          <cell r="G1386">
            <v>5898</v>
          </cell>
          <cell r="H1386" t="str">
            <v>CAMINHAO PIPA 6000L TOCO, 162CV - 7,5T (VU=6ANOS) (INCLUI TANQUE DE ACO PARA TRANSPORTE DE AGUA E MOTOBOMBA CENTRIFUGA A GASOLINA 3,5CV) - CUSTO HORARIO PRODUTIVO NOTURNO</v>
          </cell>
          <cell r="I1386" t="str">
            <v>CHP-N</v>
          </cell>
          <cell r="J1386">
            <v>105.47</v>
          </cell>
          <cell r="R1386">
            <v>16.09</v>
          </cell>
          <cell r="S1386">
            <v>15.25</v>
          </cell>
          <cell r="T1386">
            <v>61.7</v>
          </cell>
          <cell r="U1386">
            <v>58.5</v>
          </cell>
          <cell r="V1386">
            <v>27.66</v>
          </cell>
          <cell r="W1386">
            <v>26.23</v>
          </cell>
          <cell r="X1386">
            <v>0</v>
          </cell>
          <cell r="Y1386">
            <v>0</v>
          </cell>
          <cell r="Z1386">
            <v>0</v>
          </cell>
          <cell r="AA1386">
            <v>0</v>
          </cell>
          <cell r="AB1386" t="str">
            <v>CAIXA REFERENCIAL</v>
          </cell>
          <cell r="AD1386" t="str">
            <v>CHOR</v>
          </cell>
          <cell r="AE1386" t="str">
            <v>CUSTOS HORÁRIOS DE MÁQUINAS E EQUIPAMENTOS</v>
          </cell>
          <cell r="AF1386">
            <v>326</v>
          </cell>
          <cell r="AG1386" t="str">
            <v>CUSTO HORÁRIO PRODUTIVO NOTURNO</v>
          </cell>
          <cell r="AH1386">
            <v>0</v>
          </cell>
          <cell r="AI1386">
            <v>0</v>
          </cell>
        </row>
        <row r="1387">
          <cell r="G1387">
            <v>5898</v>
          </cell>
          <cell r="H1387" t="str">
            <v>CAMINHAO PIPA 6000L TOCO, 162CV - 7,5T (VU=6ANOS) (INCLUI TANQUE DE ACO PARA TRANSPORTE DE AGUA E MOTOBOMBA CENTRIFUGA A GASOLINA 3,5CV) - CUSTO HORARIO PRODUTIVO NOTURNO</v>
          </cell>
          <cell r="I1387" t="str">
            <v>CHP-N</v>
          </cell>
          <cell r="J1387">
            <v>105.47</v>
          </cell>
          <cell r="K1387" t="str">
            <v>COMPOSICAO</v>
          </cell>
          <cell r="L1387">
            <v>5756</v>
          </cell>
          <cell r="M1387" t="str">
            <v>CAMINHAO PIPA 6000L TOCO, 162CV - 7,5T (VU=6ANOS) (INCLUI TANQUE DE ACO PARA TRANSPORTE DE AGUA E MOTOBOMBA CENTRIFUGA A GASOLINA 3,5CV) - DEPRECIACAO E JUROS</v>
          </cell>
          <cell r="N1387" t="str">
            <v>H</v>
          </cell>
          <cell r="O1387">
            <v>1</v>
          </cell>
          <cell r="P1387">
            <v>17.53</v>
          </cell>
          <cell r="Q1387">
            <v>17.53</v>
          </cell>
          <cell r="AD1387" t="str">
            <v>CHOR</v>
          </cell>
          <cell r="AE1387" t="str">
            <v>CUSTOS HORÁRIOS DE MÁQUINAS E EQUIPAMENTOS</v>
          </cell>
          <cell r="AF1387">
            <v>326</v>
          </cell>
          <cell r="AG1387" t="str">
            <v>CUSTO HORÁRIO PRODUTIVO NOTURNO</v>
          </cell>
          <cell r="AH1387">
            <v>0</v>
          </cell>
          <cell r="AI1387">
            <v>0</v>
          </cell>
        </row>
        <row r="1388">
          <cell r="G1388">
            <v>5898</v>
          </cell>
          <cell r="H1388" t="str">
            <v>CAMINHAO PIPA 6000L TOCO, 162CV - 7,5T (VU=6ANOS) (INCLUI TANQUE DE ACO PARA TRANSPORTE DE AGUA E MOTOBOMBA CENTRIFUGA A GASOLINA 3,5CV) - CUSTO HORARIO PRODUTIVO NOTURNO</v>
          </cell>
          <cell r="I1388" t="str">
            <v>CHP-N</v>
          </cell>
          <cell r="J1388">
            <v>105.47</v>
          </cell>
          <cell r="K1388" t="str">
            <v>COMPOSICAO</v>
          </cell>
          <cell r="L1388">
            <v>5757</v>
          </cell>
          <cell r="M1388" t="str">
            <v>CAMINHAO PIPA 6000L TOCO, 162CV - 7,5T (VU=6ANOS) (INCLUI TANQUE DE ACO PARA TRANSPORTE DE AGUA E MOTOBOMBA CENTRIFUGA A GASOLINA 3,5CV) - MANUTENCAO</v>
          </cell>
          <cell r="N1388" t="str">
            <v>H</v>
          </cell>
          <cell r="O1388">
            <v>1</v>
          </cell>
          <cell r="P1388">
            <v>10.130000000000001</v>
          </cell>
          <cell r="Q1388">
            <v>10.130000000000001</v>
          </cell>
          <cell r="AD1388" t="str">
            <v>CHOR</v>
          </cell>
          <cell r="AE1388" t="str">
            <v>CUSTOS HORÁRIOS DE MÁQUINAS E EQUIPAMENTOS</v>
          </cell>
          <cell r="AF1388">
            <v>326</v>
          </cell>
          <cell r="AG1388" t="str">
            <v>CUSTO HORÁRIO PRODUTIVO NOTURNO</v>
          </cell>
          <cell r="AH1388">
            <v>0</v>
          </cell>
          <cell r="AI1388">
            <v>0</v>
          </cell>
        </row>
        <row r="1389">
          <cell r="G1389">
            <v>5898</v>
          </cell>
          <cell r="H1389" t="str">
            <v>CAMINHAO PIPA 6000L TOCO, 162CV - 7,5T (VU=6ANOS) (INCLUI TANQUE DE ACO PARA TRANSPORTE DE AGUA E MOTOBOMBA CENTRIFUGA A GASOLINA 3,5CV) - CUSTO HORARIO PRODUTIVO NOTURNO</v>
          </cell>
          <cell r="I1389" t="str">
            <v>CHP-N</v>
          </cell>
          <cell r="J1389">
            <v>105.47</v>
          </cell>
          <cell r="K1389" t="str">
            <v>COMPOSICAO</v>
          </cell>
          <cell r="L1389">
            <v>5758</v>
          </cell>
          <cell r="M1389" t="str">
            <v>CAMINHAO PIPA 6000L TOCO, 162CV - 7,5T (VU=6ANOS) (INCLUI TANQUE DE ACO PARA TRANSPORTE DE AGUA E MOTOBOMBA CENTRIFUGA A GASOLINA 3,5CV) - CUSTO HORARIO DE MATERIAIS NA OPERACAO</v>
          </cell>
          <cell r="N1389" t="str">
            <v>H</v>
          </cell>
          <cell r="O1389">
            <v>1</v>
          </cell>
          <cell r="P1389">
            <v>61.7</v>
          </cell>
          <cell r="Q1389">
            <v>61.7</v>
          </cell>
          <cell r="AD1389" t="str">
            <v>CHOR</v>
          </cell>
          <cell r="AE1389" t="str">
            <v>CUSTOS HORÁRIOS DE MÁQUINAS E EQUIPAMENTOS</v>
          </cell>
          <cell r="AF1389">
            <v>326</v>
          </cell>
          <cell r="AG1389" t="str">
            <v>CUSTO HORÁRIO PRODUTIVO NOTURNO</v>
          </cell>
          <cell r="AH1389">
            <v>0</v>
          </cell>
          <cell r="AI1389">
            <v>0</v>
          </cell>
        </row>
        <row r="1390">
          <cell r="G1390">
            <v>5898</v>
          </cell>
          <cell r="H1390" t="str">
            <v>CAMINHAO PIPA 6000L TOCO, 162CV - 7,5T (VU=6ANOS) (INCLUI TANQUE DE ACO PARA TRANSPORTE DE AGUA E MOTOBOMBA CENTRIFUGA A GASOLINA 3,5CV) - CUSTO HORARIO PRODUTIVO NOTURNO</v>
          </cell>
          <cell r="I1390" t="str">
            <v>CHP-N</v>
          </cell>
          <cell r="J1390">
            <v>105.47</v>
          </cell>
          <cell r="K1390" t="str">
            <v>COMPOSICAO</v>
          </cell>
          <cell r="L1390">
            <v>5760</v>
          </cell>
          <cell r="M1390" t="str">
            <v>CAMINHAO PIPA 6000L TOCO, 162CV - 7,5T (VU=6ANOS) (INCLUI TANQUE DE ACO PARA TRANSPORTE DE AGUA) - MAO-DE-OBRA NOTURNA NA OPERACAO</v>
          </cell>
          <cell r="N1390" t="str">
            <v>H</v>
          </cell>
          <cell r="O1390">
            <v>1</v>
          </cell>
          <cell r="P1390">
            <v>16.09</v>
          </cell>
          <cell r="Q1390">
            <v>16.09</v>
          </cell>
          <cell r="AD1390" t="str">
            <v>CHOR</v>
          </cell>
          <cell r="AE1390" t="str">
            <v>CUSTOS HORÁRIOS DE MÁQUINAS E EQUIPAMENTOS</v>
          </cell>
          <cell r="AF1390">
            <v>326</v>
          </cell>
          <cell r="AG1390" t="str">
            <v>CUSTO HORÁRIO PRODUTIVO NOTURNO</v>
          </cell>
          <cell r="AH1390">
            <v>0</v>
          </cell>
          <cell r="AI1390">
            <v>0</v>
          </cell>
        </row>
        <row r="1391">
          <cell r="G1391">
            <v>5902</v>
          </cell>
          <cell r="H1391" t="str">
            <v>CAMINHAO PIPA 10000L TRUCADO, 208CV - 21,1T (VU=6ANOS) (INCLUI TANQUE DE ACO PARA TRANSPORTE DE AGUA E MOTOBOMBA CENTRIFUGA A GASOLINA 3,5CV) - CUSTO HORARIO PRODUTIVO NOTURNO</v>
          </cell>
          <cell r="I1391" t="str">
            <v>CHP-N</v>
          </cell>
          <cell r="J1391">
            <v>101.19</v>
          </cell>
          <cell r="R1391">
            <v>16.09</v>
          </cell>
          <cell r="S1391">
            <v>15.9</v>
          </cell>
          <cell r="T1391">
            <v>54.6</v>
          </cell>
          <cell r="U1391">
            <v>53.96</v>
          </cell>
          <cell r="V1391">
            <v>30.49</v>
          </cell>
          <cell r="W1391">
            <v>30.13</v>
          </cell>
          <cell r="X1391">
            <v>0</v>
          </cell>
          <cell r="Y1391">
            <v>0</v>
          </cell>
          <cell r="Z1391">
            <v>0</v>
          </cell>
          <cell r="AA1391">
            <v>0</v>
          </cell>
          <cell r="AB1391" t="str">
            <v>CAIXA REFERENCIAL</v>
          </cell>
          <cell r="AD1391" t="str">
            <v>CHOR</v>
          </cell>
          <cell r="AE1391" t="str">
            <v>CUSTOS HORÁRIOS DE MÁQUINAS E EQUIPAMENTOS</v>
          </cell>
          <cell r="AF1391">
            <v>326</v>
          </cell>
          <cell r="AG1391" t="str">
            <v>CUSTO HORÁRIO PRODUTIVO NOTURNO</v>
          </cell>
          <cell r="AH1391">
            <v>0</v>
          </cell>
          <cell r="AI1391">
            <v>0</v>
          </cell>
        </row>
        <row r="1392">
          <cell r="G1392">
            <v>5902</v>
          </cell>
          <cell r="H1392" t="str">
            <v>CAMINHAO PIPA 10000L TRUCADO, 208CV - 21,1T (VU=6ANOS) (INCLUI TANQUE DE ACO PARA TRANSPORTE DE AGUA E MOTOBOMBA CENTRIFUGA A GASOLINA 3,5CV) - CUSTO HORARIO PRODUTIVO NOTURNO</v>
          </cell>
          <cell r="I1392" t="str">
            <v>CHP-N</v>
          </cell>
          <cell r="J1392">
            <v>101.19</v>
          </cell>
          <cell r="K1392" t="str">
            <v>COMPOSICAO</v>
          </cell>
          <cell r="L1392">
            <v>5762</v>
          </cell>
          <cell r="M1392" t="str">
            <v>CAMINHAO PIPA 10000L TRUCADO, 208CV - 21,1T (VU=6ANOS) (INCLUI TANQUE DE ACO PARA TRANSPORTE DE AGUA E MOTOBOMBA CENTRIFUGA A GASOLINA 3,5CV) - DEPRECIACAO E JUROS</v>
          </cell>
          <cell r="N1392" t="str">
            <v>H</v>
          </cell>
          <cell r="O1392">
            <v>1</v>
          </cell>
          <cell r="P1392">
            <v>19.309999999999999</v>
          </cell>
          <cell r="Q1392">
            <v>19.309999999999999</v>
          </cell>
          <cell r="AD1392" t="str">
            <v>CHOR</v>
          </cell>
          <cell r="AE1392" t="str">
            <v>CUSTOS HORÁRIOS DE MÁQUINAS E EQUIPAMENTOS</v>
          </cell>
          <cell r="AF1392">
            <v>326</v>
          </cell>
          <cell r="AG1392" t="str">
            <v>CUSTO HORÁRIO PRODUTIVO NOTURNO</v>
          </cell>
          <cell r="AH1392">
            <v>0</v>
          </cell>
          <cell r="AI1392">
            <v>0</v>
          </cell>
        </row>
        <row r="1393">
          <cell r="G1393">
            <v>5902</v>
          </cell>
          <cell r="H1393" t="str">
            <v>CAMINHAO PIPA 10000L TRUCADO, 208CV - 21,1T (VU=6ANOS) (INCLUI TANQUE DE ACO PARA TRANSPORTE DE AGUA E MOTOBOMBA CENTRIFUGA A GASOLINA 3,5CV) - CUSTO HORARIO PRODUTIVO NOTURNO</v>
          </cell>
          <cell r="I1393" t="str">
            <v>CHP-N</v>
          </cell>
          <cell r="J1393">
            <v>101.19</v>
          </cell>
          <cell r="K1393" t="str">
            <v>COMPOSICAO</v>
          </cell>
          <cell r="L1393">
            <v>5763</v>
          </cell>
          <cell r="M1393" t="str">
            <v>CAMINHAO PIPA 10000L TRUCADO, 208CV - 21,1T (VU=6ANOS) (INCLUI TANQUE DE ACO PARA TRANSPORTE DE AGUA E MOTOBOMBA CENTRIFUGA A GASOLINA 3,5CV) - MANUTENCAO</v>
          </cell>
          <cell r="N1393" t="str">
            <v>H</v>
          </cell>
          <cell r="O1393">
            <v>1</v>
          </cell>
          <cell r="P1393">
            <v>11.17</v>
          </cell>
          <cell r="Q1393">
            <v>11.17</v>
          </cell>
          <cell r="AD1393" t="str">
            <v>CHOR</v>
          </cell>
          <cell r="AE1393" t="str">
            <v>CUSTOS HORÁRIOS DE MÁQUINAS E EQUIPAMENTOS</v>
          </cell>
          <cell r="AF1393">
            <v>326</v>
          </cell>
          <cell r="AG1393" t="str">
            <v>CUSTO HORÁRIO PRODUTIVO NOTURNO</v>
          </cell>
          <cell r="AH1393">
            <v>0</v>
          </cell>
          <cell r="AI1393">
            <v>0</v>
          </cell>
        </row>
        <row r="1394">
          <cell r="G1394">
            <v>5902</v>
          </cell>
          <cell r="H1394" t="str">
            <v>CAMINHAO PIPA 10000L TRUCADO, 208CV - 21,1T (VU=6ANOS) (INCLUI TANQUE DE ACO PARA TRANSPORTE DE AGUA E MOTOBOMBA CENTRIFUGA A GASOLINA 3,5CV) - CUSTO HORARIO PRODUTIVO NOTURNO</v>
          </cell>
          <cell r="I1394" t="str">
            <v>CHP-N</v>
          </cell>
          <cell r="J1394">
            <v>101.19</v>
          </cell>
          <cell r="K1394" t="str">
            <v>COMPOSICAO</v>
          </cell>
          <cell r="L1394">
            <v>5764</v>
          </cell>
          <cell r="M1394" t="str">
            <v>CAMINHAO PIPA 10000L TRUCADO, 208CV - 21,1T (VU=6ANOS) (INCLUI TANQUE DE ACO PARA TRANSPORTE DE AGUA E MOTOBOMBA CENTRIFUGA A GASOLINA 3,5CV) - MAO-DE-OBRA NOTURNA NA OPERACAO</v>
          </cell>
          <cell r="N1394" t="str">
            <v>H</v>
          </cell>
          <cell r="O1394">
            <v>1</v>
          </cell>
          <cell r="P1394">
            <v>16.09</v>
          </cell>
          <cell r="Q1394">
            <v>16.09</v>
          </cell>
          <cell r="AD1394" t="str">
            <v>CHOR</v>
          </cell>
          <cell r="AE1394" t="str">
            <v>CUSTOS HORÁRIOS DE MÁQUINAS E EQUIPAMENTOS</v>
          </cell>
          <cell r="AF1394">
            <v>326</v>
          </cell>
          <cell r="AG1394" t="str">
            <v>CUSTO HORÁRIO PRODUTIVO NOTURNO</v>
          </cell>
          <cell r="AH1394">
            <v>0</v>
          </cell>
          <cell r="AI1394">
            <v>0</v>
          </cell>
        </row>
        <row r="1395">
          <cell r="G1395">
            <v>5902</v>
          </cell>
          <cell r="H1395" t="str">
            <v>CAMINHAO PIPA 10000L TRUCADO, 208CV - 21,1T (VU=6ANOS) (INCLUI TANQUE DE ACO PARA TRANSPORTE DE AGUA E MOTOBOMBA CENTRIFUGA A GASOLINA 3,5CV) - CUSTO HORARIO PRODUTIVO NOTURNO</v>
          </cell>
          <cell r="I1395" t="str">
            <v>CHP-N</v>
          </cell>
          <cell r="J1395">
            <v>101.19</v>
          </cell>
          <cell r="K1395" t="str">
            <v>COMPOSICAO</v>
          </cell>
          <cell r="L1395">
            <v>53831</v>
          </cell>
          <cell r="M1395" t="str">
            <v>CAMINHAO PIPA 10000L TRUCADO, 208CV - 21,1T (VU=6ANOS) (INCLUI TANQUE DE ACO PARA TRANSPORTE DE AGUA E MOTOBOMBA CENTRIFUGA A GASOLINA 3,5CV) - CUSTO HORARIO DE MATERIAIS NA OPERACAO</v>
          </cell>
          <cell r="N1395" t="str">
            <v>H</v>
          </cell>
          <cell r="O1395">
            <v>1</v>
          </cell>
          <cell r="P1395">
            <v>54.6</v>
          </cell>
          <cell r="Q1395">
            <v>54.6</v>
          </cell>
          <cell r="AD1395" t="str">
            <v>CHOR</v>
          </cell>
          <cell r="AE1395" t="str">
            <v>CUSTOS HORÁRIOS DE MÁQUINAS E EQUIPAMENTOS</v>
          </cell>
          <cell r="AF1395">
            <v>326</v>
          </cell>
          <cell r="AG1395" t="str">
            <v>CUSTO HORÁRIO PRODUTIVO NOTURNO</v>
          </cell>
          <cell r="AH1395">
            <v>0</v>
          </cell>
          <cell r="AI1395">
            <v>0</v>
          </cell>
        </row>
        <row r="1396">
          <cell r="G1396">
            <v>5906</v>
          </cell>
          <cell r="H1396" t="str">
            <v>DISTRIBUIDOR DE AGREGADO TIPO DOSADOR REBOCAVEL  COM 4 PNEUS COM LARGURA 3,66 M - CHP NOTURNO</v>
          </cell>
          <cell r="I1396" t="str">
            <v>CHP-N</v>
          </cell>
          <cell r="J1396">
            <v>12.7</v>
          </cell>
          <cell r="R1396">
            <v>0</v>
          </cell>
          <cell r="S1396">
            <v>0</v>
          </cell>
          <cell r="T1396">
            <v>0</v>
          </cell>
          <cell r="U1396">
            <v>0</v>
          </cell>
          <cell r="V1396">
            <v>12.69</v>
          </cell>
          <cell r="W1396">
            <v>100</v>
          </cell>
          <cell r="X1396">
            <v>0</v>
          </cell>
          <cell r="Y1396">
            <v>0</v>
          </cell>
          <cell r="Z1396">
            <v>0</v>
          </cell>
          <cell r="AA1396">
            <v>0</v>
          </cell>
          <cell r="AB1396" t="str">
            <v>CAIXA REFERENCIAL</v>
          </cell>
          <cell r="AD1396" t="str">
            <v>CHOR</v>
          </cell>
          <cell r="AE1396" t="str">
            <v>CUSTOS HORÁRIOS DE MÁQUINAS E EQUIPAMENTOS</v>
          </cell>
          <cell r="AF1396">
            <v>326</v>
          </cell>
          <cell r="AG1396" t="str">
            <v>CUSTO HORÁRIO PRODUTIVO NOTURNO</v>
          </cell>
          <cell r="AH1396">
            <v>0</v>
          </cell>
          <cell r="AI1396">
            <v>0</v>
          </cell>
        </row>
        <row r="1397">
          <cell r="G1397">
            <v>5906</v>
          </cell>
          <cell r="H1397" t="str">
            <v>DISTRIBUIDOR DE AGREGADO TIPO DOSADOR REBOCAVEL  COM 4 PNEUS COM LARGURA 3,66 M - CHP NOTURNO</v>
          </cell>
          <cell r="I1397" t="str">
            <v>CHP-N</v>
          </cell>
          <cell r="J1397">
            <v>12.7</v>
          </cell>
          <cell r="K1397" t="str">
            <v>COMPOSICAO</v>
          </cell>
          <cell r="L1397">
            <v>53833</v>
          </cell>
          <cell r="M1397" t="str">
            <v>DISTRIBUIDOR DE AGREGADO TIPO DOSADOR REBOCAVEL  COM 4 PNEUS COM LARGURA 3,66 M - DEPRECIACAO E JUROS</v>
          </cell>
          <cell r="N1397" t="str">
            <v>H</v>
          </cell>
          <cell r="O1397">
            <v>1</v>
          </cell>
          <cell r="P1397">
            <v>9.31</v>
          </cell>
          <cell r="Q1397">
            <v>9.31</v>
          </cell>
          <cell r="AD1397" t="str">
            <v>CHOR</v>
          </cell>
          <cell r="AE1397" t="str">
            <v>CUSTOS HORÁRIOS DE MÁQUINAS E EQUIPAMENTOS</v>
          </cell>
          <cell r="AF1397">
            <v>326</v>
          </cell>
          <cell r="AG1397" t="str">
            <v>CUSTO HORÁRIO PRODUTIVO NOTURNO</v>
          </cell>
          <cell r="AH1397">
            <v>0</v>
          </cell>
          <cell r="AI1397">
            <v>0</v>
          </cell>
        </row>
        <row r="1398">
          <cell r="G1398">
            <v>5906</v>
          </cell>
          <cell r="H1398" t="str">
            <v>DISTRIBUIDOR DE AGREGADO TIPO DOSADOR REBOCAVEL  COM 4 PNEUS COM LARGURA 3,66 M - CHP NOTURNO</v>
          </cell>
          <cell r="I1398" t="str">
            <v>CHP-N</v>
          </cell>
          <cell r="J1398">
            <v>12.7</v>
          </cell>
          <cell r="K1398" t="str">
            <v>COMPOSICAO</v>
          </cell>
          <cell r="L1398">
            <v>53834</v>
          </cell>
          <cell r="M1398" t="str">
            <v>DISTRIBUIDOR DE AGREGADO TIPO DOSADOR REBOCAVEL  COM 4 PNEUS COM LARGURA 3,66 M - MANUTENCAO</v>
          </cell>
          <cell r="N1398" t="str">
            <v>H</v>
          </cell>
          <cell r="O1398">
            <v>1</v>
          </cell>
          <cell r="P1398">
            <v>3.38</v>
          </cell>
          <cell r="Q1398">
            <v>3.38</v>
          </cell>
          <cell r="AD1398" t="str">
            <v>CHOR</v>
          </cell>
          <cell r="AE1398" t="str">
            <v>CUSTOS HORÁRIOS DE MÁQUINAS E EQUIPAMENTOS</v>
          </cell>
          <cell r="AF1398">
            <v>326</v>
          </cell>
          <cell r="AG1398" t="str">
            <v>CUSTO HORÁRIO PRODUTIVO NOTURNO</v>
          </cell>
          <cell r="AH1398">
            <v>0</v>
          </cell>
          <cell r="AI1398">
            <v>0</v>
          </cell>
        </row>
        <row r="1399">
          <cell r="G1399">
            <v>5910</v>
          </cell>
          <cell r="H1399" t="str">
            <v>DISTRIBUIDOR DE BETUME COM TANQUE DE 2500L, REBOCAVEL, PNEUMATICO COM MOTOR A GASOLINA 3,4HP - CHP NOTURNO</v>
          </cell>
          <cell r="I1399" t="str">
            <v>CHP-N</v>
          </cell>
          <cell r="J1399">
            <v>52.03</v>
          </cell>
          <cell r="R1399">
            <v>0.08</v>
          </cell>
          <cell r="S1399">
            <v>0.15</v>
          </cell>
          <cell r="T1399">
            <v>34.770000000000003</v>
          </cell>
          <cell r="U1399">
            <v>66.84</v>
          </cell>
          <cell r="V1399">
            <v>17.16</v>
          </cell>
          <cell r="W1399">
            <v>33</v>
          </cell>
          <cell r="X1399">
            <v>0</v>
          </cell>
          <cell r="Y1399">
            <v>0</v>
          </cell>
          <cell r="Z1399">
            <v>0</v>
          </cell>
          <cell r="AA1399">
            <v>0</v>
          </cell>
          <cell r="AB1399" t="str">
            <v>CAIXA REFERENCIAL</v>
          </cell>
          <cell r="AD1399" t="str">
            <v>CHOR</v>
          </cell>
          <cell r="AE1399" t="str">
            <v>CUSTOS HORÁRIOS DE MÁQUINAS E EQUIPAMENTOS</v>
          </cell>
          <cell r="AF1399">
            <v>326</v>
          </cell>
          <cell r="AG1399" t="str">
            <v>CUSTO HORÁRIO PRODUTIVO NOTURNO</v>
          </cell>
          <cell r="AH1399">
            <v>0</v>
          </cell>
          <cell r="AI1399">
            <v>0</v>
          </cell>
        </row>
        <row r="1400">
          <cell r="G1400">
            <v>5910</v>
          </cell>
          <cell r="H1400" t="str">
            <v>DISTRIBUIDOR DE BETUME COM TANQUE DE 2500L, REBOCAVEL, PNEUMATICO COM MOTOR A GASOLINA 3,4HP - CHP NOTURNO</v>
          </cell>
          <cell r="I1400" t="str">
            <v>CHP-N</v>
          </cell>
          <cell r="J1400">
            <v>52.03</v>
          </cell>
          <cell r="K1400" t="str">
            <v>COMPOSICAO</v>
          </cell>
          <cell r="L1400">
            <v>5765</v>
          </cell>
          <cell r="M1400" t="str">
            <v>DISTRIBUIDOR DE BETUME COM TANQUE DE 2500L, REBOCAVEL, PNEUMATICO COM MOTOR A GASOLINA 3,4HP -  MANUTENCAO</v>
          </cell>
          <cell r="N1400" t="str">
            <v>H</v>
          </cell>
          <cell r="O1400">
            <v>1</v>
          </cell>
          <cell r="P1400">
            <v>6.3</v>
          </cell>
          <cell r="Q1400">
            <v>6.3</v>
          </cell>
          <cell r="AD1400" t="str">
            <v>CHOR</v>
          </cell>
          <cell r="AE1400" t="str">
            <v>CUSTOS HORÁRIOS DE MÁQUINAS E EQUIPAMENTOS</v>
          </cell>
          <cell r="AF1400">
            <v>326</v>
          </cell>
          <cell r="AG1400" t="str">
            <v>CUSTO HORÁRIO PRODUTIVO NOTURNO</v>
          </cell>
          <cell r="AH1400">
            <v>0</v>
          </cell>
          <cell r="AI1400">
            <v>0</v>
          </cell>
        </row>
        <row r="1401">
          <cell r="G1401">
            <v>5910</v>
          </cell>
          <cell r="H1401" t="str">
            <v>DISTRIBUIDOR DE BETUME COM TANQUE DE 2500L, REBOCAVEL, PNEUMATICO COM MOTOR A GASOLINA 3,4HP - CHP NOTURNO</v>
          </cell>
          <cell r="I1401" t="str">
            <v>CHP-N</v>
          </cell>
          <cell r="J1401">
            <v>52.03</v>
          </cell>
          <cell r="K1401" t="str">
            <v>COMPOSICAO</v>
          </cell>
          <cell r="L1401">
            <v>5766</v>
          </cell>
          <cell r="M1401" t="str">
            <v>DISTRIBUIDOR DE BETUME COM TANQUE DE 2500L, REBOCAVEL, PNEUMATICO COM MOTOR A GASOLINA 3,4HP  - CUSTO COM MATERIAIS NA OPERACAO</v>
          </cell>
          <cell r="N1401" t="str">
            <v>H</v>
          </cell>
          <cell r="O1401">
            <v>1</v>
          </cell>
          <cell r="P1401">
            <v>34.770000000000003</v>
          </cell>
          <cell r="Q1401">
            <v>34.770000000000003</v>
          </cell>
          <cell r="AD1401" t="str">
            <v>CHOR</v>
          </cell>
          <cell r="AE1401" t="str">
            <v>CUSTOS HORÁRIOS DE MÁQUINAS E EQUIPAMENTOS</v>
          </cell>
          <cell r="AF1401">
            <v>326</v>
          </cell>
          <cell r="AG1401" t="str">
            <v>CUSTO HORÁRIO PRODUTIVO NOTURNO</v>
          </cell>
          <cell r="AH1401">
            <v>0</v>
          </cell>
          <cell r="AI1401">
            <v>0</v>
          </cell>
        </row>
        <row r="1402">
          <cell r="G1402">
            <v>5910</v>
          </cell>
          <cell r="H1402" t="str">
            <v>DISTRIBUIDOR DE BETUME COM TANQUE DE 2500L, REBOCAVEL, PNEUMATICO COM MOTOR A GASOLINA 3,4HP - CHP NOTURNO</v>
          </cell>
          <cell r="I1402" t="str">
            <v>CHP-N</v>
          </cell>
          <cell r="J1402">
            <v>52.03</v>
          </cell>
          <cell r="K1402" t="str">
            <v>COMPOSICAO</v>
          </cell>
          <cell r="L1402">
            <v>5768</v>
          </cell>
          <cell r="M1402" t="str">
            <v>DISTRIBUIDOR DE BETUME COM TANQUE DE 2500L, REBOCAVEL, PNEUMATICO COM MOTOR A GASOLINA 3,4HP  - CUSTO COM MAO-DE-OBRA NA OPERACAO NOTURNA</v>
          </cell>
          <cell r="N1402" t="str">
            <v>H</v>
          </cell>
          <cell r="O1402">
            <v>1</v>
          </cell>
          <cell r="P1402">
            <v>0.08</v>
          </cell>
          <cell r="Q1402">
            <v>0.08</v>
          </cell>
          <cell r="AD1402" t="str">
            <v>CHOR</v>
          </cell>
          <cell r="AE1402" t="str">
            <v>CUSTOS HORÁRIOS DE MÁQUINAS E EQUIPAMENTOS</v>
          </cell>
          <cell r="AF1402">
            <v>326</v>
          </cell>
          <cell r="AG1402" t="str">
            <v>CUSTO HORÁRIO PRODUTIVO NOTURNO</v>
          </cell>
          <cell r="AH1402">
            <v>0</v>
          </cell>
          <cell r="AI1402">
            <v>0</v>
          </cell>
        </row>
        <row r="1403">
          <cell r="G1403">
            <v>5910</v>
          </cell>
          <cell r="H1403" t="str">
            <v>DISTRIBUIDOR DE BETUME COM TANQUE DE 2500L, REBOCAVEL, PNEUMATICO COM MOTOR A GASOLINA 3,4HP - CHP NOTURNO</v>
          </cell>
          <cell r="I1403" t="str">
            <v>CHP-N</v>
          </cell>
          <cell r="J1403">
            <v>52.03</v>
          </cell>
          <cell r="K1403" t="str">
            <v>COMPOSICAO</v>
          </cell>
          <cell r="L1403">
            <v>53835</v>
          </cell>
          <cell r="M1403" t="str">
            <v>DISTRIBUIDOR DE BETUME COM TANQUE DE 2500L, REBOCAVEL, PNEUMATICO COM MOTOR A GASOLINA 3,4HP -  DEPRECIACAO E JUROS</v>
          </cell>
          <cell r="N1403" t="str">
            <v>H</v>
          </cell>
          <cell r="O1403">
            <v>1</v>
          </cell>
          <cell r="P1403">
            <v>10.86</v>
          </cell>
          <cell r="Q1403">
            <v>10.86</v>
          </cell>
          <cell r="AD1403" t="str">
            <v>CHOR</v>
          </cell>
          <cell r="AE1403" t="str">
            <v>CUSTOS HORÁRIOS DE MÁQUINAS E EQUIPAMENTOS</v>
          </cell>
          <cell r="AF1403">
            <v>326</v>
          </cell>
          <cell r="AG1403" t="str">
            <v>CUSTO HORÁRIO PRODUTIVO NOTURNO</v>
          </cell>
          <cell r="AH1403">
            <v>0</v>
          </cell>
          <cell r="AI1403">
            <v>0</v>
          </cell>
        </row>
        <row r="1404">
          <cell r="G1404">
            <v>5914</v>
          </cell>
          <cell r="H1404" t="str">
            <v>DISTRIBUIDOR DE ASFALTO MONTADO SOBRE CAMINHAO TOCO 162 HP, COM TANQUE ISOLADO 6 M3 COM BARRA ESPARGIDORA DE 3,66 M - CHP NOTURNO</v>
          </cell>
          <cell r="I1404" t="str">
            <v>CHP-N</v>
          </cell>
          <cell r="J1404">
            <v>190.29</v>
          </cell>
          <cell r="R1404">
            <v>32.18</v>
          </cell>
          <cell r="S1404">
            <v>16.91</v>
          </cell>
          <cell r="T1404">
            <v>81.430000000000007</v>
          </cell>
          <cell r="U1404">
            <v>42.79</v>
          </cell>
          <cell r="V1404">
            <v>76.67</v>
          </cell>
          <cell r="W1404">
            <v>40.29</v>
          </cell>
          <cell r="X1404">
            <v>0</v>
          </cell>
          <cell r="Y1404">
            <v>0</v>
          </cell>
          <cell r="Z1404">
            <v>0</v>
          </cell>
          <cell r="AA1404">
            <v>0</v>
          </cell>
          <cell r="AB1404" t="str">
            <v>CAIXA REFERENCIAL</v>
          </cell>
          <cell r="AD1404" t="str">
            <v>CHOR</v>
          </cell>
          <cell r="AE1404" t="str">
            <v>CUSTOS HORÁRIOS DE MÁQUINAS E EQUIPAMENTOS</v>
          </cell>
          <cell r="AF1404">
            <v>326</v>
          </cell>
          <cell r="AG1404" t="str">
            <v>CUSTO HORÁRIO PRODUTIVO NOTURNO</v>
          </cell>
          <cell r="AH1404">
            <v>0</v>
          </cell>
          <cell r="AI1404">
            <v>0</v>
          </cell>
        </row>
        <row r="1405">
          <cell r="G1405">
            <v>5914</v>
          </cell>
          <cell r="H1405" t="str">
            <v>DISTRIBUIDOR DE ASFALTO MONTADO SOBRE CAMINHAO TOCO 162 HP, COM TANQUE ISOLADO 6 M3 COM BARRA ESPARGIDORA DE 3,66 M - CHP NOTURNO</v>
          </cell>
          <cell r="I1405" t="str">
            <v>CHP-N</v>
          </cell>
          <cell r="J1405">
            <v>190.29</v>
          </cell>
          <cell r="K1405" t="str">
            <v>COMPOSICAO</v>
          </cell>
          <cell r="L1405">
            <v>5769</v>
          </cell>
          <cell r="M1405" t="str">
            <v>DISTRIBUIDOR DE ASFALTO MONTADO SOBRE CAMINHAO TOCO 162 HP, COM TANQUE ISOLADO 6 M3 COM BARRA ESPARGIDORA  DE 3,66 M - MANUTENCAO</v>
          </cell>
          <cell r="N1405" t="str">
            <v>H</v>
          </cell>
          <cell r="O1405">
            <v>1</v>
          </cell>
          <cell r="P1405">
            <v>28.54</v>
          </cell>
          <cell r="Q1405">
            <v>28.54</v>
          </cell>
          <cell r="AD1405" t="str">
            <v>CHOR</v>
          </cell>
          <cell r="AE1405" t="str">
            <v>CUSTOS HORÁRIOS DE MÁQUINAS E EQUIPAMENTOS</v>
          </cell>
          <cell r="AF1405">
            <v>326</v>
          </cell>
          <cell r="AG1405" t="str">
            <v>CUSTO HORÁRIO PRODUTIVO NOTURNO</v>
          </cell>
          <cell r="AH1405">
            <v>0</v>
          </cell>
          <cell r="AI1405">
            <v>0</v>
          </cell>
        </row>
        <row r="1406">
          <cell r="G1406">
            <v>5914</v>
          </cell>
          <cell r="H1406" t="str">
            <v>DISTRIBUIDOR DE ASFALTO MONTADO SOBRE CAMINHAO TOCO 162 HP, COM TANQUE ISOLADO 6 M3 COM BARRA ESPARGIDORA DE 3,66 M - CHP NOTURNO</v>
          </cell>
          <cell r="I1406" t="str">
            <v>CHP-N</v>
          </cell>
          <cell r="J1406">
            <v>190.29</v>
          </cell>
          <cell r="K1406" t="str">
            <v>COMPOSICAO</v>
          </cell>
          <cell r="L1406">
            <v>5771</v>
          </cell>
          <cell r="M1406" t="str">
            <v>DISTRIBUIDOR DE ASFALTO CAP 5.000L SOBRE CAMINHAO TOCO 142HP - CUSTO C/ MAO-DE-OBRA NA OPERACAO NOTURNA</v>
          </cell>
          <cell r="N1406" t="str">
            <v>H</v>
          </cell>
          <cell r="O1406">
            <v>1</v>
          </cell>
          <cell r="P1406">
            <v>32.18</v>
          </cell>
          <cell r="Q1406">
            <v>32.18</v>
          </cell>
          <cell r="AD1406" t="str">
            <v>CHOR</v>
          </cell>
          <cell r="AE1406" t="str">
            <v>CUSTOS HORÁRIOS DE MÁQUINAS E EQUIPAMENTOS</v>
          </cell>
          <cell r="AF1406">
            <v>326</v>
          </cell>
          <cell r="AG1406" t="str">
            <v>CUSTO HORÁRIO PRODUTIVO NOTURNO</v>
          </cell>
          <cell r="AH1406">
            <v>0</v>
          </cell>
          <cell r="AI1406">
            <v>0</v>
          </cell>
        </row>
        <row r="1407">
          <cell r="G1407">
            <v>5914</v>
          </cell>
          <cell r="H1407" t="str">
            <v>DISTRIBUIDOR DE ASFALTO MONTADO SOBRE CAMINHAO TOCO 162 HP, COM TANQUE ISOLADO 6 M3 COM BARRA ESPARGIDORA DE 3,66 M - CHP NOTURNO</v>
          </cell>
          <cell r="I1407" t="str">
            <v>CHP-N</v>
          </cell>
          <cell r="J1407">
            <v>190.29</v>
          </cell>
          <cell r="K1407" t="str">
            <v>COMPOSICAO</v>
          </cell>
          <cell r="L1407">
            <v>53836</v>
          </cell>
          <cell r="M1407" t="str">
            <v>DISTRIBUIDOR DE ASFALTO MONTADO SOBRE CAMINHAO TOCO 162 HP, COM TANQUE ISOLADO 6 M3 COM BARRA ESPARGIDORA  DE 3,66 M - DEPRECIACAO E JUROS</v>
          </cell>
          <cell r="N1407" t="str">
            <v>H</v>
          </cell>
          <cell r="O1407">
            <v>1</v>
          </cell>
          <cell r="P1407">
            <v>48.12</v>
          </cell>
          <cell r="Q1407">
            <v>48.12</v>
          </cell>
          <cell r="AD1407" t="str">
            <v>CHOR</v>
          </cell>
          <cell r="AE1407" t="str">
            <v>CUSTOS HORÁRIOS DE MÁQUINAS E EQUIPAMENTOS</v>
          </cell>
          <cell r="AF1407">
            <v>326</v>
          </cell>
          <cell r="AG1407" t="str">
            <v>CUSTO HORÁRIO PRODUTIVO NOTURNO</v>
          </cell>
          <cell r="AH1407">
            <v>0</v>
          </cell>
          <cell r="AI1407">
            <v>0</v>
          </cell>
        </row>
        <row r="1408">
          <cell r="G1408">
            <v>5914</v>
          </cell>
          <cell r="H1408" t="str">
            <v>DISTRIBUIDOR DE ASFALTO MONTADO SOBRE CAMINHAO TOCO 162 HP, COM TANQUE ISOLADO 6 M3 COM BARRA ESPARGIDORA DE 3,66 M - CHP NOTURNO</v>
          </cell>
          <cell r="I1408" t="str">
            <v>CHP-N</v>
          </cell>
          <cell r="J1408">
            <v>190.29</v>
          </cell>
          <cell r="K1408" t="str">
            <v>COMPOSICAO</v>
          </cell>
          <cell r="L1408">
            <v>53837</v>
          </cell>
          <cell r="M1408" t="str">
            <v>DISTRIBUIDOR DE ASFALTO MONTADO SOBRE CAMINHAO TOCO 162 HP, COM TANQUE ISOLADO 6 M3 COM BARRA ESPARGIDORA  DE 3,66 M - CUSTO C/ MATERIAIS NA OPERACAO</v>
          </cell>
          <cell r="N1408" t="str">
            <v>H</v>
          </cell>
          <cell r="O1408">
            <v>1</v>
          </cell>
          <cell r="P1408">
            <v>81.430000000000007</v>
          </cell>
          <cell r="Q1408">
            <v>81.430000000000007</v>
          </cell>
          <cell r="AD1408" t="str">
            <v>CHOR</v>
          </cell>
          <cell r="AE1408" t="str">
            <v>CUSTOS HORÁRIOS DE MÁQUINAS E EQUIPAMENTOS</v>
          </cell>
          <cell r="AF1408">
            <v>326</v>
          </cell>
          <cell r="AG1408" t="str">
            <v>CUSTO HORÁRIO PRODUTIVO NOTURNO</v>
          </cell>
          <cell r="AH1408">
            <v>0</v>
          </cell>
          <cell r="AI1408">
            <v>0</v>
          </cell>
        </row>
        <row r="1409">
          <cell r="G1409">
            <v>5922</v>
          </cell>
          <cell r="H1409" t="str">
            <v>GRADE ARADORA COM 20 DISCOS DE 24 " SOBRE PNEUS - CHP NOTURNO</v>
          </cell>
          <cell r="I1409" t="str">
            <v>CHP-N</v>
          </cell>
          <cell r="J1409">
            <v>4.17</v>
          </cell>
          <cell r="R1409">
            <v>0</v>
          </cell>
          <cell r="S1409">
            <v>0</v>
          </cell>
          <cell r="T1409">
            <v>0</v>
          </cell>
          <cell r="U1409">
            <v>0</v>
          </cell>
          <cell r="V1409">
            <v>4.17</v>
          </cell>
          <cell r="W1409">
            <v>100</v>
          </cell>
          <cell r="X1409">
            <v>0</v>
          </cell>
          <cell r="Y1409">
            <v>0</v>
          </cell>
          <cell r="Z1409">
            <v>0</v>
          </cell>
          <cell r="AA1409">
            <v>0</v>
          </cell>
          <cell r="AB1409" t="str">
            <v>CAIXA REFERENCIAL</v>
          </cell>
          <cell r="AD1409" t="str">
            <v>CHOR</v>
          </cell>
          <cell r="AE1409" t="str">
            <v>CUSTOS HORÁRIOS DE MÁQUINAS E EQUIPAMENTOS</v>
          </cell>
          <cell r="AF1409">
            <v>326</v>
          </cell>
          <cell r="AG1409" t="str">
            <v>CUSTO HORÁRIO PRODUTIVO NOTURNO</v>
          </cell>
          <cell r="AH1409">
            <v>0</v>
          </cell>
          <cell r="AI1409">
            <v>0</v>
          </cell>
        </row>
        <row r="1410">
          <cell r="G1410">
            <v>5922</v>
          </cell>
          <cell r="H1410" t="str">
            <v>GRADE ARADORA COM 20 DISCOS DE 24 " SOBRE PNEUS - CHP NOTURNO</v>
          </cell>
          <cell r="I1410" t="str">
            <v>CHP-N</v>
          </cell>
          <cell r="J1410">
            <v>4.17</v>
          </cell>
          <cell r="K1410" t="str">
            <v>COMPOSICAO</v>
          </cell>
          <cell r="L1410">
            <v>53840</v>
          </cell>
          <cell r="M1410" t="str">
            <v>GRADE ARADORA COM 20 DISCOS DE 24 " SOBRE PNEUS - DEPRECIACAO E JUROS</v>
          </cell>
          <cell r="N1410" t="str">
            <v>H</v>
          </cell>
          <cell r="O1410">
            <v>1</v>
          </cell>
          <cell r="P1410">
            <v>3.12</v>
          </cell>
          <cell r="Q1410">
            <v>3.12</v>
          </cell>
          <cell r="AD1410" t="str">
            <v>CHOR</v>
          </cell>
          <cell r="AE1410" t="str">
            <v>CUSTOS HORÁRIOS DE MÁQUINAS E EQUIPAMENTOS</v>
          </cell>
          <cell r="AF1410">
            <v>326</v>
          </cell>
          <cell r="AG1410" t="str">
            <v>CUSTO HORÁRIO PRODUTIVO NOTURNO</v>
          </cell>
          <cell r="AH1410">
            <v>0</v>
          </cell>
          <cell r="AI1410">
            <v>0</v>
          </cell>
        </row>
        <row r="1411">
          <cell r="G1411">
            <v>5922</v>
          </cell>
          <cell r="H1411" t="str">
            <v>GRADE ARADORA COM 20 DISCOS DE 24 " SOBRE PNEUS - CHP NOTURNO</v>
          </cell>
          <cell r="I1411" t="str">
            <v>CHP-N</v>
          </cell>
          <cell r="J1411">
            <v>4.17</v>
          </cell>
          <cell r="K1411" t="str">
            <v>COMPOSICAO</v>
          </cell>
          <cell r="L1411">
            <v>53841</v>
          </cell>
          <cell r="M1411" t="str">
            <v>GRADE ARADORA COM 20 DISCOS DE 24 " SOBRE PNEUS - MANUTENCAO</v>
          </cell>
          <cell r="N1411" t="str">
            <v>H</v>
          </cell>
          <cell r="O1411">
            <v>1</v>
          </cell>
          <cell r="P1411">
            <v>1.04</v>
          </cell>
          <cell r="Q1411">
            <v>1.04</v>
          </cell>
          <cell r="AD1411" t="str">
            <v>CHOR</v>
          </cell>
          <cell r="AE1411" t="str">
            <v>CUSTOS HORÁRIOS DE MÁQUINAS E EQUIPAMENTOS</v>
          </cell>
          <cell r="AF1411">
            <v>326</v>
          </cell>
          <cell r="AG1411" t="str">
            <v>CUSTO HORÁRIO PRODUTIVO NOTURNO</v>
          </cell>
          <cell r="AH1411">
            <v>0</v>
          </cell>
          <cell r="AI1411">
            <v>0</v>
          </cell>
        </row>
        <row r="1412">
          <cell r="G1412">
            <v>5925</v>
          </cell>
          <cell r="H1412" t="str">
            <v>LANCA ELEVATORIA TELESCOPICA DE ACIONAMENTO HIDRAULICO, CAPACIDADE DE CARGA 30.000 KG, COM CESTO, MONTADA SOBRE CAMINHAO TRUCADO - CHP NOTURNO</v>
          </cell>
          <cell r="I1412" t="str">
            <v>CHP-N</v>
          </cell>
          <cell r="J1412">
            <v>392.13</v>
          </cell>
          <cell r="R1412">
            <v>16.09</v>
          </cell>
          <cell r="S1412">
            <v>4.0999999999999996</v>
          </cell>
          <cell r="T1412">
            <v>55.12</v>
          </cell>
          <cell r="U1412">
            <v>14.05</v>
          </cell>
          <cell r="V1412">
            <v>320.91000000000003</v>
          </cell>
          <cell r="W1412">
            <v>81.83</v>
          </cell>
          <cell r="X1412">
            <v>0</v>
          </cell>
          <cell r="Y1412">
            <v>0</v>
          </cell>
          <cell r="Z1412">
            <v>0</v>
          </cell>
          <cell r="AA1412">
            <v>0</v>
          </cell>
          <cell r="AB1412" t="str">
            <v>CAIXA REFERENCIAL</v>
          </cell>
          <cell r="AD1412" t="str">
            <v>CHOR</v>
          </cell>
          <cell r="AE1412" t="str">
            <v>CUSTOS HORÁRIOS DE MÁQUINAS E EQUIPAMENTOS</v>
          </cell>
          <cell r="AF1412">
            <v>326</v>
          </cell>
          <cell r="AG1412" t="str">
            <v>CUSTO HORÁRIO PRODUTIVO NOTURNO</v>
          </cell>
          <cell r="AH1412">
            <v>0</v>
          </cell>
          <cell r="AI1412">
            <v>0</v>
          </cell>
        </row>
        <row r="1413">
          <cell r="G1413">
            <v>5925</v>
          </cell>
          <cell r="H1413" t="str">
            <v>LANCA ELEVATORIA TELESCOPICA DE ACIONAMENTO HIDRAULICO, CAPACIDADE DE CARGA 30.000 KG, COM CESTO, MONTADA SOBRE CAMINHAO TRUCADO - CHP NOTURNO</v>
          </cell>
          <cell r="I1413" t="str">
            <v>CHP-N</v>
          </cell>
          <cell r="J1413">
            <v>392.13</v>
          </cell>
          <cell r="K1413" t="str">
            <v>COMPOSICAO</v>
          </cell>
          <cell r="L1413">
            <v>5775</v>
          </cell>
          <cell r="M1413" t="str">
            <v>LANCA ELEVATORIA TELESCOPICA DE ACIONAMENTO HIDRAULICO, CAPACIDADE DE CARGA 30.000 KG, COM CESTO, MONTADA SOBRE CAMINHAO TRUCADO - MANUTENCAO</v>
          </cell>
          <cell r="N1413" t="str">
            <v>H</v>
          </cell>
          <cell r="O1413">
            <v>1</v>
          </cell>
          <cell r="P1413">
            <v>105.02</v>
          </cell>
          <cell r="Q1413">
            <v>105.02</v>
          </cell>
          <cell r="AD1413" t="str">
            <v>CHOR</v>
          </cell>
          <cell r="AE1413" t="str">
            <v>CUSTOS HORÁRIOS DE MÁQUINAS E EQUIPAMENTOS</v>
          </cell>
          <cell r="AF1413">
            <v>326</v>
          </cell>
          <cell r="AG1413" t="str">
            <v>CUSTO HORÁRIO PRODUTIVO NOTURNO</v>
          </cell>
          <cell r="AH1413">
            <v>0</v>
          </cell>
          <cell r="AI1413">
            <v>0</v>
          </cell>
        </row>
        <row r="1414">
          <cell r="G1414">
            <v>5925</v>
          </cell>
          <cell r="H1414" t="str">
            <v>LANCA ELEVATORIA TELESCOPICA DE ACIONAMENTO HIDRAULICO, CAPACIDADE DE CARGA 30.000 KG, COM CESTO, MONTADA SOBRE CAMINHAO TRUCADO - CHP NOTURNO</v>
          </cell>
          <cell r="I1414" t="str">
            <v>CHP-N</v>
          </cell>
          <cell r="J1414">
            <v>392.13</v>
          </cell>
          <cell r="K1414" t="str">
            <v>COMPOSICAO</v>
          </cell>
          <cell r="L1414">
            <v>5776</v>
          </cell>
          <cell r="M1414" t="str">
            <v>LANCA ELEVATORIA TELESCOPICA DE ACIONAMENTO HIDRAULICO, CAPACIDADE DE CARGA 30.000 KG, COM CESTO, MONTADA SOBRE CAMINHAO TRUCADO  - CUSTO COM MATERIAIS NA OPERACAO</v>
          </cell>
          <cell r="N1414" t="str">
            <v>H</v>
          </cell>
          <cell r="O1414">
            <v>1</v>
          </cell>
          <cell r="P1414">
            <v>55.12</v>
          </cell>
          <cell r="Q1414">
            <v>55.12</v>
          </cell>
          <cell r="AD1414" t="str">
            <v>CHOR</v>
          </cell>
          <cell r="AE1414" t="str">
            <v>CUSTOS HORÁRIOS DE MÁQUINAS E EQUIPAMENTOS</v>
          </cell>
          <cell r="AF1414">
            <v>326</v>
          </cell>
          <cell r="AG1414" t="str">
            <v>CUSTO HORÁRIO PRODUTIVO NOTURNO</v>
          </cell>
          <cell r="AH1414">
            <v>0</v>
          </cell>
          <cell r="AI1414">
            <v>0</v>
          </cell>
        </row>
        <row r="1415">
          <cell r="G1415">
            <v>5925</v>
          </cell>
          <cell r="H1415" t="str">
            <v>LANCA ELEVATORIA TELESCOPICA DE ACIONAMENTO HIDRAULICO, CAPACIDADE DE CARGA 30.000 KG, COM CESTO, MONTADA SOBRE CAMINHAO TRUCADO - CHP NOTURNO</v>
          </cell>
          <cell r="I1415" t="str">
            <v>CHP-N</v>
          </cell>
          <cell r="J1415">
            <v>392.13</v>
          </cell>
          <cell r="K1415" t="str">
            <v>COMPOSICAO</v>
          </cell>
          <cell r="L1415">
            <v>53842</v>
          </cell>
          <cell r="M1415" t="str">
            <v>LANCA ELEVATORIA TELESCOPICA DE ACIONAMENTO HIDRAULICO, CAPACIDADE DE CARGA 30.000 KG, COM CESTO, MONTADA SOBRE CAMINHAO TRUCADO - DEPRECIACAO E JUROS</v>
          </cell>
          <cell r="N1415" t="str">
            <v>H</v>
          </cell>
          <cell r="O1415">
            <v>1</v>
          </cell>
          <cell r="P1415">
            <v>215.89</v>
          </cell>
          <cell r="Q1415">
            <v>215.89</v>
          </cell>
          <cell r="AD1415" t="str">
            <v>CHOR</v>
          </cell>
          <cell r="AE1415" t="str">
            <v>CUSTOS HORÁRIOS DE MÁQUINAS E EQUIPAMENTOS</v>
          </cell>
          <cell r="AF1415">
            <v>326</v>
          </cell>
          <cell r="AG1415" t="str">
            <v>CUSTO HORÁRIO PRODUTIVO NOTURNO</v>
          </cell>
          <cell r="AH1415">
            <v>0</v>
          </cell>
          <cell r="AI1415">
            <v>0</v>
          </cell>
        </row>
        <row r="1416">
          <cell r="G1416">
            <v>5925</v>
          </cell>
          <cell r="H1416" t="str">
            <v>LANCA ELEVATORIA TELESCOPICA DE ACIONAMENTO HIDRAULICO, CAPACIDADE DE CARGA 30.000 KG, COM CESTO, MONTADA SOBRE CAMINHAO TRUCADO - CHP NOTURNO</v>
          </cell>
          <cell r="I1416" t="str">
            <v>CHP-N</v>
          </cell>
          <cell r="J1416">
            <v>392.13</v>
          </cell>
          <cell r="K1416" t="str">
            <v>COMPOSICAO</v>
          </cell>
          <cell r="L1416">
            <v>53844</v>
          </cell>
          <cell r="M1416" t="str">
            <v>LANCA ELEVATORIA TELESCOPICA DE ACIONAMENTO HIDRAULICO, CAPACIDADE DE CARGA 30.000 KG, COM CESTO, MONTADA SOBRE CAMINHAO TRUCADO - CUSTO COM MA0-DE-OBRA NA OPERACAO NOTURNA</v>
          </cell>
          <cell r="N1416" t="str">
            <v>H</v>
          </cell>
          <cell r="O1416">
            <v>1</v>
          </cell>
          <cell r="P1416">
            <v>16.09</v>
          </cell>
          <cell r="Q1416">
            <v>16.09</v>
          </cell>
          <cell r="AD1416" t="str">
            <v>CHOR</v>
          </cell>
          <cell r="AE1416" t="str">
            <v>CUSTOS HORÁRIOS DE MÁQUINAS E EQUIPAMENTOS</v>
          </cell>
          <cell r="AF1416">
            <v>326</v>
          </cell>
          <cell r="AG1416" t="str">
            <v>CUSTO HORÁRIO PRODUTIVO NOTURNO</v>
          </cell>
          <cell r="AH1416">
            <v>0</v>
          </cell>
          <cell r="AI1416">
            <v>0</v>
          </cell>
        </row>
        <row r="1417">
          <cell r="G1417">
            <v>5929</v>
          </cell>
          <cell r="H1417" t="str">
            <v>GUINDASTE MUNK COM CESTO, CARGA MAXIMA 5,75T (A 2M) E 2,3T ( A 5M), ALTURA MAXIMA = 7,9M, MONTADO SOBRE CAMINHAO DE CARROCERIA 162HP  - CHP NOTURNO</v>
          </cell>
          <cell r="I1417" t="str">
            <v>CHP-N</v>
          </cell>
          <cell r="J1417">
            <v>111.88</v>
          </cell>
          <cell r="R1417">
            <v>16.09</v>
          </cell>
          <cell r="S1417">
            <v>14.38</v>
          </cell>
          <cell r="T1417">
            <v>54.28</v>
          </cell>
          <cell r="U1417">
            <v>48.52</v>
          </cell>
          <cell r="V1417">
            <v>41.49</v>
          </cell>
          <cell r="W1417">
            <v>37.090000000000003</v>
          </cell>
          <cell r="X1417">
            <v>0</v>
          </cell>
          <cell r="Y1417">
            <v>0</v>
          </cell>
          <cell r="Z1417">
            <v>0</v>
          </cell>
          <cell r="AA1417">
            <v>0</v>
          </cell>
          <cell r="AB1417" t="str">
            <v>CAIXA REFERENCIAL</v>
          </cell>
          <cell r="AD1417" t="str">
            <v>CHOR</v>
          </cell>
          <cell r="AE1417" t="str">
            <v>CUSTOS HORÁRIOS DE MÁQUINAS E EQUIPAMENTOS</v>
          </cell>
          <cell r="AF1417">
            <v>326</v>
          </cell>
          <cell r="AG1417" t="str">
            <v>CUSTO HORÁRIO PRODUTIVO NOTURNO</v>
          </cell>
          <cell r="AH1417">
            <v>0</v>
          </cell>
          <cell r="AI1417">
            <v>0</v>
          </cell>
        </row>
        <row r="1418">
          <cell r="G1418">
            <v>5929</v>
          </cell>
          <cell r="H1418" t="str">
            <v>GUINDASTE MUNK COM CESTO, CARGA MAXIMA 5,75T (A 2M) E 2,3T ( A 5M), ALTURA MAXIMA = 7,9M, MONTADO SOBRE CAMINHAO DE CARROCERIA 162HP  - CHP NOTURNO</v>
          </cell>
          <cell r="I1418" t="str">
            <v>CHP-N</v>
          </cell>
          <cell r="J1418">
            <v>111.88</v>
          </cell>
          <cell r="K1418" t="str">
            <v>COMPOSICAO</v>
          </cell>
          <cell r="L1418">
            <v>5777</v>
          </cell>
          <cell r="M1418" t="str">
            <v>GUINDASTE MUNK COM CESTO, CARGA MAXIMA 5,75T (A 2M) E 2,3T ( A 5M), ALTURA MAXIMA = 7,9M, MONTADO SOBRE CAMINHAO DE CARROCERIA FORD 162HP - MANUTENCAO</v>
          </cell>
          <cell r="N1418" t="str">
            <v>H</v>
          </cell>
          <cell r="O1418">
            <v>1</v>
          </cell>
          <cell r="P1418">
            <v>14.68</v>
          </cell>
          <cell r="Q1418">
            <v>14.68</v>
          </cell>
          <cell r="AD1418" t="str">
            <v>CHOR</v>
          </cell>
          <cell r="AE1418" t="str">
            <v>CUSTOS HORÁRIOS DE MÁQUINAS E EQUIPAMENTOS</v>
          </cell>
          <cell r="AF1418">
            <v>326</v>
          </cell>
          <cell r="AG1418" t="str">
            <v>CUSTO HORÁRIO PRODUTIVO NOTURNO</v>
          </cell>
          <cell r="AH1418">
            <v>0</v>
          </cell>
          <cell r="AI1418">
            <v>0</v>
          </cell>
        </row>
        <row r="1419">
          <cell r="G1419">
            <v>5929</v>
          </cell>
          <cell r="H1419" t="str">
            <v>GUINDASTE MUNK COM CESTO, CARGA MAXIMA 5,75T (A 2M) E 2,3T ( A 5M), ALTURA MAXIMA = 7,9M, MONTADO SOBRE CAMINHAO DE CARROCERIA 162HP  - CHP NOTURNO</v>
          </cell>
          <cell r="I1419" t="str">
            <v>CHP-N</v>
          </cell>
          <cell r="J1419">
            <v>111.88</v>
          </cell>
          <cell r="K1419" t="str">
            <v>COMPOSICAO</v>
          </cell>
          <cell r="L1419">
            <v>53845</v>
          </cell>
          <cell r="M1419" t="str">
            <v>GUINDASTE MUNK COM CESTO, CARGA MAXIMA 5,75T (A 2M) E 2,3T ( A 5M), ALTURA MAXIMA = 7,9M, MONTADO SOBRE CAMINHAO DE CARROCERIA 162HP - DEPRECIACAO E JUROS</v>
          </cell>
          <cell r="N1419" t="str">
            <v>H</v>
          </cell>
          <cell r="O1419">
            <v>1</v>
          </cell>
          <cell r="P1419">
            <v>26.81</v>
          </cell>
          <cell r="Q1419">
            <v>26.81</v>
          </cell>
          <cell r="AD1419" t="str">
            <v>CHOR</v>
          </cell>
          <cell r="AE1419" t="str">
            <v>CUSTOS HORÁRIOS DE MÁQUINAS E EQUIPAMENTOS</v>
          </cell>
          <cell r="AF1419">
            <v>326</v>
          </cell>
          <cell r="AG1419" t="str">
            <v>CUSTO HORÁRIO PRODUTIVO NOTURNO</v>
          </cell>
          <cell r="AH1419">
            <v>0</v>
          </cell>
          <cell r="AI1419">
            <v>0</v>
          </cell>
        </row>
        <row r="1420">
          <cell r="G1420">
            <v>5929</v>
          </cell>
          <cell r="H1420" t="str">
            <v>GUINDASTE MUNK COM CESTO, CARGA MAXIMA 5,75T (A 2M) E 2,3T ( A 5M), ALTURA MAXIMA = 7,9M, MONTADO SOBRE CAMINHAO DE CARROCERIA 162HP  - CHP NOTURNO</v>
          </cell>
          <cell r="I1420" t="str">
            <v>CHP-N</v>
          </cell>
          <cell r="J1420">
            <v>111.88</v>
          </cell>
          <cell r="K1420" t="str">
            <v>COMPOSICAO</v>
          </cell>
          <cell r="L1420">
            <v>53846</v>
          </cell>
          <cell r="M1420" t="str">
            <v>GUINDASTE MUNK COM CESTO, CARGA MAXIMA 5,75T (A 2M) E 2,3T ( A 5M), ALTURA MAXIMA = 7,9M, MONTADO SOBRE CAMINHAO DE CARROCERIA 162HP - CUSTO COM MATERIAIS NA OPERACAO</v>
          </cell>
          <cell r="N1420" t="str">
            <v>H</v>
          </cell>
          <cell r="O1420">
            <v>1</v>
          </cell>
          <cell r="P1420">
            <v>54.28</v>
          </cell>
          <cell r="Q1420">
            <v>54.28</v>
          </cell>
          <cell r="AD1420" t="str">
            <v>CHOR</v>
          </cell>
          <cell r="AE1420" t="str">
            <v>CUSTOS HORÁRIOS DE MÁQUINAS E EQUIPAMENTOS</v>
          </cell>
          <cell r="AF1420">
            <v>326</v>
          </cell>
          <cell r="AG1420" t="str">
            <v>CUSTO HORÁRIO PRODUTIVO NOTURNO</v>
          </cell>
          <cell r="AH1420">
            <v>0</v>
          </cell>
          <cell r="AI1420">
            <v>0</v>
          </cell>
        </row>
        <row r="1421">
          <cell r="G1421">
            <v>5929</v>
          </cell>
          <cell r="H1421" t="str">
            <v>GUINDASTE MUNK COM CESTO, CARGA MAXIMA 5,75T (A 2M) E 2,3T ( A 5M), ALTURA MAXIMA = 7,9M, MONTADO SOBRE CAMINHAO DE CARROCERIA 162HP  - CHP NOTURNO</v>
          </cell>
          <cell r="I1421" t="str">
            <v>CHP-N</v>
          </cell>
          <cell r="J1421">
            <v>111.88</v>
          </cell>
          <cell r="K1421" t="str">
            <v>COMPOSICAO</v>
          </cell>
          <cell r="L1421">
            <v>53848</v>
          </cell>
          <cell r="M1421" t="str">
            <v>GUINDASTE MUNK COM CESTO, CARGA MAXIMA 5,75T (A 2M) E 2,3T ( A 5M), ALTURA MAXIMA = 7,9M, MONTADO SOBRE CAMINHAO DE CARROCERIA FORD 162HP - CUSTO C/MA0-DE-0BRA NA OPERCAO NOTURNA</v>
          </cell>
          <cell r="N1421" t="str">
            <v>H</v>
          </cell>
          <cell r="O1421">
            <v>1</v>
          </cell>
          <cell r="P1421">
            <v>16.09</v>
          </cell>
          <cell r="Q1421">
            <v>16.09</v>
          </cell>
          <cell r="AD1421" t="str">
            <v>CHOR</v>
          </cell>
          <cell r="AE1421" t="str">
            <v>CUSTOS HORÁRIOS DE MÁQUINAS E EQUIPAMENTOS</v>
          </cell>
          <cell r="AF1421">
            <v>326</v>
          </cell>
          <cell r="AG1421" t="str">
            <v>CUSTO HORÁRIO PRODUTIVO NOTURNO</v>
          </cell>
          <cell r="AH1421">
            <v>0</v>
          </cell>
          <cell r="AI1421">
            <v>0</v>
          </cell>
        </row>
        <row r="1422">
          <cell r="G1422">
            <v>5933</v>
          </cell>
          <cell r="H1422" t="str">
            <v>MOTONIVELADORA 140HP (VU=6ANOS) - CHP NOTURNO</v>
          </cell>
          <cell r="I1422" t="str">
            <v>CHP-N</v>
          </cell>
          <cell r="J1422">
            <v>187.53</v>
          </cell>
          <cell r="R1422">
            <v>17.22</v>
          </cell>
          <cell r="S1422">
            <v>9.18</v>
          </cell>
          <cell r="T1422">
            <v>58.46</v>
          </cell>
          <cell r="U1422">
            <v>31.17</v>
          </cell>
          <cell r="V1422">
            <v>111.84</v>
          </cell>
          <cell r="W1422">
            <v>59.63</v>
          </cell>
          <cell r="X1422">
            <v>0</v>
          </cell>
          <cell r="Y1422">
            <v>0</v>
          </cell>
          <cell r="Z1422">
            <v>0</v>
          </cell>
          <cell r="AA1422">
            <v>0</v>
          </cell>
          <cell r="AB1422" t="str">
            <v>CAIXA REFERENCIAL</v>
          </cell>
          <cell r="AD1422" t="str">
            <v>CHOR</v>
          </cell>
          <cell r="AE1422" t="str">
            <v>CUSTOS HORÁRIOS DE MÁQUINAS E EQUIPAMENTOS</v>
          </cell>
          <cell r="AF1422">
            <v>326</v>
          </cell>
          <cell r="AG1422" t="str">
            <v>CUSTO HORÁRIO PRODUTIVO NOTURNO</v>
          </cell>
          <cell r="AH1422">
            <v>0</v>
          </cell>
          <cell r="AI1422">
            <v>0</v>
          </cell>
        </row>
        <row r="1423">
          <cell r="G1423">
            <v>5933</v>
          </cell>
          <cell r="H1423" t="str">
            <v>MOTONIVELADORA 140HP (VU=6ANOS) - CHP NOTURNO</v>
          </cell>
          <cell r="I1423" t="str">
            <v>CHP-N</v>
          </cell>
          <cell r="J1423">
            <v>187.53</v>
          </cell>
          <cell r="K1423" t="str">
            <v>COMPOSICAO</v>
          </cell>
          <cell r="L1423">
            <v>5778</v>
          </cell>
          <cell r="M1423" t="str">
            <v>MOTONIVELADORA 140HP (VU=6ANOS) - DEPRECIACAO E JUROS</v>
          </cell>
          <cell r="N1423" t="str">
            <v>H</v>
          </cell>
          <cell r="O1423">
            <v>1</v>
          </cell>
          <cell r="P1423">
            <v>70.739999999999995</v>
          </cell>
          <cell r="Q1423">
            <v>70.739999999999995</v>
          </cell>
          <cell r="AD1423" t="str">
            <v>CHOR</v>
          </cell>
          <cell r="AE1423" t="str">
            <v>CUSTOS HORÁRIOS DE MÁQUINAS E EQUIPAMENTOS</v>
          </cell>
          <cell r="AF1423">
            <v>326</v>
          </cell>
          <cell r="AG1423" t="str">
            <v>CUSTO HORÁRIO PRODUTIVO NOTURNO</v>
          </cell>
          <cell r="AH1423">
            <v>0</v>
          </cell>
          <cell r="AI1423">
            <v>0</v>
          </cell>
        </row>
        <row r="1424">
          <cell r="G1424">
            <v>5933</v>
          </cell>
          <cell r="H1424" t="str">
            <v>MOTONIVELADORA 140HP (VU=6ANOS) - CHP NOTURNO</v>
          </cell>
          <cell r="I1424" t="str">
            <v>CHP-N</v>
          </cell>
          <cell r="J1424">
            <v>187.53</v>
          </cell>
          <cell r="K1424" t="str">
            <v>COMPOSICAO</v>
          </cell>
          <cell r="L1424">
            <v>5779</v>
          </cell>
          <cell r="M1424" t="str">
            <v>MOTONIVELADORA 140HP (VU=6ANOS) - MANUTENCAO</v>
          </cell>
          <cell r="N1424" t="str">
            <v>H</v>
          </cell>
          <cell r="O1424">
            <v>1</v>
          </cell>
          <cell r="P1424">
            <v>41.1</v>
          </cell>
          <cell r="Q1424">
            <v>41.1</v>
          </cell>
          <cell r="AD1424" t="str">
            <v>CHOR</v>
          </cell>
          <cell r="AE1424" t="str">
            <v>CUSTOS HORÁRIOS DE MÁQUINAS E EQUIPAMENTOS</v>
          </cell>
          <cell r="AF1424">
            <v>326</v>
          </cell>
          <cell r="AG1424" t="str">
            <v>CUSTO HORÁRIO PRODUTIVO NOTURNO</v>
          </cell>
          <cell r="AH1424">
            <v>0</v>
          </cell>
          <cell r="AI1424">
            <v>0</v>
          </cell>
        </row>
        <row r="1425">
          <cell r="G1425">
            <v>5933</v>
          </cell>
          <cell r="H1425" t="str">
            <v>MOTONIVELADORA 140HP (VU=6ANOS) - CHP NOTURNO</v>
          </cell>
          <cell r="I1425" t="str">
            <v>CHP-N</v>
          </cell>
          <cell r="J1425">
            <v>187.53</v>
          </cell>
          <cell r="K1425" t="str">
            <v>COMPOSICAO</v>
          </cell>
          <cell r="L1425">
            <v>53849</v>
          </cell>
          <cell r="M1425" t="str">
            <v>MOTONIVELADORA 140HP PESO OPERACIONAL 12,5T  - CUSTO COM MATERIAIS NA OPERACAO</v>
          </cell>
          <cell r="N1425" t="str">
            <v>H</v>
          </cell>
          <cell r="O1425">
            <v>1</v>
          </cell>
          <cell r="P1425">
            <v>58.46</v>
          </cell>
          <cell r="Q1425">
            <v>58.46</v>
          </cell>
          <cell r="AD1425" t="str">
            <v>CHOR</v>
          </cell>
          <cell r="AE1425" t="str">
            <v>CUSTOS HORÁRIOS DE MÁQUINAS E EQUIPAMENTOS</v>
          </cell>
          <cell r="AF1425">
            <v>326</v>
          </cell>
          <cell r="AG1425" t="str">
            <v>CUSTO HORÁRIO PRODUTIVO NOTURNO</v>
          </cell>
          <cell r="AH1425">
            <v>0</v>
          </cell>
          <cell r="AI1425">
            <v>0</v>
          </cell>
        </row>
        <row r="1426">
          <cell r="G1426">
            <v>5933</v>
          </cell>
          <cell r="H1426" t="str">
            <v>MOTONIVELADORA 140HP (VU=6ANOS) - CHP NOTURNO</v>
          </cell>
          <cell r="I1426" t="str">
            <v>CHP-N</v>
          </cell>
          <cell r="J1426">
            <v>187.53</v>
          </cell>
          <cell r="K1426" t="str">
            <v>COMPOSICAO</v>
          </cell>
          <cell r="L1426">
            <v>53851</v>
          </cell>
          <cell r="M1426" t="str">
            <v>MOTONIVELADORA 140HP -MAO-DE-OBRA NA OPERACAO NOTURNA</v>
          </cell>
          <cell r="N1426" t="str">
            <v>H</v>
          </cell>
          <cell r="O1426">
            <v>1</v>
          </cell>
          <cell r="P1426">
            <v>17.22</v>
          </cell>
          <cell r="Q1426">
            <v>17.22</v>
          </cell>
          <cell r="AD1426" t="str">
            <v>CHOR</v>
          </cell>
          <cell r="AE1426" t="str">
            <v>CUSTOS HORÁRIOS DE MÁQUINAS E EQUIPAMENTOS</v>
          </cell>
          <cell r="AF1426">
            <v>326</v>
          </cell>
          <cell r="AG1426" t="str">
            <v>CUSTO HORÁRIO PRODUTIVO NOTURNO</v>
          </cell>
          <cell r="AH1426">
            <v>0</v>
          </cell>
          <cell r="AI1426">
            <v>0</v>
          </cell>
        </row>
        <row r="1427">
          <cell r="G1427">
            <v>5941</v>
          </cell>
          <cell r="H1427" t="str">
            <v>PA CARREGADEIRA SOBRE RODAS 105 HP - CAPACIDADE DA CACAMBA 1,4 A 1,7 M3 - PESO OPERACIONAL 9.100 KG - CHP NOTURNO</v>
          </cell>
          <cell r="I1427" t="str">
            <v>CHP-N</v>
          </cell>
          <cell r="J1427">
            <v>133.66999999999999</v>
          </cell>
          <cell r="R1427">
            <v>16.899999999999999</v>
          </cell>
          <cell r="S1427">
            <v>12.64</v>
          </cell>
          <cell r="T1427">
            <v>41.76</v>
          </cell>
          <cell r="U1427">
            <v>31.24</v>
          </cell>
          <cell r="V1427">
            <v>75</v>
          </cell>
          <cell r="W1427">
            <v>56.11</v>
          </cell>
          <cell r="X1427">
            <v>0</v>
          </cell>
          <cell r="Y1427">
            <v>0</v>
          </cell>
          <cell r="Z1427">
            <v>0</v>
          </cell>
          <cell r="AA1427">
            <v>0</v>
          </cell>
          <cell r="AB1427" t="str">
            <v>CAIXA REFERENCIAL</v>
          </cell>
          <cell r="AD1427" t="str">
            <v>CHOR</v>
          </cell>
          <cell r="AE1427" t="str">
            <v>CUSTOS HORÁRIOS DE MÁQUINAS E EQUIPAMENTOS</v>
          </cell>
          <cell r="AF1427">
            <v>326</v>
          </cell>
          <cell r="AG1427" t="str">
            <v>CUSTO HORÁRIO PRODUTIVO NOTURNO</v>
          </cell>
          <cell r="AH1427">
            <v>0</v>
          </cell>
          <cell r="AI1427">
            <v>0</v>
          </cell>
        </row>
        <row r="1428">
          <cell r="G1428">
            <v>5941</v>
          </cell>
          <cell r="H1428" t="str">
            <v>PA CARREGADEIRA SOBRE RODAS 105 HP - CAPACIDADE DA CACAMBA 1,4 A 1,7 M3 - PESO OPERACIONAL 9.100 KG - CHP NOTURNO</v>
          </cell>
          <cell r="I1428" t="str">
            <v>CHP-N</v>
          </cell>
          <cell r="J1428">
            <v>133.66999999999999</v>
          </cell>
          <cell r="K1428" t="str">
            <v>COMPOSICAO</v>
          </cell>
          <cell r="L1428">
            <v>5653</v>
          </cell>
          <cell r="M1428" t="str">
            <v>PA CARREGADEIRA SOBRE RODAS, POTENCIA 105HP, CAPACIDADE DA CACAMBA 1,4 A 1,7M3 - DEPRECIACAO E JUROS</v>
          </cell>
          <cell r="N1428" t="str">
            <v>H</v>
          </cell>
          <cell r="O1428">
            <v>1</v>
          </cell>
          <cell r="P1428">
            <v>42.66</v>
          </cell>
          <cell r="Q1428">
            <v>42.66</v>
          </cell>
          <cell r="AD1428" t="str">
            <v>CHOR</v>
          </cell>
          <cell r="AE1428" t="str">
            <v>CUSTOS HORÁRIOS DE MÁQUINAS E EQUIPAMENTOS</v>
          </cell>
          <cell r="AF1428">
            <v>326</v>
          </cell>
          <cell r="AG1428" t="str">
            <v>CUSTO HORÁRIO PRODUTIVO NOTURNO</v>
          </cell>
          <cell r="AH1428">
            <v>0</v>
          </cell>
          <cell r="AI1428">
            <v>0</v>
          </cell>
        </row>
        <row r="1429">
          <cell r="G1429">
            <v>5941</v>
          </cell>
          <cell r="H1429" t="str">
            <v>PA CARREGADEIRA SOBRE RODAS 105 HP - CAPACIDADE DA CACAMBA 1,4 A 1,7 M3 - PESO OPERACIONAL 9.100 KG - CHP NOTURNO</v>
          </cell>
          <cell r="I1429" t="str">
            <v>CHP-N</v>
          </cell>
          <cell r="J1429">
            <v>133.66999999999999</v>
          </cell>
          <cell r="K1429" t="str">
            <v>COMPOSICAO</v>
          </cell>
          <cell r="L1429">
            <v>53857</v>
          </cell>
          <cell r="M1429" t="str">
            <v>PA CARREGADEIRA SOBRE RODAS 105 HP - CAPACIDADE DA CACAMBA 1,4 A 1,7 M3 - PESO OPERACIONAL 9.100 KG  (VU=5ANOS)  - MANUTENCAO</v>
          </cell>
          <cell r="N1429" t="str">
            <v>H</v>
          </cell>
          <cell r="O1429">
            <v>1</v>
          </cell>
          <cell r="P1429">
            <v>32.340000000000003</v>
          </cell>
          <cell r="Q1429">
            <v>32.340000000000003</v>
          </cell>
          <cell r="AD1429" t="str">
            <v>CHOR</v>
          </cell>
          <cell r="AE1429" t="str">
            <v>CUSTOS HORÁRIOS DE MÁQUINAS E EQUIPAMENTOS</v>
          </cell>
          <cell r="AF1429">
            <v>326</v>
          </cell>
          <cell r="AG1429" t="str">
            <v>CUSTO HORÁRIO PRODUTIVO NOTURNO</v>
          </cell>
          <cell r="AH1429">
            <v>0</v>
          </cell>
          <cell r="AI1429">
            <v>0</v>
          </cell>
        </row>
        <row r="1430">
          <cell r="G1430">
            <v>5941</v>
          </cell>
          <cell r="H1430" t="str">
            <v>PA CARREGADEIRA SOBRE RODAS 105 HP - CAPACIDADE DA CACAMBA 1,4 A 1,7 M3 - PESO OPERACIONAL 9.100 KG - CHP NOTURNO</v>
          </cell>
          <cell r="I1430" t="str">
            <v>CHP-N</v>
          </cell>
          <cell r="J1430">
            <v>133.66999999999999</v>
          </cell>
          <cell r="K1430" t="str">
            <v>COMPOSICAO</v>
          </cell>
          <cell r="L1430">
            <v>53858</v>
          </cell>
          <cell r="M1430" t="str">
            <v>PA CARREGADEIRA SOBRE RODAS 105 HP - CAPACIDADE DA CACAMBA 1,4 A 1,7 M3 - PESO OPERACIONAL 9.100 KG - CUSTO C/ MATERIAIS NA OPERACAO</v>
          </cell>
          <cell r="N1430" t="str">
            <v>H</v>
          </cell>
          <cell r="O1430">
            <v>1</v>
          </cell>
          <cell r="P1430">
            <v>41.76</v>
          </cell>
          <cell r="Q1430">
            <v>41.76</v>
          </cell>
          <cell r="AD1430" t="str">
            <v>CHOR</v>
          </cell>
          <cell r="AE1430" t="str">
            <v>CUSTOS HORÁRIOS DE MÁQUINAS E EQUIPAMENTOS</v>
          </cell>
          <cell r="AF1430">
            <v>326</v>
          </cell>
          <cell r="AG1430" t="str">
            <v>CUSTO HORÁRIO PRODUTIVO NOTURNO</v>
          </cell>
          <cell r="AH1430">
            <v>0</v>
          </cell>
          <cell r="AI1430">
            <v>0</v>
          </cell>
        </row>
        <row r="1431">
          <cell r="G1431">
            <v>5941</v>
          </cell>
          <cell r="H1431" t="str">
            <v>PA CARREGADEIRA SOBRE RODAS 105 HP - CAPACIDADE DA CACAMBA 1,4 A 1,7 M3 - PESO OPERACIONAL 9.100 KG - CHP NOTURNO</v>
          </cell>
          <cell r="I1431" t="str">
            <v>CHP-N</v>
          </cell>
          <cell r="J1431">
            <v>133.66999999999999</v>
          </cell>
          <cell r="K1431" t="str">
            <v>COMPOSICAO</v>
          </cell>
          <cell r="L1431">
            <v>53860</v>
          </cell>
          <cell r="M1431" t="str">
            <v>PA CARREGADEIRA SOBRE RODAS 105 HP - CAPACIDADE DA CACAMBA 1,4 A 1,7 M3 - PESO OPERACIONAL 9.100 KG - CUSTO C/ MAO-DE-OBRA NA OPERACAO NOTURNA</v>
          </cell>
          <cell r="N1431" t="str">
            <v>H</v>
          </cell>
          <cell r="O1431">
            <v>1</v>
          </cell>
          <cell r="P1431">
            <v>16.899999999999999</v>
          </cell>
          <cell r="Q1431">
            <v>16.899999999999999</v>
          </cell>
          <cell r="AD1431" t="str">
            <v>CHOR</v>
          </cell>
          <cell r="AE1431" t="str">
            <v>CUSTOS HORÁRIOS DE MÁQUINAS E EQUIPAMENTOS</v>
          </cell>
          <cell r="AF1431">
            <v>326</v>
          </cell>
          <cell r="AG1431" t="str">
            <v>CUSTO HORÁRIO PRODUTIVO NOTURNO</v>
          </cell>
          <cell r="AH1431">
            <v>0</v>
          </cell>
          <cell r="AI1431">
            <v>0</v>
          </cell>
        </row>
        <row r="1432">
          <cell r="G1432">
            <v>5945</v>
          </cell>
          <cell r="H1432" t="str">
            <v>PA CARREGADEIRA SOBRE RODAS 180 HP - CAPACIDADE DA CACAMBA. 2,5 A 3,3 M3 - PESO OPERACIONAL 17.428 - CHP NOTURNO</v>
          </cell>
          <cell r="I1432" t="str">
            <v>CHP-N</v>
          </cell>
          <cell r="J1432">
            <v>228.8</v>
          </cell>
          <cell r="R1432">
            <v>16.899999999999999</v>
          </cell>
          <cell r="S1432">
            <v>7.38</v>
          </cell>
          <cell r="T1432">
            <v>70.989999999999995</v>
          </cell>
          <cell r="U1432">
            <v>31.02</v>
          </cell>
          <cell r="V1432">
            <v>140.88999999999999</v>
          </cell>
          <cell r="W1432">
            <v>61.58</v>
          </cell>
          <cell r="X1432">
            <v>0</v>
          </cell>
          <cell r="Y1432">
            <v>0</v>
          </cell>
          <cell r="Z1432">
            <v>0</v>
          </cell>
          <cell r="AA1432">
            <v>0</v>
          </cell>
          <cell r="AB1432" t="str">
            <v>CAIXA REFERENCIAL</v>
          </cell>
          <cell r="AD1432" t="str">
            <v>CHOR</v>
          </cell>
          <cell r="AE1432" t="str">
            <v>CUSTOS HORÁRIOS DE MÁQUINAS E EQUIPAMENTOS</v>
          </cell>
          <cell r="AF1432">
            <v>326</v>
          </cell>
          <cell r="AG1432" t="str">
            <v>CUSTO HORÁRIO PRODUTIVO NOTURNO</v>
          </cell>
          <cell r="AH1432">
            <v>0</v>
          </cell>
          <cell r="AI1432">
            <v>0</v>
          </cell>
        </row>
        <row r="1433">
          <cell r="G1433">
            <v>5945</v>
          </cell>
          <cell r="H1433" t="str">
            <v>PA CARREGADEIRA SOBRE RODAS 180 HP - CAPACIDADE DA CACAMBA. 2,5 A 3,3 M3 - PESO OPERACIONAL 17.428 - CHP NOTURNO</v>
          </cell>
          <cell r="I1433" t="str">
            <v>CHP-N</v>
          </cell>
          <cell r="J1433">
            <v>228.8</v>
          </cell>
          <cell r="K1433" t="str">
            <v>COMPOSICAO</v>
          </cell>
          <cell r="L1433">
            <v>5786</v>
          </cell>
          <cell r="M1433" t="str">
            <v>PA CARREGADEIRA SOBRE RODAS 180 HP - CAPACIDADE DA CACAMBA. 2,5 A 3,3 M3 - PESO OPERACIONAL 17.428 - (VU=5ANOS)  - DEPRECIACAO E JUROS</v>
          </cell>
          <cell r="N1433" t="str">
            <v>H</v>
          </cell>
          <cell r="O1433">
            <v>1</v>
          </cell>
          <cell r="P1433">
            <v>80.14</v>
          </cell>
          <cell r="Q1433">
            <v>80.14</v>
          </cell>
          <cell r="AD1433" t="str">
            <v>CHOR</v>
          </cell>
          <cell r="AE1433" t="str">
            <v>CUSTOS HORÁRIOS DE MÁQUINAS E EQUIPAMENTOS</v>
          </cell>
          <cell r="AF1433">
            <v>326</v>
          </cell>
          <cell r="AG1433" t="str">
            <v>CUSTO HORÁRIO PRODUTIVO NOTURNO</v>
          </cell>
          <cell r="AH1433">
            <v>0</v>
          </cell>
          <cell r="AI1433">
            <v>0</v>
          </cell>
        </row>
        <row r="1434">
          <cell r="G1434">
            <v>5945</v>
          </cell>
          <cell r="H1434" t="str">
            <v>PA CARREGADEIRA SOBRE RODAS 180 HP - CAPACIDADE DA CACAMBA. 2,5 A 3,3 M3 - PESO OPERACIONAL 17.428 - CHP NOTURNO</v>
          </cell>
          <cell r="I1434" t="str">
            <v>CHP-N</v>
          </cell>
          <cell r="J1434">
            <v>228.8</v>
          </cell>
          <cell r="K1434" t="str">
            <v>COMPOSICAO</v>
          </cell>
          <cell r="L1434">
            <v>5787</v>
          </cell>
          <cell r="M1434" t="str">
            <v>PA CARREGADEIRA SOBRE RODAS 180 HP - CAPACIDADE DA CACAMBA. 2,5 A 3,3 M3 - PESO OPERACIONAL 17.428  -  CUSTO C/MATERIAIS NA OPERACAO</v>
          </cell>
          <cell r="N1434" t="str">
            <v>H</v>
          </cell>
          <cell r="O1434">
            <v>1</v>
          </cell>
          <cell r="P1434">
            <v>70.989999999999995</v>
          </cell>
          <cell r="Q1434">
            <v>70.989999999999995</v>
          </cell>
          <cell r="AD1434" t="str">
            <v>CHOR</v>
          </cell>
          <cell r="AE1434" t="str">
            <v>CUSTOS HORÁRIOS DE MÁQUINAS E EQUIPAMENTOS</v>
          </cell>
          <cell r="AF1434">
            <v>326</v>
          </cell>
          <cell r="AG1434" t="str">
            <v>CUSTO HORÁRIO PRODUTIVO NOTURNO</v>
          </cell>
          <cell r="AH1434">
            <v>0</v>
          </cell>
          <cell r="AI1434">
            <v>0</v>
          </cell>
        </row>
        <row r="1435">
          <cell r="G1435">
            <v>5945</v>
          </cell>
          <cell r="H1435" t="str">
            <v>PA CARREGADEIRA SOBRE RODAS 180 HP - CAPACIDADE DA CACAMBA. 2,5 A 3,3 M3 - PESO OPERACIONAL 17.428 - CHP NOTURNO</v>
          </cell>
          <cell r="I1435" t="str">
            <v>CHP-N</v>
          </cell>
          <cell r="J1435">
            <v>228.8</v>
          </cell>
          <cell r="K1435" t="str">
            <v>COMPOSICAO</v>
          </cell>
          <cell r="L1435">
            <v>5789</v>
          </cell>
          <cell r="M1435" t="str">
            <v>PA CARREGADEIRA SOBRE RODAS 180 HP - CAPACIDADE DA CACAMBA. 2,5 A 3,3 M3 - PESO OPERACIONAL 17.428 - CUSTO C/ MAO-DE-OBRA NA OPERACAO NOTURNA</v>
          </cell>
          <cell r="N1435" t="str">
            <v>H</v>
          </cell>
          <cell r="O1435">
            <v>1</v>
          </cell>
          <cell r="P1435">
            <v>16.899999999999999</v>
          </cell>
          <cell r="Q1435">
            <v>16.899999999999999</v>
          </cell>
          <cell r="AD1435" t="str">
            <v>CHOR</v>
          </cell>
          <cell r="AE1435" t="str">
            <v>CUSTOS HORÁRIOS DE MÁQUINAS E EQUIPAMENTOS</v>
          </cell>
          <cell r="AF1435">
            <v>326</v>
          </cell>
          <cell r="AG1435" t="str">
            <v>CUSTO HORÁRIO PRODUTIVO NOTURNO</v>
          </cell>
          <cell r="AH1435">
            <v>0</v>
          </cell>
          <cell r="AI1435">
            <v>0</v>
          </cell>
        </row>
        <row r="1436">
          <cell r="G1436">
            <v>5945</v>
          </cell>
          <cell r="H1436" t="str">
            <v>PA CARREGADEIRA SOBRE RODAS 180 HP - CAPACIDADE DA CACAMBA. 2,5 A 3,3 M3 - PESO OPERACIONAL 17.428 - CHP NOTURNO</v>
          </cell>
          <cell r="I1436" t="str">
            <v>CHP-N</v>
          </cell>
          <cell r="J1436">
            <v>228.8</v>
          </cell>
          <cell r="K1436" t="str">
            <v>COMPOSICAO</v>
          </cell>
          <cell r="L1436">
            <v>53861</v>
          </cell>
          <cell r="M1436" t="str">
            <v>PA CARREGADEIRA SOBRE RODAS 180 HP - CAPACIDADE DA CACAMBA. 2,5 A 3,3 M3 - PESO OPERACIONAL 17.428  (VU=5ANOS)  - MANUTENCAO</v>
          </cell>
          <cell r="N1436" t="str">
            <v>H</v>
          </cell>
          <cell r="O1436">
            <v>1</v>
          </cell>
          <cell r="P1436">
            <v>60.75</v>
          </cell>
          <cell r="Q1436">
            <v>60.75</v>
          </cell>
          <cell r="AD1436" t="str">
            <v>CHOR</v>
          </cell>
          <cell r="AE1436" t="str">
            <v>CUSTOS HORÁRIOS DE MÁQUINAS E EQUIPAMENTOS</v>
          </cell>
          <cell r="AF1436">
            <v>326</v>
          </cell>
          <cell r="AG1436" t="str">
            <v>CUSTO HORÁRIO PRODUTIVO NOTURNO</v>
          </cell>
          <cell r="AH1436">
            <v>0</v>
          </cell>
          <cell r="AI1436">
            <v>0</v>
          </cell>
        </row>
        <row r="1437">
          <cell r="G1437">
            <v>5949</v>
          </cell>
          <cell r="H1437" t="str">
            <v>ROLO COMPACTADOR VIBRATÓRIO DE UM CILINDRO AÇO LISO, POTÊNCIA 80HP, PESO OPERACIONAL 8,1T - CHP NOTURNO</v>
          </cell>
          <cell r="I1437" t="str">
            <v>CHP-N</v>
          </cell>
          <cell r="J1437">
            <v>91.28</v>
          </cell>
          <cell r="R1437">
            <v>15.7</v>
          </cell>
          <cell r="S1437">
            <v>17.21</v>
          </cell>
          <cell r="T1437">
            <v>31.73</v>
          </cell>
          <cell r="U1437">
            <v>34.76</v>
          </cell>
          <cell r="V1437">
            <v>43.83</v>
          </cell>
          <cell r="W1437">
            <v>48.01</v>
          </cell>
          <cell r="X1437">
            <v>0</v>
          </cell>
          <cell r="Y1437">
            <v>0</v>
          </cell>
          <cell r="Z1437">
            <v>0</v>
          </cell>
          <cell r="AA1437">
            <v>0</v>
          </cell>
          <cell r="AB1437" t="str">
            <v>CAIXA REFERENCIAL</v>
          </cell>
          <cell r="AD1437" t="str">
            <v>CHOR</v>
          </cell>
          <cell r="AE1437" t="str">
            <v>CUSTOS HORÁRIOS DE MÁQUINAS E EQUIPAMENTOS</v>
          </cell>
          <cell r="AF1437">
            <v>326</v>
          </cell>
          <cell r="AG1437" t="str">
            <v>CUSTO HORÁRIO PRODUTIVO NOTURNO</v>
          </cell>
          <cell r="AH1437">
            <v>0</v>
          </cell>
          <cell r="AI1437">
            <v>0</v>
          </cell>
        </row>
        <row r="1438">
          <cell r="G1438">
            <v>5949</v>
          </cell>
          <cell r="H1438" t="str">
            <v>ROLO COMPACTADOR VIBRATÓRIO DE UM CILINDRO AÇO LISO, POTÊNCIA 80HP, PESO OPERACIONAL 8,1T - CHP NOTURNO</v>
          </cell>
          <cell r="I1438" t="str">
            <v>CHP-N</v>
          </cell>
          <cell r="J1438">
            <v>91.28</v>
          </cell>
          <cell r="K1438" t="str">
            <v>COMPOSICAO</v>
          </cell>
          <cell r="L1438">
            <v>5790</v>
          </cell>
          <cell r="M1438" t="str">
            <v>ROLO COMPACTADOR VIBRATÓRIO DE UM CILINDRO AÇO LISO, POTÊNCIA 80HP, PESO OPERACIONAL 8,1T - DEPRECIAÇÃO E JUROS</v>
          </cell>
          <cell r="N1438" t="str">
            <v>H</v>
          </cell>
          <cell r="O1438">
            <v>1</v>
          </cell>
          <cell r="P1438">
            <v>27.38</v>
          </cell>
          <cell r="Q1438">
            <v>27.38</v>
          </cell>
          <cell r="AD1438" t="str">
            <v>CHOR</v>
          </cell>
          <cell r="AE1438" t="str">
            <v>CUSTOS HORÁRIOS DE MÁQUINAS E EQUIPAMENTOS</v>
          </cell>
          <cell r="AF1438">
            <v>326</v>
          </cell>
          <cell r="AG1438" t="str">
            <v>CUSTO HORÁRIO PRODUTIVO NOTURNO</v>
          </cell>
          <cell r="AH1438">
            <v>0</v>
          </cell>
          <cell r="AI1438">
            <v>0</v>
          </cell>
        </row>
        <row r="1439">
          <cell r="G1439">
            <v>5949</v>
          </cell>
          <cell r="H1439" t="str">
            <v>ROLO COMPACTADOR VIBRATÓRIO DE UM CILINDRO AÇO LISO, POTÊNCIA 80HP, PESO OPERACIONAL 8,1T - CHP NOTURNO</v>
          </cell>
          <cell r="I1439" t="str">
            <v>CHP-N</v>
          </cell>
          <cell r="J1439">
            <v>91.28</v>
          </cell>
          <cell r="K1439" t="str">
            <v>COMPOSICAO</v>
          </cell>
          <cell r="L1439">
            <v>5791</v>
          </cell>
          <cell r="M1439" t="str">
            <v>ROLO COMPACTADOR VIBRATÓRIO, AUTO-PREOPEL.,CILINDRO LISO, 80HP - 8,1T - MANUTENÇÃO.</v>
          </cell>
          <cell r="N1439" t="str">
            <v>H</v>
          </cell>
          <cell r="O1439">
            <v>1</v>
          </cell>
          <cell r="P1439">
            <v>16.440000000000001</v>
          </cell>
          <cell r="Q1439">
            <v>16.440000000000001</v>
          </cell>
          <cell r="AD1439" t="str">
            <v>CHOR</v>
          </cell>
          <cell r="AE1439" t="str">
            <v>CUSTOS HORÁRIOS DE MÁQUINAS E EQUIPAMENTOS</v>
          </cell>
          <cell r="AF1439">
            <v>326</v>
          </cell>
          <cell r="AG1439" t="str">
            <v>CUSTO HORÁRIO PRODUTIVO NOTURNO</v>
          </cell>
          <cell r="AH1439">
            <v>0</v>
          </cell>
          <cell r="AI1439">
            <v>0</v>
          </cell>
        </row>
        <row r="1440">
          <cell r="G1440">
            <v>5949</v>
          </cell>
          <cell r="H1440" t="str">
            <v>ROLO COMPACTADOR VIBRATÓRIO DE UM CILINDRO AÇO LISO, POTÊNCIA 80HP, PESO OPERACIONAL 8,1T - CHP NOTURNO</v>
          </cell>
          <cell r="I1440" t="str">
            <v>CHP-N</v>
          </cell>
          <cell r="J1440">
            <v>91.28</v>
          </cell>
          <cell r="K1440" t="str">
            <v>COMPOSICAO</v>
          </cell>
          <cell r="L1440">
            <v>5792</v>
          </cell>
          <cell r="M1440" t="str">
            <v>ROLO COMPACTADOR VIBRATÓRIO, AUTO-PREOPEL.,CILINDRO LISO, 80HP - 8,1T - CUSTOS COM MATERIAIS NAOPERAÇÃO.</v>
          </cell>
          <cell r="N1440" t="str">
            <v>H</v>
          </cell>
          <cell r="O1440">
            <v>1</v>
          </cell>
          <cell r="P1440">
            <v>31.73</v>
          </cell>
          <cell r="Q1440">
            <v>31.73</v>
          </cell>
          <cell r="AD1440" t="str">
            <v>CHOR</v>
          </cell>
          <cell r="AE1440" t="str">
            <v>CUSTOS HORÁRIOS DE MÁQUINAS E EQUIPAMENTOS</v>
          </cell>
          <cell r="AF1440">
            <v>326</v>
          </cell>
          <cell r="AG1440" t="str">
            <v>CUSTO HORÁRIO PRODUTIVO NOTURNO</v>
          </cell>
          <cell r="AH1440">
            <v>0</v>
          </cell>
          <cell r="AI1440">
            <v>0</v>
          </cell>
        </row>
        <row r="1441">
          <cell r="G1441">
            <v>5949</v>
          </cell>
          <cell r="H1441" t="str">
            <v>ROLO COMPACTADOR VIBRATÓRIO DE UM CILINDRO AÇO LISO, POTÊNCIA 80HP, PESO OPERACIONAL 8,1T - CHP NOTURNO</v>
          </cell>
          <cell r="I1441" t="str">
            <v>CHP-N</v>
          </cell>
          <cell r="J1441">
            <v>91.28</v>
          </cell>
          <cell r="K1441" t="str">
            <v>COMPOSICAO</v>
          </cell>
          <cell r="L1441">
            <v>5793</v>
          </cell>
          <cell r="M1441" t="str">
            <v>ROLO COMPACTADOR VIBRATÓRIO DE UM CILINDRO LISO, POTÊNCIA 80HP, PESO OPERACIONAL 8,1T - MÃO-DE-OBRA NA OPERAÇÃO NOTURNA</v>
          </cell>
          <cell r="N1441" t="str">
            <v>H</v>
          </cell>
          <cell r="O1441">
            <v>1</v>
          </cell>
          <cell r="P1441">
            <v>15.7</v>
          </cell>
          <cell r="Q1441">
            <v>15.7</v>
          </cell>
          <cell r="AD1441" t="str">
            <v>CHOR</v>
          </cell>
          <cell r="AE1441" t="str">
            <v>CUSTOS HORÁRIOS DE MÁQUINAS E EQUIPAMENTOS</v>
          </cell>
          <cell r="AF1441">
            <v>326</v>
          </cell>
          <cell r="AG1441" t="str">
            <v>CUSTO HORÁRIO PRODUTIVO NOTURNO</v>
          </cell>
          <cell r="AH1441">
            <v>0</v>
          </cell>
          <cell r="AI1441">
            <v>0</v>
          </cell>
        </row>
        <row r="1442">
          <cell r="G1442">
            <v>5957</v>
          </cell>
          <cell r="H1442" t="str">
            <v>COMPACTADOR DE SOLOS COM PLACA VIBRATORIA, 46X51CM, 5HP, 156KG, DIESEL, IMPACTO DINAMICO 1700KG - CUSTO HORARIO PRODUTIVO DIURNO</v>
          </cell>
          <cell r="I1442" t="str">
            <v>CHP</v>
          </cell>
          <cell r="J1442">
            <v>13.22</v>
          </cell>
          <cell r="R1442">
            <v>7.44</v>
          </cell>
          <cell r="S1442">
            <v>56.33</v>
          </cell>
          <cell r="T1442">
            <v>1.67</v>
          </cell>
          <cell r="U1442">
            <v>12.63</v>
          </cell>
          <cell r="V1442">
            <v>4.0999999999999996</v>
          </cell>
          <cell r="W1442">
            <v>31.03</v>
          </cell>
          <cell r="X1442">
            <v>0</v>
          </cell>
          <cell r="Y1442">
            <v>0</v>
          </cell>
          <cell r="Z1442">
            <v>0</v>
          </cell>
          <cell r="AA1442">
            <v>0</v>
          </cell>
          <cell r="AB1442" t="str">
            <v>CAIXA REFERENCIAL</v>
          </cell>
          <cell r="AD1442" t="str">
            <v>CHOR</v>
          </cell>
          <cell r="AE1442" t="str">
            <v>CUSTOS HORÁRIOS DE MÁQUINAS E EQUIPAMENTOS</v>
          </cell>
          <cell r="AF1442">
            <v>326</v>
          </cell>
          <cell r="AG1442" t="str">
            <v>CUSTO HORÁRIO PRODUTIVO NOTURNO</v>
          </cell>
          <cell r="AH1442">
            <v>0</v>
          </cell>
          <cell r="AI1442">
            <v>0</v>
          </cell>
        </row>
        <row r="1443">
          <cell r="G1443">
            <v>5957</v>
          </cell>
          <cell r="H1443" t="str">
            <v>COMPACTADOR DE SOLOS COM PLACA VIBRATORIA, 46X51CM, 5HP, 156KG, DIESEL, IMPACTO DINAMICO 1700KG - CUSTO HORARIO PRODUTIVO DIURNO</v>
          </cell>
          <cell r="I1443" t="str">
            <v>CHP</v>
          </cell>
          <cell r="J1443">
            <v>13.22</v>
          </cell>
          <cell r="K1443" t="str">
            <v>COMPOSICAO</v>
          </cell>
          <cell r="L1443">
            <v>5801</v>
          </cell>
          <cell r="M1443" t="str">
            <v>COMPACTADOR DE SOLOS COM PLACA VIBRATORIA, 46X51CM, 5HP, 156KG, DIESEL, IMPACTO DINAMICO 1700KG - DEPRECIACAO E JUROS</v>
          </cell>
          <cell r="N1443" t="str">
            <v>H</v>
          </cell>
          <cell r="O1443">
            <v>1</v>
          </cell>
          <cell r="P1443">
            <v>2.93</v>
          </cell>
          <cell r="Q1443">
            <v>2.93</v>
          </cell>
          <cell r="AD1443" t="str">
            <v>CHOR</v>
          </cell>
          <cell r="AE1443" t="str">
            <v>CUSTOS HORÁRIOS DE MÁQUINAS E EQUIPAMENTOS</v>
          </cell>
          <cell r="AF1443">
            <v>326</v>
          </cell>
          <cell r="AG1443" t="str">
            <v>CUSTO HORÁRIO PRODUTIVO NOTURNO</v>
          </cell>
          <cell r="AH1443">
            <v>0</v>
          </cell>
          <cell r="AI1443">
            <v>0</v>
          </cell>
        </row>
        <row r="1444">
          <cell r="G1444">
            <v>5957</v>
          </cell>
          <cell r="H1444" t="str">
            <v>COMPACTADOR DE SOLOS COM PLACA VIBRATORIA, 46X51CM, 5HP, 156KG, DIESEL, IMPACTO DINAMICO 1700KG - CUSTO HORARIO PRODUTIVO DIURNO</v>
          </cell>
          <cell r="I1444" t="str">
            <v>CHP</v>
          </cell>
          <cell r="J1444">
            <v>13.22</v>
          </cell>
          <cell r="K1444" t="str">
            <v>COMPOSICAO</v>
          </cell>
          <cell r="L1444">
            <v>5802</v>
          </cell>
          <cell r="M1444" t="str">
            <v>COMPACTADOR DE SOLOS COM PLACA VIBRATORIA, 46X51CM, 5HP, 156KG, DIESEL, IMPACTO DINAMICO 1700KG - MANUTENCAO</v>
          </cell>
          <cell r="N1444" t="str">
            <v>H</v>
          </cell>
          <cell r="O1444">
            <v>1</v>
          </cell>
          <cell r="P1444">
            <v>1.1599999999999999</v>
          </cell>
          <cell r="Q1444">
            <v>1.1599999999999999</v>
          </cell>
          <cell r="AD1444" t="str">
            <v>CHOR</v>
          </cell>
          <cell r="AE1444" t="str">
            <v>CUSTOS HORÁRIOS DE MÁQUINAS E EQUIPAMENTOS</v>
          </cell>
          <cell r="AF1444">
            <v>326</v>
          </cell>
          <cell r="AG1444" t="str">
            <v>CUSTO HORÁRIO PRODUTIVO NOTURNO</v>
          </cell>
          <cell r="AH1444">
            <v>0</v>
          </cell>
          <cell r="AI1444">
            <v>0</v>
          </cell>
        </row>
        <row r="1445">
          <cell r="G1445">
            <v>5957</v>
          </cell>
          <cell r="H1445" t="str">
            <v>COMPACTADOR DE SOLOS COM PLACA VIBRATORIA, 46X51CM, 5HP, 156KG, DIESEL, IMPACTO DINAMICO 1700KG - CUSTO HORARIO PRODUTIVO DIURNO</v>
          </cell>
          <cell r="I1445" t="str">
            <v>CHP</v>
          </cell>
          <cell r="J1445">
            <v>13.22</v>
          </cell>
          <cell r="K1445" t="str">
            <v>COMPOSICAO</v>
          </cell>
          <cell r="L1445">
            <v>5803</v>
          </cell>
          <cell r="M1445" t="str">
            <v>COMPACTADOR DE SOLOS COM PLACA VIBRATORIA, 46X51CM, 5HP, 156KG, DIESEL, IMPACTO DINAMICO 1700KG - CUSTO HORARIO DE MATERIAIS NA OPERACAO</v>
          </cell>
          <cell r="N1445" t="str">
            <v>H</v>
          </cell>
          <cell r="O1445">
            <v>1</v>
          </cell>
          <cell r="P1445">
            <v>1.67</v>
          </cell>
          <cell r="Q1445">
            <v>1.67</v>
          </cell>
          <cell r="AD1445" t="str">
            <v>CHOR</v>
          </cell>
          <cell r="AE1445" t="str">
            <v>CUSTOS HORÁRIOS DE MÁQUINAS E EQUIPAMENTOS</v>
          </cell>
          <cell r="AF1445">
            <v>326</v>
          </cell>
          <cell r="AG1445" t="str">
            <v>CUSTO HORÁRIO PRODUTIVO NOTURNO</v>
          </cell>
          <cell r="AH1445">
            <v>0</v>
          </cell>
          <cell r="AI1445">
            <v>0</v>
          </cell>
        </row>
        <row r="1446">
          <cell r="G1446">
            <v>5957</v>
          </cell>
          <cell r="H1446" t="str">
            <v>COMPACTADOR DE SOLOS COM PLACA VIBRATORIA, 46X51CM, 5HP, 156KG, DIESEL, IMPACTO DINAMICO 1700KG - CUSTO HORARIO PRODUTIVO DIURNO</v>
          </cell>
          <cell r="I1446" t="str">
            <v>CHP</v>
          </cell>
          <cell r="J1446">
            <v>13.22</v>
          </cell>
          <cell r="K1446" t="str">
            <v>COMPOSICAO</v>
          </cell>
          <cell r="L1446">
            <v>5804</v>
          </cell>
          <cell r="M1446" t="str">
            <v>COMPACTADOR DE SOLOS COM PLACA VIBRATORIA, 46X51CM, 5HP, 156KG, DIESEL, IMPACTO DINAMICO 1700KG - MAO-DE-OBRA DIURNA NA OPERACAO</v>
          </cell>
          <cell r="N1446" t="str">
            <v>H</v>
          </cell>
          <cell r="O1446">
            <v>1</v>
          </cell>
          <cell r="P1446">
            <v>7.44</v>
          </cell>
          <cell r="Q1446">
            <v>7.44</v>
          </cell>
          <cell r="AD1446" t="str">
            <v>CHOR</v>
          </cell>
          <cell r="AE1446" t="str">
            <v>CUSTOS HORÁRIOS DE MÁQUINAS E EQUIPAMENTOS</v>
          </cell>
          <cell r="AF1446">
            <v>326</v>
          </cell>
          <cell r="AG1446" t="str">
            <v>CUSTO HORÁRIO PRODUTIVO NOTURNO</v>
          </cell>
          <cell r="AH1446">
            <v>0</v>
          </cell>
          <cell r="AI1446">
            <v>0</v>
          </cell>
        </row>
        <row r="1447">
          <cell r="G1447">
            <v>5958</v>
          </cell>
          <cell r="H1447" t="str">
            <v>COMPACTADOR DE SOLOS COM PLACA VIBRATORIA, 46X51CM, 5HP, 156KG, DIESEL, IMPACTO DINAMICO 1700KG - CUSTO HORARIO PRODUTIVO NOTURNO</v>
          </cell>
          <cell r="I1447" t="str">
            <v>CHP-N</v>
          </cell>
          <cell r="J1447">
            <v>14.71</v>
          </cell>
          <cell r="R1447">
            <v>8.93</v>
          </cell>
          <cell r="S1447">
            <v>60.75</v>
          </cell>
          <cell r="T1447">
            <v>1.67</v>
          </cell>
          <cell r="U1447">
            <v>11.35</v>
          </cell>
          <cell r="V1447">
            <v>4.0999999999999996</v>
          </cell>
          <cell r="W1447">
            <v>27.89</v>
          </cell>
          <cell r="X1447">
            <v>0</v>
          </cell>
          <cell r="Y1447">
            <v>0</v>
          </cell>
          <cell r="Z1447">
            <v>0</v>
          </cell>
          <cell r="AA1447">
            <v>0</v>
          </cell>
          <cell r="AB1447" t="str">
            <v>CAIXA REFERENCIAL</v>
          </cell>
          <cell r="AD1447" t="str">
            <v>CHOR</v>
          </cell>
          <cell r="AE1447" t="str">
            <v>CUSTOS HORÁRIOS DE MÁQUINAS E EQUIPAMENTOS</v>
          </cell>
          <cell r="AF1447">
            <v>326</v>
          </cell>
          <cell r="AG1447" t="str">
            <v>CUSTO HORÁRIO PRODUTIVO NOTURNO</v>
          </cell>
          <cell r="AH1447">
            <v>0</v>
          </cell>
          <cell r="AI1447">
            <v>0</v>
          </cell>
        </row>
        <row r="1448">
          <cell r="G1448">
            <v>5958</v>
          </cell>
          <cell r="H1448" t="str">
            <v>COMPACTADOR DE SOLOS COM PLACA VIBRATORIA, 46X51CM, 5HP, 156KG, DIESEL, IMPACTO DINAMICO 1700KG - CUSTO HORARIO PRODUTIVO NOTURNO</v>
          </cell>
          <cell r="I1448" t="str">
            <v>CHP-N</v>
          </cell>
          <cell r="J1448">
            <v>14.71</v>
          </cell>
          <cell r="K1448" t="str">
            <v>COMPOSICAO</v>
          </cell>
          <cell r="L1448">
            <v>5801</v>
          </cell>
          <cell r="M1448" t="str">
            <v>COMPACTADOR DE SOLOS COM PLACA VIBRATORIA, 46X51CM, 5HP, 156KG, DIESEL, IMPACTO DINAMICO 1700KG - DEPRECIACAO E JUROS</v>
          </cell>
          <cell r="N1448" t="str">
            <v>H</v>
          </cell>
          <cell r="O1448">
            <v>1</v>
          </cell>
          <cell r="P1448">
            <v>2.93</v>
          </cell>
          <cell r="Q1448">
            <v>2.93</v>
          </cell>
          <cell r="AD1448" t="str">
            <v>CHOR</v>
          </cell>
          <cell r="AE1448" t="str">
            <v>CUSTOS HORÁRIOS DE MÁQUINAS E EQUIPAMENTOS</v>
          </cell>
          <cell r="AF1448">
            <v>326</v>
          </cell>
          <cell r="AG1448" t="str">
            <v>CUSTO HORÁRIO PRODUTIVO NOTURNO</v>
          </cell>
          <cell r="AH1448">
            <v>0</v>
          </cell>
          <cell r="AI1448">
            <v>0</v>
          </cell>
        </row>
        <row r="1449">
          <cell r="G1449">
            <v>5958</v>
          </cell>
          <cell r="H1449" t="str">
            <v>COMPACTADOR DE SOLOS COM PLACA VIBRATORIA, 46X51CM, 5HP, 156KG, DIESEL, IMPACTO DINAMICO 1700KG - CUSTO HORARIO PRODUTIVO NOTURNO</v>
          </cell>
          <cell r="I1449" t="str">
            <v>CHP-N</v>
          </cell>
          <cell r="J1449">
            <v>14.71</v>
          </cell>
          <cell r="K1449" t="str">
            <v>COMPOSICAO</v>
          </cell>
          <cell r="L1449">
            <v>5802</v>
          </cell>
          <cell r="M1449" t="str">
            <v>COMPACTADOR DE SOLOS COM PLACA VIBRATORIA, 46X51CM, 5HP, 156KG, DIESEL, IMPACTO DINAMICO 1700KG - MANUTENCAO</v>
          </cell>
          <cell r="N1449" t="str">
            <v>H</v>
          </cell>
          <cell r="O1449">
            <v>1</v>
          </cell>
          <cell r="P1449">
            <v>1.1599999999999999</v>
          </cell>
          <cell r="Q1449">
            <v>1.1599999999999999</v>
          </cell>
          <cell r="AD1449" t="str">
            <v>CHOR</v>
          </cell>
          <cell r="AE1449" t="str">
            <v>CUSTOS HORÁRIOS DE MÁQUINAS E EQUIPAMENTOS</v>
          </cell>
          <cell r="AF1449">
            <v>326</v>
          </cell>
          <cell r="AG1449" t="str">
            <v>CUSTO HORÁRIO PRODUTIVO NOTURNO</v>
          </cell>
          <cell r="AH1449">
            <v>0</v>
          </cell>
          <cell r="AI1449">
            <v>0</v>
          </cell>
        </row>
        <row r="1450">
          <cell r="G1450">
            <v>5958</v>
          </cell>
          <cell r="H1450" t="str">
            <v>COMPACTADOR DE SOLOS COM PLACA VIBRATORIA, 46X51CM, 5HP, 156KG, DIESEL, IMPACTO DINAMICO 1700KG - CUSTO HORARIO PRODUTIVO NOTURNO</v>
          </cell>
          <cell r="I1450" t="str">
            <v>CHP-N</v>
          </cell>
          <cell r="J1450">
            <v>14.71</v>
          </cell>
          <cell r="K1450" t="str">
            <v>COMPOSICAO</v>
          </cell>
          <cell r="L1450">
            <v>5803</v>
          </cell>
          <cell r="M1450" t="str">
            <v>COMPACTADOR DE SOLOS COM PLACA VIBRATORIA, 46X51CM, 5HP, 156KG, DIESEL, IMPACTO DINAMICO 1700KG - CUSTO HORARIO DE MATERIAIS NA OPERACAO</v>
          </cell>
          <cell r="N1450" t="str">
            <v>H</v>
          </cell>
          <cell r="O1450">
            <v>1</v>
          </cell>
          <cell r="P1450">
            <v>1.67</v>
          </cell>
          <cell r="Q1450">
            <v>1.67</v>
          </cell>
          <cell r="AD1450" t="str">
            <v>CHOR</v>
          </cell>
          <cell r="AE1450" t="str">
            <v>CUSTOS HORÁRIOS DE MÁQUINAS E EQUIPAMENTOS</v>
          </cell>
          <cell r="AF1450">
            <v>326</v>
          </cell>
          <cell r="AG1450" t="str">
            <v>CUSTO HORÁRIO PRODUTIVO NOTURNO</v>
          </cell>
          <cell r="AH1450">
            <v>0</v>
          </cell>
          <cell r="AI1450">
            <v>0</v>
          </cell>
        </row>
        <row r="1451">
          <cell r="G1451">
            <v>5958</v>
          </cell>
          <cell r="H1451" t="str">
            <v>COMPACTADOR DE SOLOS COM PLACA VIBRATORIA, 46X51CM, 5HP, 156KG, DIESEL, IMPACTO DINAMICO 1700KG - CUSTO HORARIO PRODUTIVO NOTURNO</v>
          </cell>
          <cell r="I1451" t="str">
            <v>CHP-N</v>
          </cell>
          <cell r="J1451">
            <v>14.71</v>
          </cell>
          <cell r="K1451" t="str">
            <v>COMPOSICAO</v>
          </cell>
          <cell r="L1451">
            <v>53867</v>
          </cell>
          <cell r="M1451" t="str">
            <v>COMPACTADOR DE SOLOS COM PLACA VIBRATORIA, 46X51CM, 5HP, 156KG, DIESEL, IMPACTO DINAMICO 1700KG - MAO-DE-OBRA NOTURNA NA OPERACAO</v>
          </cell>
          <cell r="N1451" t="str">
            <v>H</v>
          </cell>
          <cell r="O1451">
            <v>1</v>
          </cell>
          <cell r="P1451">
            <v>8.93</v>
          </cell>
          <cell r="Q1451">
            <v>8.93</v>
          </cell>
          <cell r="AD1451" t="str">
            <v>CHOR</v>
          </cell>
          <cell r="AE1451" t="str">
            <v>CUSTOS HORÁRIOS DE MÁQUINAS E EQUIPAMENTOS</v>
          </cell>
          <cell r="AF1451">
            <v>326</v>
          </cell>
          <cell r="AG1451" t="str">
            <v>CUSTO HORÁRIO PRODUTIVO NOTURNO</v>
          </cell>
          <cell r="AH1451">
            <v>0</v>
          </cell>
          <cell r="AI1451">
            <v>0</v>
          </cell>
        </row>
        <row r="1452">
          <cell r="G1452">
            <v>5632</v>
          </cell>
          <cell r="H1452" t="str">
            <v>ESCAVADEIRA HIDRAULICA SOBRE ESTEIRA 105HP, PESO OPERACIONAL 17T, CAP. 0,8M3  - CHI DIURNO</v>
          </cell>
          <cell r="I1452" t="str">
            <v>CHI</v>
          </cell>
          <cell r="J1452">
            <v>58.78</v>
          </cell>
          <cell r="R1452">
            <v>13.09</v>
          </cell>
          <cell r="S1452">
            <v>22.27</v>
          </cell>
          <cell r="T1452">
            <v>0</v>
          </cell>
          <cell r="U1452">
            <v>0</v>
          </cell>
          <cell r="V1452">
            <v>45.69</v>
          </cell>
          <cell r="W1452">
            <v>77.72</v>
          </cell>
          <cell r="X1452">
            <v>0</v>
          </cell>
          <cell r="Y1452">
            <v>0</v>
          </cell>
          <cell r="Z1452">
            <v>0</v>
          </cell>
          <cell r="AA1452">
            <v>0</v>
          </cell>
          <cell r="AB1452" t="str">
            <v>CAIXA REFERENCIAL</v>
          </cell>
          <cell r="AD1452" t="str">
            <v>CHOR</v>
          </cell>
          <cell r="AE1452" t="str">
            <v>CUSTOS HORÁRIOS DE MÁQUINAS E EQUIPAMENTOS</v>
          </cell>
          <cell r="AF1452">
            <v>327</v>
          </cell>
          <cell r="AG1452" t="str">
            <v>CUSTO HORÁRIO IMPRODUTIVO DIURNO</v>
          </cell>
          <cell r="AH1452">
            <v>0</v>
          </cell>
          <cell r="AI1452">
            <v>0</v>
          </cell>
        </row>
        <row r="1453">
          <cell r="G1453">
            <v>5632</v>
          </cell>
          <cell r="H1453" t="str">
            <v>ESCAVADEIRA HIDRAULICA SOBRE ESTEIRA 105HP, PESO OPERACIONAL 17T, CAP. 0,8M3  - CHI DIURNO</v>
          </cell>
          <cell r="I1453" t="str">
            <v>CHI</v>
          </cell>
          <cell r="J1453">
            <v>58.78</v>
          </cell>
          <cell r="K1453" t="str">
            <v>COMPOSICAO</v>
          </cell>
          <cell r="L1453">
            <v>5627</v>
          </cell>
          <cell r="M1453" t="str">
            <v>ESCAVADEIRA HIDRAULICA SOBRE ESTEIRA 105HP, PESO OPERACIONAL 17T, CAP. 0,8M3 - DEPRECIACAO</v>
          </cell>
          <cell r="N1453" t="str">
            <v>H</v>
          </cell>
          <cell r="O1453">
            <v>1</v>
          </cell>
          <cell r="P1453">
            <v>33.15</v>
          </cell>
          <cell r="Q1453">
            <v>33.15</v>
          </cell>
          <cell r="AD1453" t="str">
            <v>CHOR</v>
          </cell>
          <cell r="AE1453" t="str">
            <v>CUSTOS HORÁRIOS DE MÁQUINAS E EQUIPAMENTOS</v>
          </cell>
          <cell r="AF1453">
            <v>327</v>
          </cell>
          <cell r="AG1453" t="str">
            <v>CUSTO HORÁRIO IMPRODUTIVO DIURNO</v>
          </cell>
          <cell r="AH1453">
            <v>0</v>
          </cell>
          <cell r="AI1453">
            <v>0</v>
          </cell>
        </row>
        <row r="1454">
          <cell r="G1454">
            <v>5632</v>
          </cell>
          <cell r="H1454" t="str">
            <v>ESCAVADEIRA HIDRAULICA SOBRE ESTEIRA 105HP, PESO OPERACIONAL 17T, CAP. 0,8M3  - CHI DIURNO</v>
          </cell>
          <cell r="I1454" t="str">
            <v>CHI</v>
          </cell>
          <cell r="J1454">
            <v>58.78</v>
          </cell>
          <cell r="K1454" t="str">
            <v>COMPOSICAO</v>
          </cell>
          <cell r="L1454">
            <v>5628</v>
          </cell>
          <cell r="M1454" t="str">
            <v>ESCAVADEIRA HIDRAULICA SOBRE ESTEIRA 105HP, PESO OPERACIONAL 17T, CAP. 0,8M3 - JUROS</v>
          </cell>
          <cell r="N1454" t="str">
            <v>H</v>
          </cell>
          <cell r="O1454">
            <v>1</v>
          </cell>
          <cell r="P1454">
            <v>12.53</v>
          </cell>
          <cell r="Q1454">
            <v>12.53</v>
          </cell>
          <cell r="AD1454" t="str">
            <v>CHOR</v>
          </cell>
          <cell r="AE1454" t="str">
            <v>CUSTOS HORÁRIOS DE MÁQUINAS E EQUIPAMENTOS</v>
          </cell>
          <cell r="AF1454">
            <v>327</v>
          </cell>
          <cell r="AG1454" t="str">
            <v>CUSTO HORÁRIO IMPRODUTIVO DIURNO</v>
          </cell>
          <cell r="AH1454">
            <v>0</v>
          </cell>
          <cell r="AI1454">
            <v>0</v>
          </cell>
        </row>
        <row r="1455">
          <cell r="G1455">
            <v>5632</v>
          </cell>
          <cell r="H1455" t="str">
            <v>ESCAVADEIRA HIDRAULICA SOBRE ESTEIRA 105HP, PESO OPERACIONAL 17T, CAP. 0,8M3  - CHI DIURNO</v>
          </cell>
          <cell r="I1455" t="str">
            <v>CHI</v>
          </cell>
          <cell r="J1455">
            <v>58.78</v>
          </cell>
          <cell r="K1455" t="str">
            <v>INSUMO</v>
          </cell>
          <cell r="L1455">
            <v>4234</v>
          </cell>
          <cell r="M1455" t="str">
            <v>OPERADOR DE ESCAVADEIRA</v>
          </cell>
          <cell r="N1455" t="str">
            <v>H</v>
          </cell>
          <cell r="O1455">
            <v>1</v>
          </cell>
          <cell r="P1455">
            <v>13.09</v>
          </cell>
          <cell r="Q1455">
            <v>13.09</v>
          </cell>
          <cell r="AD1455" t="str">
            <v>CHOR</v>
          </cell>
          <cell r="AE1455" t="str">
            <v>CUSTOS HORÁRIOS DE MÁQUINAS E EQUIPAMENTOS</v>
          </cell>
          <cell r="AF1455">
            <v>327</v>
          </cell>
          <cell r="AG1455" t="str">
            <v>CUSTO HORÁRIO IMPRODUTIVO DIURNO</v>
          </cell>
          <cell r="AH1455">
            <v>0</v>
          </cell>
          <cell r="AI1455">
            <v>0</v>
          </cell>
        </row>
        <row r="1456">
          <cell r="G1456">
            <v>5679</v>
          </cell>
          <cell r="H1456" t="str">
            <v>RETRO-ESCAVADEIRA, 4 X 4, 86 CV (VU= 5 ANOS) - CHI DIURNO</v>
          </cell>
          <cell r="I1456" t="str">
            <v>CHI</v>
          </cell>
          <cell r="J1456">
            <v>40.659999999999997</v>
          </cell>
          <cell r="R1456">
            <v>13.09</v>
          </cell>
          <cell r="S1456">
            <v>32.19</v>
          </cell>
          <cell r="T1456">
            <v>0</v>
          </cell>
          <cell r="U1456">
            <v>0</v>
          </cell>
          <cell r="V1456">
            <v>27.56</v>
          </cell>
          <cell r="W1456">
            <v>67.8</v>
          </cell>
          <cell r="X1456">
            <v>0</v>
          </cell>
          <cell r="Y1456">
            <v>0</v>
          </cell>
          <cell r="Z1456">
            <v>0</v>
          </cell>
          <cell r="AA1456">
            <v>0</v>
          </cell>
          <cell r="AB1456" t="str">
            <v>CAIXA REFERENCIAL</v>
          </cell>
          <cell r="AD1456" t="str">
            <v>CHOR</v>
          </cell>
          <cell r="AE1456" t="str">
            <v>CUSTOS HORÁRIOS DE MÁQUINAS E EQUIPAMENTOS</v>
          </cell>
          <cell r="AF1456">
            <v>327</v>
          </cell>
          <cell r="AG1456" t="str">
            <v>CUSTO HORÁRIO IMPRODUTIVO DIURNO</v>
          </cell>
          <cell r="AH1456">
            <v>0</v>
          </cell>
          <cell r="AI1456">
            <v>0</v>
          </cell>
        </row>
        <row r="1457">
          <cell r="G1457">
            <v>5679</v>
          </cell>
          <cell r="H1457" t="str">
            <v>RETRO-ESCAVADEIRA, 4 X 4, 86 CV (VU= 5 ANOS) - CHI DIURNO</v>
          </cell>
          <cell r="I1457" t="str">
            <v>CHI</v>
          </cell>
          <cell r="J1457">
            <v>40.659999999999997</v>
          </cell>
          <cell r="K1457" t="str">
            <v>COMPOSICAO</v>
          </cell>
          <cell r="L1457">
            <v>5663</v>
          </cell>
          <cell r="M1457" t="str">
            <v>RETRO-ESCAVADEIRA, 4 X 4, 86 CV (VU= 5 ANOS)  - DEPRECIAÇÃO E JUROS</v>
          </cell>
          <cell r="N1457" t="str">
            <v>H</v>
          </cell>
          <cell r="O1457">
            <v>1</v>
          </cell>
          <cell r="P1457">
            <v>27.56</v>
          </cell>
          <cell r="Q1457">
            <v>27.56</v>
          </cell>
          <cell r="AD1457" t="str">
            <v>CHOR</v>
          </cell>
          <cell r="AE1457" t="str">
            <v>CUSTOS HORÁRIOS DE MÁQUINAS E EQUIPAMENTOS</v>
          </cell>
          <cell r="AF1457">
            <v>327</v>
          </cell>
          <cell r="AG1457" t="str">
            <v>CUSTO HORÁRIO IMPRODUTIVO DIURNO</v>
          </cell>
          <cell r="AH1457">
            <v>0</v>
          </cell>
          <cell r="AI1457">
            <v>0</v>
          </cell>
        </row>
        <row r="1458">
          <cell r="G1458">
            <v>5679</v>
          </cell>
          <cell r="H1458" t="str">
            <v>RETRO-ESCAVADEIRA, 4 X 4, 86 CV (VU= 5 ANOS) - CHI DIURNO</v>
          </cell>
          <cell r="I1458" t="str">
            <v>CHI</v>
          </cell>
          <cell r="J1458">
            <v>40.659999999999997</v>
          </cell>
          <cell r="K1458" t="str">
            <v>COMPOSICAO</v>
          </cell>
          <cell r="L1458">
            <v>5665</v>
          </cell>
          <cell r="M1458" t="str">
            <v>RETRO-ESCAVADEIRA, 4 X 4, 86 CV (VU= 5 ANOS) - MÃO DE OBRA/OPERAÇÃO</v>
          </cell>
          <cell r="N1458" t="str">
            <v>H</v>
          </cell>
          <cell r="O1458">
            <v>1</v>
          </cell>
          <cell r="P1458">
            <v>13.09</v>
          </cell>
          <cell r="Q1458">
            <v>13.09</v>
          </cell>
          <cell r="AD1458" t="str">
            <v>CHOR</v>
          </cell>
          <cell r="AE1458" t="str">
            <v>CUSTOS HORÁRIOS DE MÁQUINAS E EQUIPAMENTOS</v>
          </cell>
          <cell r="AF1458">
            <v>327</v>
          </cell>
          <cell r="AG1458" t="str">
            <v>CUSTO HORÁRIO IMPRODUTIVO DIURNO</v>
          </cell>
          <cell r="AH1458">
            <v>0</v>
          </cell>
          <cell r="AI1458">
            <v>0</v>
          </cell>
        </row>
        <row r="1459">
          <cell r="G1459">
            <v>5681</v>
          </cell>
          <cell r="H1459" t="str">
            <v>RETRO-ESCAVADEIRA, 75CV (VU= 5 ANOS) -CHI DIURNO</v>
          </cell>
          <cell r="I1459" t="str">
            <v>CHI</v>
          </cell>
          <cell r="J1459">
            <v>38.56</v>
          </cell>
          <cell r="R1459">
            <v>13.09</v>
          </cell>
          <cell r="S1459">
            <v>33.950000000000003</v>
          </cell>
          <cell r="T1459">
            <v>0</v>
          </cell>
          <cell r="U1459">
            <v>0</v>
          </cell>
          <cell r="V1459">
            <v>25.46</v>
          </cell>
          <cell r="W1459">
            <v>66.040000000000006</v>
          </cell>
          <cell r="X1459">
            <v>0</v>
          </cell>
          <cell r="Y1459">
            <v>0</v>
          </cell>
          <cell r="Z1459">
            <v>0</v>
          </cell>
          <cell r="AA1459">
            <v>0</v>
          </cell>
          <cell r="AB1459" t="str">
            <v>CAIXA REFERENCIAL</v>
          </cell>
          <cell r="AD1459" t="str">
            <v>CHOR</v>
          </cell>
          <cell r="AE1459" t="str">
            <v>CUSTOS HORÁRIOS DE MÁQUINAS E EQUIPAMENTOS</v>
          </cell>
          <cell r="AF1459">
            <v>327</v>
          </cell>
          <cell r="AG1459" t="str">
            <v>CUSTO HORÁRIO IMPRODUTIVO DIURNO</v>
          </cell>
          <cell r="AH1459">
            <v>0</v>
          </cell>
          <cell r="AI1459">
            <v>0</v>
          </cell>
        </row>
        <row r="1460">
          <cell r="G1460">
            <v>5681</v>
          </cell>
          <cell r="H1460" t="str">
            <v>RETRO-ESCAVADEIRA, 75CV (VU= 5 ANOS) -CHI DIURNO</v>
          </cell>
          <cell r="I1460" t="str">
            <v>CHI</v>
          </cell>
          <cell r="J1460">
            <v>38.56</v>
          </cell>
          <cell r="K1460" t="str">
            <v>COMPOSICAO</v>
          </cell>
          <cell r="L1460">
            <v>5666</v>
          </cell>
          <cell r="M1460" t="str">
            <v>RETROESCAVADEIRA SOBRE RODAS 79 HP</v>
          </cell>
          <cell r="N1460" t="str">
            <v>H</v>
          </cell>
          <cell r="O1460">
            <v>1</v>
          </cell>
          <cell r="P1460">
            <v>25.46</v>
          </cell>
          <cell r="Q1460">
            <v>25.46</v>
          </cell>
          <cell r="AD1460" t="str">
            <v>CHOR</v>
          </cell>
          <cell r="AE1460" t="str">
            <v>CUSTOS HORÁRIOS DE MÁQUINAS E EQUIPAMENTOS</v>
          </cell>
          <cell r="AF1460">
            <v>327</v>
          </cell>
          <cell r="AG1460" t="str">
            <v>CUSTO HORÁRIO IMPRODUTIVO DIURNO</v>
          </cell>
          <cell r="AH1460">
            <v>0</v>
          </cell>
          <cell r="AI1460">
            <v>0</v>
          </cell>
        </row>
        <row r="1461">
          <cell r="G1461">
            <v>5681</v>
          </cell>
          <cell r="H1461" t="str">
            <v>RETRO-ESCAVADEIRA, 75CV (VU= 5 ANOS) -CHI DIURNO</v>
          </cell>
          <cell r="I1461" t="str">
            <v>CHI</v>
          </cell>
          <cell r="J1461">
            <v>38.56</v>
          </cell>
          <cell r="K1461" t="str">
            <v>COMPOSICAO</v>
          </cell>
          <cell r="L1461">
            <v>5669</v>
          </cell>
          <cell r="M1461" t="str">
            <v>RETRO-ESCAVADEIRA, 75CV (VU= 5 ANOS)-MÃO DE OBRA/OPERAÇÃO</v>
          </cell>
          <cell r="N1461" t="str">
            <v>H</v>
          </cell>
          <cell r="O1461">
            <v>1</v>
          </cell>
          <cell r="P1461">
            <v>13.09</v>
          </cell>
          <cell r="Q1461">
            <v>13.09</v>
          </cell>
          <cell r="AD1461" t="str">
            <v>CHOR</v>
          </cell>
          <cell r="AE1461" t="str">
            <v>CUSTOS HORÁRIOS DE MÁQUINAS E EQUIPAMENTOS</v>
          </cell>
          <cell r="AF1461">
            <v>327</v>
          </cell>
          <cell r="AG1461" t="str">
            <v>CUSTO HORÁRIO IMPRODUTIVO DIURNO</v>
          </cell>
          <cell r="AH1461">
            <v>0</v>
          </cell>
          <cell r="AI1461">
            <v>0</v>
          </cell>
        </row>
        <row r="1462">
          <cell r="G1462">
            <v>5683</v>
          </cell>
          <cell r="H1462" t="str">
            <v>ROLO COMPACTADOR VIBRATÓRIO DE CILINDRO LISO, AUTO-PROPEL. DE AÇO, 80HP - 8,1T - CHI DIURNO</v>
          </cell>
          <cell r="I1462" t="str">
            <v>CHI</v>
          </cell>
          <cell r="J1462">
            <v>40.35</v>
          </cell>
          <cell r="R1462">
            <v>13.09</v>
          </cell>
          <cell r="S1462">
            <v>32.44</v>
          </cell>
          <cell r="T1462">
            <v>0</v>
          </cell>
          <cell r="U1462">
            <v>0</v>
          </cell>
          <cell r="V1462">
            <v>27.26</v>
          </cell>
          <cell r="W1462">
            <v>67.55</v>
          </cell>
          <cell r="X1462">
            <v>0</v>
          </cell>
          <cell r="Y1462">
            <v>0</v>
          </cell>
          <cell r="Z1462">
            <v>0</v>
          </cell>
          <cell r="AA1462">
            <v>0</v>
          </cell>
          <cell r="AB1462" t="str">
            <v>CAIXA REFERENCIAL</v>
          </cell>
          <cell r="AD1462" t="str">
            <v>CHOR</v>
          </cell>
          <cell r="AE1462" t="str">
            <v>CUSTOS HORÁRIOS DE MÁQUINAS E EQUIPAMENTOS</v>
          </cell>
          <cell r="AF1462">
            <v>327</v>
          </cell>
          <cell r="AG1462" t="str">
            <v>CUSTO HORÁRIO IMPRODUTIVO DIURNO</v>
          </cell>
          <cell r="AH1462">
            <v>0</v>
          </cell>
          <cell r="AI1462">
            <v>0</v>
          </cell>
        </row>
        <row r="1463">
          <cell r="G1463">
            <v>5683</v>
          </cell>
          <cell r="H1463" t="str">
            <v>ROLO COMPACTADOR VIBRATÓRIO DE CILINDRO LISO, AUTO-PROPEL. DE AÇO, 80HP - 8,1T - CHI DIURNO</v>
          </cell>
          <cell r="I1463" t="str">
            <v>CHI</v>
          </cell>
          <cell r="J1463">
            <v>40.35</v>
          </cell>
          <cell r="K1463" t="str">
            <v>COMPOSICAO</v>
          </cell>
          <cell r="L1463">
            <v>5670</v>
          </cell>
          <cell r="M1463" t="str">
            <v>ROLO COMPACTADOR VIBRATORIO, CILINDRO LISO, AUTO-PROPELIDO 80HP, PESO MAXIMO OPERACIONAL 8,1T - CHP DIURNO - JUROS E DEPRECIACAO</v>
          </cell>
          <cell r="N1463" t="str">
            <v>H</v>
          </cell>
          <cell r="O1463">
            <v>1</v>
          </cell>
          <cell r="P1463">
            <v>27.26</v>
          </cell>
          <cell r="Q1463">
            <v>27.26</v>
          </cell>
          <cell r="AD1463" t="str">
            <v>CHOR</v>
          </cell>
          <cell r="AE1463" t="str">
            <v>CUSTOS HORÁRIOS DE MÁQUINAS E EQUIPAMENTOS</v>
          </cell>
          <cell r="AF1463">
            <v>327</v>
          </cell>
          <cell r="AG1463" t="str">
            <v>CUSTO HORÁRIO IMPRODUTIVO DIURNO</v>
          </cell>
          <cell r="AH1463">
            <v>0</v>
          </cell>
          <cell r="AI1463">
            <v>0</v>
          </cell>
        </row>
        <row r="1464">
          <cell r="G1464">
            <v>5683</v>
          </cell>
          <cell r="H1464" t="str">
            <v>ROLO COMPACTADOR VIBRATÓRIO DE CILINDRO LISO, AUTO-PROPEL. DE AÇO, 80HP - 8,1T - CHI DIURNO</v>
          </cell>
          <cell r="I1464" t="str">
            <v>CHI</v>
          </cell>
          <cell r="J1464">
            <v>40.35</v>
          </cell>
          <cell r="K1464" t="str">
            <v>COMPOSICAO</v>
          </cell>
          <cell r="L1464">
            <v>5672</v>
          </cell>
          <cell r="M1464" t="str">
            <v>ROLO COMPACTADOR VIBRATÓRIO DE CILINDRO LISO, AUTO-PROP., POTÊNCIA 80HP, PESO MÁXIMO OPERACIONAL 8,1T - CUSTO DA MÃO-DE-OBRA NA OPERAÇÃO</v>
          </cell>
          <cell r="N1464" t="str">
            <v>H</v>
          </cell>
          <cell r="O1464">
            <v>1</v>
          </cell>
          <cell r="P1464">
            <v>13.09</v>
          </cell>
          <cell r="Q1464">
            <v>13.09</v>
          </cell>
          <cell r="AD1464" t="str">
            <v>CHOR</v>
          </cell>
          <cell r="AE1464" t="str">
            <v>CUSTOS HORÁRIOS DE MÁQUINAS E EQUIPAMENTOS</v>
          </cell>
          <cell r="AF1464">
            <v>327</v>
          </cell>
          <cell r="AG1464" t="str">
            <v>CUSTO HORÁRIO IMPRODUTIVO DIURNO</v>
          </cell>
          <cell r="AH1464">
            <v>0</v>
          </cell>
          <cell r="AI1464">
            <v>0</v>
          </cell>
        </row>
        <row r="1465">
          <cell r="G1465">
            <v>5685</v>
          </cell>
          <cell r="H1465" t="str">
            <v>ROLO COMPACTADOR VIBRATÓRIO DE CILINDRO LISO,  83 HP -  6,6T, IMPACTO DINÂMICO 18,5/11,5T - CHI.</v>
          </cell>
          <cell r="I1465" t="str">
            <v>CHI</v>
          </cell>
          <cell r="J1465">
            <v>22.61</v>
          </cell>
          <cell r="R1465">
            <v>13.09</v>
          </cell>
          <cell r="S1465">
            <v>57.88</v>
          </cell>
          <cell r="T1465">
            <v>0</v>
          </cell>
          <cell r="U1465">
            <v>0</v>
          </cell>
          <cell r="V1465">
            <v>9.52</v>
          </cell>
          <cell r="W1465">
            <v>42.11</v>
          </cell>
          <cell r="X1465">
            <v>0</v>
          </cell>
          <cell r="Y1465">
            <v>0</v>
          </cell>
          <cell r="Z1465">
            <v>0</v>
          </cell>
          <cell r="AA1465">
            <v>0</v>
          </cell>
          <cell r="AB1465" t="str">
            <v>CAIXA REFERENCIAL</v>
          </cell>
          <cell r="AD1465" t="str">
            <v>CHOR</v>
          </cell>
          <cell r="AE1465" t="str">
            <v>CUSTOS HORÁRIOS DE MÁQUINAS E EQUIPAMENTOS</v>
          </cell>
          <cell r="AF1465">
            <v>327</v>
          </cell>
          <cell r="AG1465" t="str">
            <v>CUSTO HORÁRIO IMPRODUTIVO DIURNO</v>
          </cell>
          <cell r="AH1465">
            <v>0</v>
          </cell>
          <cell r="AI1465">
            <v>0</v>
          </cell>
        </row>
        <row r="1466">
          <cell r="G1466">
            <v>5685</v>
          </cell>
          <cell r="H1466" t="str">
            <v>ROLO COMPACTADOR VIBRATÓRIO DE CILINDRO LISO,  83 HP -  6,6T, IMPACTO DINÂMICO 18,5/11,5T - CHI.</v>
          </cell>
          <cell r="I1466" t="str">
            <v>CHI</v>
          </cell>
          <cell r="J1466">
            <v>22.61</v>
          </cell>
          <cell r="K1466" t="str">
            <v>COMPOSICAO</v>
          </cell>
          <cell r="L1466">
            <v>5673</v>
          </cell>
          <cell r="M1466" t="str">
            <v>ROLO COMPACTADOR VIBRATORIO LISO AUTO-PROP, POTÊNCIA 83 CV -  6,6T, IMPACTO DINÂMICO 18,5/11,5T - DEPRECIAÇÃO E JUROS</v>
          </cell>
          <cell r="N1466" t="str">
            <v>H</v>
          </cell>
          <cell r="O1466">
            <v>1</v>
          </cell>
          <cell r="P1466">
            <v>9.52</v>
          </cell>
          <cell r="Q1466">
            <v>9.52</v>
          </cell>
          <cell r="AD1466" t="str">
            <v>CHOR</v>
          </cell>
          <cell r="AE1466" t="str">
            <v>CUSTOS HORÁRIOS DE MÁQUINAS E EQUIPAMENTOS</v>
          </cell>
          <cell r="AF1466">
            <v>327</v>
          </cell>
          <cell r="AG1466" t="str">
            <v>CUSTO HORÁRIO IMPRODUTIVO DIURNO</v>
          </cell>
          <cell r="AH1466">
            <v>0</v>
          </cell>
          <cell r="AI1466">
            <v>0</v>
          </cell>
        </row>
        <row r="1467">
          <cell r="G1467">
            <v>5685</v>
          </cell>
          <cell r="H1467" t="str">
            <v>ROLO COMPACTADOR VIBRATÓRIO DE CILINDRO LISO,  83 HP -  6,6T, IMPACTO DINÂMICO 18,5/11,5T - CHI.</v>
          </cell>
          <cell r="I1467" t="str">
            <v>CHI</v>
          </cell>
          <cell r="J1467">
            <v>22.61</v>
          </cell>
          <cell r="K1467" t="str">
            <v>COMPOSICAO</v>
          </cell>
          <cell r="L1467">
            <v>53789</v>
          </cell>
          <cell r="M1467" t="str">
            <v>ROLO COMPACTADOR VIBRATÓRIO DE CILINDRO LISO, AUTO-PROPEL.  83 CV -  6,6T, IMPACTO DINÂMICO 18,5/11,5T - MAO-DE-OBRA  NA OPERACAO</v>
          </cell>
          <cell r="N1467" t="str">
            <v>H</v>
          </cell>
          <cell r="O1467">
            <v>1</v>
          </cell>
          <cell r="P1467">
            <v>13.09</v>
          </cell>
          <cell r="Q1467">
            <v>13.09</v>
          </cell>
          <cell r="AD1467" t="str">
            <v>CHOR</v>
          </cell>
          <cell r="AE1467" t="str">
            <v>CUSTOS HORÁRIOS DE MÁQUINAS E EQUIPAMENTOS</v>
          </cell>
          <cell r="AF1467">
            <v>327</v>
          </cell>
          <cell r="AG1467" t="str">
            <v>CUSTO HORÁRIO IMPRODUTIVO DIURNO</v>
          </cell>
          <cell r="AH1467">
            <v>0</v>
          </cell>
          <cell r="AI1467">
            <v>0</v>
          </cell>
        </row>
        <row r="1468">
          <cell r="G1468">
            <v>5690</v>
          </cell>
          <cell r="H1468" t="str">
            <v>GRADE ARADORA COM 24 DISCOS DE 24  SOBRE PNEUS - CHI DIURNO</v>
          </cell>
          <cell r="I1468" t="str">
            <v>CHI</v>
          </cell>
          <cell r="J1468">
            <v>3.73</v>
          </cell>
          <cell r="R1468">
            <v>0</v>
          </cell>
          <cell r="S1468">
            <v>0</v>
          </cell>
          <cell r="T1468">
            <v>0</v>
          </cell>
          <cell r="U1468">
            <v>0</v>
          </cell>
          <cell r="V1468">
            <v>3.72</v>
          </cell>
          <cell r="W1468">
            <v>100</v>
          </cell>
          <cell r="X1468">
            <v>0</v>
          </cell>
          <cell r="Y1468">
            <v>0</v>
          </cell>
          <cell r="Z1468">
            <v>0</v>
          </cell>
          <cell r="AA1468">
            <v>0</v>
          </cell>
          <cell r="AB1468" t="str">
            <v>CAIXA REFERENCIAL</v>
          </cell>
          <cell r="AD1468" t="str">
            <v>CHOR</v>
          </cell>
          <cell r="AE1468" t="str">
            <v>CUSTOS HORÁRIOS DE MÁQUINAS E EQUIPAMENTOS</v>
          </cell>
          <cell r="AF1468">
            <v>327</v>
          </cell>
          <cell r="AG1468" t="str">
            <v>CUSTO HORÁRIO IMPRODUTIVO DIURNO</v>
          </cell>
          <cell r="AH1468">
            <v>0</v>
          </cell>
          <cell r="AI1468">
            <v>0</v>
          </cell>
        </row>
        <row r="1469">
          <cell r="G1469">
            <v>5690</v>
          </cell>
          <cell r="H1469" t="str">
            <v>GRADE ARADORA COM 24 DISCOS DE 24  SOBRE PNEUS - CHI DIURNO</v>
          </cell>
          <cell r="I1469" t="str">
            <v>CHI</v>
          </cell>
          <cell r="J1469">
            <v>3.73</v>
          </cell>
          <cell r="K1469" t="str">
            <v>COMPOSICAO</v>
          </cell>
          <cell r="L1469">
            <v>5657</v>
          </cell>
          <cell r="M1469" t="str">
            <v>GRADE ARADORA COM 24 DISCOS DE 24 SOBRE PNEUS - DEPRECIACAO/JUROS</v>
          </cell>
          <cell r="N1469" t="str">
            <v>H</v>
          </cell>
          <cell r="O1469">
            <v>1</v>
          </cell>
          <cell r="P1469">
            <v>3.72</v>
          </cell>
          <cell r="Q1469">
            <v>3.72</v>
          </cell>
          <cell r="AD1469" t="str">
            <v>CHOR</v>
          </cell>
          <cell r="AE1469" t="str">
            <v>CUSTOS HORÁRIOS DE MÁQUINAS E EQUIPAMENTOS</v>
          </cell>
          <cell r="AF1469">
            <v>327</v>
          </cell>
          <cell r="AG1469" t="str">
            <v>CUSTO HORÁRIO IMPRODUTIVO DIURNO</v>
          </cell>
          <cell r="AH1469">
            <v>0</v>
          </cell>
          <cell r="AI1469">
            <v>0</v>
          </cell>
        </row>
        <row r="1470">
          <cell r="G1470">
            <v>5806</v>
          </cell>
          <cell r="H1470" t="str">
            <v>BOMBA C/MOTOR A GASOLINA AUTOESCORVANTE P/AGUA SUJA 3/4HP -CHI DIURNA</v>
          </cell>
          <cell r="I1470" t="str">
            <v>CHI</v>
          </cell>
          <cell r="J1470">
            <v>0.28000000000000003</v>
          </cell>
          <cell r="R1470">
            <v>0</v>
          </cell>
          <cell r="S1470">
            <v>0</v>
          </cell>
          <cell r="T1470">
            <v>0</v>
          </cell>
          <cell r="U1470">
            <v>0</v>
          </cell>
          <cell r="V1470">
            <v>0.28000000000000003</v>
          </cell>
          <cell r="W1470">
            <v>100</v>
          </cell>
          <cell r="X1470">
            <v>0</v>
          </cell>
          <cell r="Y1470">
            <v>0</v>
          </cell>
          <cell r="Z1470">
            <v>0</v>
          </cell>
          <cell r="AA1470">
            <v>0</v>
          </cell>
          <cell r="AB1470" t="str">
            <v>CAIXA REFERENCIAL</v>
          </cell>
          <cell r="AD1470" t="str">
            <v>CHOR</v>
          </cell>
          <cell r="AE1470" t="str">
            <v>CUSTOS HORÁRIOS DE MÁQUINAS E EQUIPAMENTOS</v>
          </cell>
          <cell r="AF1470">
            <v>327</v>
          </cell>
          <cell r="AG1470" t="str">
            <v>CUSTO HORÁRIO IMPRODUTIVO DIURNO</v>
          </cell>
          <cell r="AH1470">
            <v>0</v>
          </cell>
          <cell r="AI1470">
            <v>0</v>
          </cell>
        </row>
        <row r="1471">
          <cell r="G1471">
            <v>5806</v>
          </cell>
          <cell r="H1471" t="str">
            <v>BOMBA C/MOTOR A GASOLINA AUTOESCORVANTE P/AGUA SUJA 3/4HP -CHI DIURNA</v>
          </cell>
          <cell r="I1471" t="str">
            <v>CHI</v>
          </cell>
          <cell r="J1471">
            <v>0.28000000000000003</v>
          </cell>
          <cell r="K1471" t="str">
            <v>COMPOSICAO</v>
          </cell>
          <cell r="L1471">
            <v>5691</v>
          </cell>
          <cell r="M1471" t="str">
            <v>BOMBA CENTRIFUGA C/ MOTOR A GASOLINA 3,5CV - DEPRECIAÇÃO E JUROS</v>
          </cell>
          <cell r="N1471" t="str">
            <v>H</v>
          </cell>
          <cell r="O1471">
            <v>1</v>
          </cell>
          <cell r="P1471">
            <v>0.28000000000000003</v>
          </cell>
          <cell r="Q1471">
            <v>0.28000000000000003</v>
          </cell>
          <cell r="AD1471" t="str">
            <v>CHOR</v>
          </cell>
          <cell r="AE1471" t="str">
            <v>CUSTOS HORÁRIOS DE MÁQUINAS E EQUIPAMENTOS</v>
          </cell>
          <cell r="AF1471">
            <v>327</v>
          </cell>
          <cell r="AG1471" t="str">
            <v>CUSTO HORÁRIO IMPRODUTIVO DIURNO</v>
          </cell>
          <cell r="AH1471">
            <v>0</v>
          </cell>
          <cell r="AI1471">
            <v>0</v>
          </cell>
        </row>
        <row r="1472">
          <cell r="G1472">
            <v>5826</v>
          </cell>
          <cell r="H1472" t="str">
            <v>CAMINHAO CARROCERIA ABERTA,EM MADEIRA, TOCO, 170CV - 11T (VU=6ANOS) - CHI DIURNO</v>
          </cell>
          <cell r="I1472" t="str">
            <v>CHI</v>
          </cell>
          <cell r="J1472">
            <v>32.64</v>
          </cell>
          <cell r="R1472">
            <v>13.41</v>
          </cell>
          <cell r="S1472">
            <v>41.08</v>
          </cell>
          <cell r="T1472">
            <v>0</v>
          </cell>
          <cell r="U1472">
            <v>0</v>
          </cell>
          <cell r="V1472">
            <v>19.22</v>
          </cell>
          <cell r="W1472">
            <v>58.91</v>
          </cell>
          <cell r="X1472">
            <v>0</v>
          </cell>
          <cell r="Y1472">
            <v>0</v>
          </cell>
          <cell r="Z1472">
            <v>0</v>
          </cell>
          <cell r="AA1472">
            <v>0</v>
          </cell>
          <cell r="AB1472" t="str">
            <v>CAIXA REFERENCIAL</v>
          </cell>
          <cell r="AD1472" t="str">
            <v>CHOR</v>
          </cell>
          <cell r="AE1472" t="str">
            <v>CUSTOS HORÁRIOS DE MÁQUINAS E EQUIPAMENTOS</v>
          </cell>
          <cell r="AF1472">
            <v>327</v>
          </cell>
          <cell r="AG1472" t="str">
            <v>CUSTO HORÁRIO IMPRODUTIVO DIURNO</v>
          </cell>
          <cell r="AH1472">
            <v>0</v>
          </cell>
          <cell r="AI1472">
            <v>0</v>
          </cell>
        </row>
        <row r="1473">
          <cell r="G1473">
            <v>5826</v>
          </cell>
          <cell r="H1473" t="str">
            <v>CAMINHAO CARROCERIA ABERTA,EM MADEIRA, TOCO, 170CV - 11T (VU=6ANOS) - CHI DIURNO</v>
          </cell>
          <cell r="I1473" t="str">
            <v>CHI</v>
          </cell>
          <cell r="J1473">
            <v>32.64</v>
          </cell>
          <cell r="K1473" t="str">
            <v>COMPOSICAO</v>
          </cell>
          <cell r="L1473">
            <v>53796</v>
          </cell>
          <cell r="M1473" t="str">
            <v>CAMINHAO CARROCERIA ABERTA,EM MADEIRA, TOCO, 170CV - 11T (VU=6ANOS) - CHI DIURNO - DEPRECIACAO E JUROS</v>
          </cell>
          <cell r="N1473" t="str">
            <v>H</v>
          </cell>
          <cell r="O1473">
            <v>1</v>
          </cell>
          <cell r="P1473">
            <v>19.22</v>
          </cell>
          <cell r="Q1473">
            <v>19.22</v>
          </cell>
          <cell r="AD1473" t="str">
            <v>CHOR</v>
          </cell>
          <cell r="AE1473" t="str">
            <v>CUSTOS HORÁRIOS DE MÁQUINAS E EQUIPAMENTOS</v>
          </cell>
          <cell r="AF1473">
            <v>327</v>
          </cell>
          <cell r="AG1473" t="str">
            <v>CUSTO HORÁRIO IMPRODUTIVO DIURNO</v>
          </cell>
          <cell r="AH1473">
            <v>0</v>
          </cell>
          <cell r="AI1473">
            <v>0</v>
          </cell>
        </row>
        <row r="1474">
          <cell r="G1474">
            <v>5826</v>
          </cell>
          <cell r="H1474" t="str">
            <v>CAMINHAO CARROCERIA ABERTA,EM MADEIRA, TOCO, 170CV - 11T (VU=6ANOS) - CHI DIURNO</v>
          </cell>
          <cell r="I1474" t="str">
            <v>CHI</v>
          </cell>
          <cell r="J1474">
            <v>32.64</v>
          </cell>
          <cell r="K1474" t="str">
            <v>COMPOSICAO</v>
          </cell>
          <cell r="L1474">
            <v>53798</v>
          </cell>
          <cell r="M1474" t="str">
            <v>CAMINHAO CARROCERIA ABERTA,EM MADEIRA, TOCO, 170CV - 11T (VU=6ANOS) - MAO-DE-OBRA DIURNA NA OPERACAO</v>
          </cell>
          <cell r="N1474" t="str">
            <v>H</v>
          </cell>
          <cell r="O1474">
            <v>1</v>
          </cell>
          <cell r="P1474">
            <v>13.41</v>
          </cell>
          <cell r="Q1474">
            <v>13.41</v>
          </cell>
          <cell r="AD1474" t="str">
            <v>CHOR</v>
          </cell>
          <cell r="AE1474" t="str">
            <v>CUSTOS HORÁRIOS DE MÁQUINAS E EQUIPAMENTOS</v>
          </cell>
          <cell r="AF1474">
            <v>327</v>
          </cell>
          <cell r="AG1474" t="str">
            <v>CUSTO HORÁRIO IMPRODUTIVO DIURNO</v>
          </cell>
          <cell r="AH1474">
            <v>0</v>
          </cell>
          <cell r="AI1474">
            <v>0</v>
          </cell>
        </row>
        <row r="1475">
          <cell r="G1475">
            <v>5829</v>
          </cell>
          <cell r="H1475" t="str">
            <v>USINA DE CONCRETO FIXA CAPACIDADE 90/120 M³, 63HP - CHI DIURNO</v>
          </cell>
          <cell r="I1475" t="str">
            <v>CHI</v>
          </cell>
          <cell r="J1475">
            <v>48.9</v>
          </cell>
          <cell r="R1475">
            <v>23.88</v>
          </cell>
          <cell r="S1475">
            <v>48.85</v>
          </cell>
          <cell r="T1475">
            <v>0</v>
          </cell>
          <cell r="U1475">
            <v>0</v>
          </cell>
          <cell r="V1475">
            <v>25.01</v>
          </cell>
          <cell r="W1475">
            <v>51.14</v>
          </cell>
          <cell r="X1475">
            <v>0</v>
          </cell>
          <cell r="Y1475">
            <v>0</v>
          </cell>
          <cell r="Z1475">
            <v>0</v>
          </cell>
          <cell r="AA1475">
            <v>0</v>
          </cell>
          <cell r="AB1475" t="str">
            <v>CAIXA REFERENCIAL</v>
          </cell>
          <cell r="AD1475" t="str">
            <v>CHOR</v>
          </cell>
          <cell r="AE1475" t="str">
            <v>CUSTOS HORÁRIOS DE MÁQUINAS E EQUIPAMENTOS</v>
          </cell>
          <cell r="AF1475">
            <v>327</v>
          </cell>
          <cell r="AG1475" t="str">
            <v>CUSTO HORÁRIO IMPRODUTIVO DIURNO</v>
          </cell>
          <cell r="AH1475">
            <v>0</v>
          </cell>
          <cell r="AI1475">
            <v>0</v>
          </cell>
        </row>
        <row r="1476">
          <cell r="G1476">
            <v>5829</v>
          </cell>
          <cell r="H1476" t="str">
            <v>USINA DE CONCRETO FIXA CAPACIDADE 90/120 M³, 63HP - CHI DIURNO</v>
          </cell>
          <cell r="I1476" t="str">
            <v>CHI</v>
          </cell>
          <cell r="J1476">
            <v>48.9</v>
          </cell>
          <cell r="K1476" t="str">
            <v>COMPOSICAO</v>
          </cell>
          <cell r="L1476">
            <v>5702</v>
          </cell>
          <cell r="M1476" t="str">
            <v>USINA DE CONCRETO FIXA CAPACIDADE 90/120 M³, 63HP - DEPRECIAÇÃO E JUROS</v>
          </cell>
          <cell r="N1476" t="str">
            <v>H</v>
          </cell>
          <cell r="O1476">
            <v>1</v>
          </cell>
          <cell r="P1476">
            <v>25.01</v>
          </cell>
          <cell r="Q1476">
            <v>25.01</v>
          </cell>
          <cell r="AD1476" t="str">
            <v>CHOR</v>
          </cell>
          <cell r="AE1476" t="str">
            <v>CUSTOS HORÁRIOS DE MÁQUINAS E EQUIPAMENTOS</v>
          </cell>
          <cell r="AF1476">
            <v>327</v>
          </cell>
          <cell r="AG1476" t="str">
            <v>CUSTO HORÁRIO IMPRODUTIVO DIURNO</v>
          </cell>
          <cell r="AH1476">
            <v>0</v>
          </cell>
          <cell r="AI1476">
            <v>0</v>
          </cell>
        </row>
        <row r="1477">
          <cell r="G1477">
            <v>5829</v>
          </cell>
          <cell r="H1477" t="str">
            <v>USINA DE CONCRETO FIXA CAPACIDADE 90/120 M³, 63HP - CHI DIURNO</v>
          </cell>
          <cell r="I1477" t="str">
            <v>CHI</v>
          </cell>
          <cell r="J1477">
            <v>48.9</v>
          </cell>
          <cell r="K1477" t="str">
            <v>COMPOSICAO</v>
          </cell>
          <cell r="L1477">
            <v>5704</v>
          </cell>
          <cell r="M1477" t="str">
            <v>USINA DE CONCRETO FIXA CAPACIDADE 90/120 M³, 63HP - MÃO-DE-OBRA NA OPERAÇÃO DIURNA</v>
          </cell>
          <cell r="N1477" t="str">
            <v>H</v>
          </cell>
          <cell r="O1477">
            <v>1</v>
          </cell>
          <cell r="P1477">
            <v>23.88</v>
          </cell>
          <cell r="Q1477">
            <v>23.88</v>
          </cell>
          <cell r="AD1477" t="str">
            <v>CHOR</v>
          </cell>
          <cell r="AE1477" t="str">
            <v>CUSTOS HORÁRIOS DE MÁQUINAS E EQUIPAMENTOS</v>
          </cell>
          <cell r="AF1477">
            <v>327</v>
          </cell>
          <cell r="AG1477" t="str">
            <v>CUSTO HORÁRIO IMPRODUTIVO DIURNO</v>
          </cell>
          <cell r="AH1477">
            <v>0</v>
          </cell>
          <cell r="AI1477">
            <v>0</v>
          </cell>
        </row>
        <row r="1478">
          <cell r="G1478">
            <v>5837</v>
          </cell>
          <cell r="H1478" t="str">
            <v>VIBROACABADORA SOBRE ESTEIRAS POTENCIA MAX. 105CV CAPACIDADE ATE 450 T/H  - CHI DIURNO</v>
          </cell>
          <cell r="I1478" t="str">
            <v>CHI</v>
          </cell>
          <cell r="J1478">
            <v>113.8</v>
          </cell>
          <cell r="R1478">
            <v>13.09</v>
          </cell>
          <cell r="S1478">
            <v>11.5</v>
          </cell>
          <cell r="T1478">
            <v>0</v>
          </cell>
          <cell r="U1478">
            <v>0</v>
          </cell>
          <cell r="V1478">
            <v>100.7</v>
          </cell>
          <cell r="W1478">
            <v>88.49</v>
          </cell>
          <cell r="X1478">
            <v>0</v>
          </cell>
          <cell r="Y1478">
            <v>0</v>
          </cell>
          <cell r="Z1478">
            <v>0</v>
          </cell>
          <cell r="AA1478">
            <v>0</v>
          </cell>
          <cell r="AB1478" t="str">
            <v>CAIXA REFERENCIAL</v>
          </cell>
          <cell r="AD1478" t="str">
            <v>CHOR</v>
          </cell>
          <cell r="AE1478" t="str">
            <v>CUSTOS HORÁRIOS DE MÁQUINAS E EQUIPAMENTOS</v>
          </cell>
          <cell r="AF1478">
            <v>327</v>
          </cell>
          <cell r="AG1478" t="str">
            <v>CUSTO HORÁRIO IMPRODUTIVO DIURNO</v>
          </cell>
          <cell r="AH1478">
            <v>0</v>
          </cell>
          <cell r="AI1478">
            <v>0</v>
          </cell>
        </row>
        <row r="1479">
          <cell r="G1479">
            <v>5837</v>
          </cell>
          <cell r="H1479" t="str">
            <v>VIBROACABADORA SOBRE ESTEIRAS POTENCIA MAX. 105CV CAPACIDADE ATE 450 T/H  - CHI DIURNO</v>
          </cell>
          <cell r="I1479" t="str">
            <v>CHI</v>
          </cell>
          <cell r="J1479">
            <v>113.8</v>
          </cell>
          <cell r="K1479" t="str">
            <v>COMPOSICAO</v>
          </cell>
          <cell r="L1479">
            <v>5709</v>
          </cell>
          <cell r="M1479" t="str">
            <v>VIBROACABADORA SOBRE ESTEIRAS POTENCIA MAX. 105CV CAPACIDADE ATE 450 T/H - DEPRECIACAO E JUROS</v>
          </cell>
          <cell r="N1479" t="str">
            <v>H</v>
          </cell>
          <cell r="O1479">
            <v>1</v>
          </cell>
          <cell r="P1479">
            <v>100.7</v>
          </cell>
          <cell r="Q1479">
            <v>100.7</v>
          </cell>
          <cell r="AD1479" t="str">
            <v>CHOR</v>
          </cell>
          <cell r="AE1479" t="str">
            <v>CUSTOS HORÁRIOS DE MÁQUINAS E EQUIPAMENTOS</v>
          </cell>
          <cell r="AF1479">
            <v>327</v>
          </cell>
          <cell r="AG1479" t="str">
            <v>CUSTO HORÁRIO IMPRODUTIVO DIURNO</v>
          </cell>
          <cell r="AH1479">
            <v>0</v>
          </cell>
          <cell r="AI1479">
            <v>0</v>
          </cell>
        </row>
        <row r="1480">
          <cell r="G1480">
            <v>5837</v>
          </cell>
          <cell r="H1480" t="str">
            <v>VIBROACABADORA SOBRE ESTEIRAS POTENCIA MAX. 105CV CAPACIDADE ATE 450 T/H  - CHI DIURNO</v>
          </cell>
          <cell r="I1480" t="str">
            <v>CHI</v>
          </cell>
          <cell r="J1480">
            <v>113.8</v>
          </cell>
          <cell r="K1480" t="str">
            <v>COMPOSICAO</v>
          </cell>
          <cell r="L1480">
            <v>53802</v>
          </cell>
          <cell r="M1480" t="str">
            <v>VIBROACABADORA SOBRE ESTEIRAS POTENCIA MAX. 105CV CAPACIDADE ATE 450 T/H - MAO-DE-OBRA NA OPERACAO DIURNA</v>
          </cell>
          <cell r="N1480" t="str">
            <v>H</v>
          </cell>
          <cell r="O1480">
            <v>1</v>
          </cell>
          <cell r="P1480">
            <v>13.09</v>
          </cell>
          <cell r="Q1480">
            <v>13.09</v>
          </cell>
          <cell r="AD1480" t="str">
            <v>CHOR</v>
          </cell>
          <cell r="AE1480" t="str">
            <v>CUSTOS HORÁRIOS DE MÁQUINAS E EQUIPAMENTOS</v>
          </cell>
          <cell r="AF1480">
            <v>327</v>
          </cell>
          <cell r="AG1480" t="str">
            <v>CUSTO HORÁRIO IMPRODUTIVO DIURNO</v>
          </cell>
          <cell r="AH1480">
            <v>0</v>
          </cell>
          <cell r="AI1480">
            <v>0</v>
          </cell>
        </row>
        <row r="1481">
          <cell r="G1481">
            <v>5841</v>
          </cell>
          <cell r="H1481" t="str">
            <v>VASSOURA MECÂNICA REBOCÁVEL C/ ESCOVA CILÍNDRICA LARGURA = 2,44M - CHI DIURNO</v>
          </cell>
          <cell r="I1481" t="str">
            <v>CHI</v>
          </cell>
          <cell r="J1481">
            <v>3.09</v>
          </cell>
          <cell r="R1481">
            <v>0</v>
          </cell>
          <cell r="S1481">
            <v>0</v>
          </cell>
          <cell r="T1481">
            <v>0</v>
          </cell>
          <cell r="U1481">
            <v>0</v>
          </cell>
          <cell r="V1481">
            <v>3.08</v>
          </cell>
          <cell r="W1481">
            <v>100</v>
          </cell>
          <cell r="X1481">
            <v>0</v>
          </cell>
          <cell r="Y1481">
            <v>0</v>
          </cell>
          <cell r="Z1481">
            <v>0</v>
          </cell>
          <cell r="AA1481">
            <v>0</v>
          </cell>
          <cell r="AB1481" t="str">
            <v>CAIXA REFERENCIAL</v>
          </cell>
          <cell r="AD1481" t="str">
            <v>CHOR</v>
          </cell>
          <cell r="AE1481" t="str">
            <v>CUSTOS HORÁRIOS DE MÁQUINAS E EQUIPAMENTOS</v>
          </cell>
          <cell r="AF1481">
            <v>327</v>
          </cell>
          <cell r="AG1481" t="str">
            <v>CUSTO HORÁRIO IMPRODUTIVO DIURNO</v>
          </cell>
          <cell r="AH1481">
            <v>0</v>
          </cell>
          <cell r="AI1481">
            <v>0</v>
          </cell>
        </row>
        <row r="1482">
          <cell r="G1482">
            <v>5841</v>
          </cell>
          <cell r="H1482" t="str">
            <v>VASSOURA MECÂNICA REBOCÁVEL C/ ESCOVA CILÍNDRICA LARGURA = 2,44M - CHI DIURNO</v>
          </cell>
          <cell r="I1482" t="str">
            <v>CHI</v>
          </cell>
          <cell r="J1482">
            <v>3.09</v>
          </cell>
          <cell r="K1482" t="str">
            <v>COMPOSICAO</v>
          </cell>
          <cell r="L1482">
            <v>5712</v>
          </cell>
          <cell r="M1482" t="str">
            <v>VASSOURA MECÂNICA REBOCÁVEL C/ ESCOVA CILÍNDRICA LARGURA = 2,44M - DEPRECIAÇÃO E JUROS</v>
          </cell>
          <cell r="N1482" t="str">
            <v>H</v>
          </cell>
          <cell r="O1482">
            <v>1</v>
          </cell>
          <cell r="P1482">
            <v>3.08</v>
          </cell>
          <cell r="Q1482">
            <v>3.08</v>
          </cell>
          <cell r="AD1482" t="str">
            <v>CHOR</v>
          </cell>
          <cell r="AE1482" t="str">
            <v>CUSTOS HORÁRIOS DE MÁQUINAS E EQUIPAMENTOS</v>
          </cell>
          <cell r="AF1482">
            <v>327</v>
          </cell>
          <cell r="AG1482" t="str">
            <v>CUSTO HORÁRIO IMPRODUTIVO DIURNO</v>
          </cell>
          <cell r="AH1482">
            <v>0</v>
          </cell>
          <cell r="AI1482">
            <v>0</v>
          </cell>
        </row>
        <row r="1483">
          <cell r="G1483">
            <v>5845</v>
          </cell>
          <cell r="H1483" t="str">
            <v>TRATOR DE PNEUS 110 A 126 HP - CHI DIURNO</v>
          </cell>
          <cell r="I1483" t="str">
            <v>CHI</v>
          </cell>
          <cell r="J1483">
            <v>39.130000000000003</v>
          </cell>
          <cell r="R1483">
            <v>14.39</v>
          </cell>
          <cell r="S1483">
            <v>36.79</v>
          </cell>
          <cell r="T1483">
            <v>0</v>
          </cell>
          <cell r="U1483">
            <v>0</v>
          </cell>
          <cell r="V1483">
            <v>24.73</v>
          </cell>
          <cell r="W1483">
            <v>63.2</v>
          </cell>
          <cell r="X1483">
            <v>0</v>
          </cell>
          <cell r="Y1483">
            <v>0</v>
          </cell>
          <cell r="Z1483">
            <v>0</v>
          </cell>
          <cell r="AA1483">
            <v>0</v>
          </cell>
          <cell r="AB1483" t="str">
            <v>CAIXA REFERENCIAL</v>
          </cell>
          <cell r="AD1483" t="str">
            <v>CHOR</v>
          </cell>
          <cell r="AE1483" t="str">
            <v>CUSTOS HORÁRIOS DE MÁQUINAS E EQUIPAMENTOS</v>
          </cell>
          <cell r="AF1483">
            <v>327</v>
          </cell>
          <cell r="AG1483" t="str">
            <v>CUSTO HORÁRIO IMPRODUTIVO DIURNO</v>
          </cell>
          <cell r="AH1483">
            <v>0</v>
          </cell>
          <cell r="AI1483">
            <v>0</v>
          </cell>
        </row>
        <row r="1484">
          <cell r="G1484">
            <v>5845</v>
          </cell>
          <cell r="H1484" t="str">
            <v>TRATOR DE PNEUS 110 A 126 HP - CHI DIURNO</v>
          </cell>
          <cell r="I1484" t="str">
            <v>CHI</v>
          </cell>
          <cell r="J1484">
            <v>39.130000000000003</v>
          </cell>
          <cell r="K1484" t="str">
            <v>COMPOSICAO</v>
          </cell>
          <cell r="L1484">
            <v>7063</v>
          </cell>
          <cell r="M1484" t="str">
            <v>TRATOR DE PNEUS 110 A 126 HP - DEPRECIACAO</v>
          </cell>
          <cell r="N1484" t="str">
            <v>H</v>
          </cell>
          <cell r="O1484">
            <v>1</v>
          </cell>
          <cell r="P1484">
            <v>18.75</v>
          </cell>
          <cell r="Q1484">
            <v>18.75</v>
          </cell>
          <cell r="AD1484" t="str">
            <v>CHOR</v>
          </cell>
          <cell r="AE1484" t="str">
            <v>CUSTOS HORÁRIOS DE MÁQUINAS E EQUIPAMENTOS</v>
          </cell>
          <cell r="AF1484">
            <v>327</v>
          </cell>
          <cell r="AG1484" t="str">
            <v>CUSTO HORÁRIO IMPRODUTIVO DIURNO</v>
          </cell>
          <cell r="AH1484">
            <v>0</v>
          </cell>
          <cell r="AI1484">
            <v>0</v>
          </cell>
        </row>
        <row r="1485">
          <cell r="G1485">
            <v>5845</v>
          </cell>
          <cell r="H1485" t="str">
            <v>TRATOR DE PNEUS 110 A 126 HP - CHI DIURNO</v>
          </cell>
          <cell r="I1485" t="str">
            <v>CHI</v>
          </cell>
          <cell r="J1485">
            <v>39.130000000000003</v>
          </cell>
          <cell r="K1485" t="str">
            <v>COMPOSICAO</v>
          </cell>
          <cell r="L1485">
            <v>7064</v>
          </cell>
          <cell r="M1485" t="str">
            <v>TRATOR DE PNEUS 110 A 126 HP - JUROS</v>
          </cell>
          <cell r="N1485" t="str">
            <v>H</v>
          </cell>
          <cell r="O1485">
            <v>1</v>
          </cell>
          <cell r="P1485">
            <v>5.98</v>
          </cell>
          <cell r="Q1485">
            <v>5.98</v>
          </cell>
          <cell r="AD1485" t="str">
            <v>CHOR</v>
          </cell>
          <cell r="AE1485" t="str">
            <v>CUSTOS HORÁRIOS DE MÁQUINAS E EQUIPAMENTOS</v>
          </cell>
          <cell r="AF1485">
            <v>327</v>
          </cell>
          <cell r="AG1485" t="str">
            <v>CUSTO HORÁRIO IMPRODUTIVO DIURNO</v>
          </cell>
          <cell r="AH1485">
            <v>0</v>
          </cell>
          <cell r="AI1485">
            <v>0</v>
          </cell>
        </row>
        <row r="1486">
          <cell r="G1486">
            <v>5845</v>
          </cell>
          <cell r="H1486" t="str">
            <v>TRATOR DE PNEUS 110 A 126 HP - CHI DIURNO</v>
          </cell>
          <cell r="I1486" t="str">
            <v>CHI</v>
          </cell>
          <cell r="J1486">
            <v>39.130000000000003</v>
          </cell>
          <cell r="K1486" t="str">
            <v>COMPOSICAO</v>
          </cell>
          <cell r="L1486">
            <v>7067</v>
          </cell>
          <cell r="M1486" t="str">
            <v>TRATOR DE PNEUS 110 A 126 HP - MAO-DE-OBRA NA OPERACAO DIURNA</v>
          </cell>
          <cell r="N1486" t="str">
            <v>H</v>
          </cell>
          <cell r="O1486">
            <v>1</v>
          </cell>
          <cell r="P1486">
            <v>14.39</v>
          </cell>
          <cell r="Q1486">
            <v>14.39</v>
          </cell>
          <cell r="AD1486" t="str">
            <v>CHOR</v>
          </cell>
          <cell r="AE1486" t="str">
            <v>CUSTOS HORÁRIOS DE MÁQUINAS E EQUIPAMENTOS</v>
          </cell>
          <cell r="AF1486">
            <v>327</v>
          </cell>
          <cell r="AG1486" t="str">
            <v>CUSTO HORÁRIO IMPRODUTIVO DIURNO</v>
          </cell>
          <cell r="AH1486">
            <v>0</v>
          </cell>
          <cell r="AI1486">
            <v>0</v>
          </cell>
        </row>
        <row r="1487">
          <cell r="G1487">
            <v>5849</v>
          </cell>
          <cell r="H1487" t="str">
            <v>TRATOR DE ESTEIRAS POTENCIA 165 HP, PESO OPERACIONAL 17,1T - CHI DIURNO</v>
          </cell>
          <cell r="I1487" t="str">
            <v>CHI</v>
          </cell>
          <cell r="J1487">
            <v>118.25</v>
          </cell>
          <cell r="R1487">
            <v>17.91</v>
          </cell>
          <cell r="S1487">
            <v>15.15</v>
          </cell>
          <cell r="T1487">
            <v>0</v>
          </cell>
          <cell r="U1487">
            <v>0</v>
          </cell>
          <cell r="V1487">
            <v>100.33</v>
          </cell>
          <cell r="W1487">
            <v>84.84</v>
          </cell>
          <cell r="X1487">
            <v>0</v>
          </cell>
          <cell r="Y1487">
            <v>0</v>
          </cell>
          <cell r="Z1487">
            <v>0</v>
          </cell>
          <cell r="AA1487">
            <v>0</v>
          </cell>
          <cell r="AB1487" t="str">
            <v>CAIXA REFERENCIAL</v>
          </cell>
          <cell r="AD1487" t="str">
            <v>CHOR</v>
          </cell>
          <cell r="AE1487" t="str">
            <v>CUSTOS HORÁRIOS DE MÁQUINAS E EQUIPAMENTOS</v>
          </cell>
          <cell r="AF1487">
            <v>327</v>
          </cell>
          <cell r="AG1487" t="str">
            <v>CUSTO HORÁRIO IMPRODUTIVO DIURNO</v>
          </cell>
          <cell r="AH1487">
            <v>0</v>
          </cell>
          <cell r="AI1487">
            <v>0</v>
          </cell>
        </row>
        <row r="1488">
          <cell r="G1488">
            <v>5849</v>
          </cell>
          <cell r="H1488" t="str">
            <v>TRATOR DE ESTEIRAS POTENCIA 165 HP, PESO OPERACIONAL 17,1T - CHI DIURNO</v>
          </cell>
          <cell r="I1488" t="str">
            <v>CHI</v>
          </cell>
          <cell r="J1488">
            <v>118.25</v>
          </cell>
          <cell r="K1488" t="str">
            <v>COMPOSICAO</v>
          </cell>
          <cell r="L1488">
            <v>5717</v>
          </cell>
          <cell r="M1488" t="str">
            <v>TRATOR DE ESTEIRAS POTENCIA 165 HP, PESO OPERACIONAL 17,1T (VU=5ANOS) - DEPRECIACAO E JUROS</v>
          </cell>
          <cell r="N1488" t="str">
            <v>H</v>
          </cell>
          <cell r="O1488">
            <v>1</v>
          </cell>
          <cell r="P1488">
            <v>100.33</v>
          </cell>
          <cell r="Q1488">
            <v>100.33</v>
          </cell>
          <cell r="AD1488" t="str">
            <v>CHOR</v>
          </cell>
          <cell r="AE1488" t="str">
            <v>CUSTOS HORÁRIOS DE MÁQUINAS E EQUIPAMENTOS</v>
          </cell>
          <cell r="AF1488">
            <v>327</v>
          </cell>
          <cell r="AG1488" t="str">
            <v>CUSTO HORÁRIO IMPRODUTIVO DIURNO</v>
          </cell>
          <cell r="AH1488">
            <v>0</v>
          </cell>
          <cell r="AI1488">
            <v>0</v>
          </cell>
        </row>
        <row r="1489">
          <cell r="G1489">
            <v>5849</v>
          </cell>
          <cell r="H1489" t="str">
            <v>TRATOR DE ESTEIRAS POTENCIA 165 HP, PESO OPERACIONAL 17,1T - CHI DIURNO</v>
          </cell>
          <cell r="I1489" t="str">
            <v>CHI</v>
          </cell>
          <cell r="J1489">
            <v>118.25</v>
          </cell>
          <cell r="K1489" t="str">
            <v>COMPOSICAO</v>
          </cell>
          <cell r="L1489">
            <v>53807</v>
          </cell>
          <cell r="M1489" t="str">
            <v>TRATOR DE ESTEIRAS POTENCIA 165 HP, PESO OPERACIONAL 17,1T - MAO-DE-OBRA NA OPERACAO DIURNA</v>
          </cell>
          <cell r="N1489" t="str">
            <v>H</v>
          </cell>
          <cell r="O1489">
            <v>1</v>
          </cell>
          <cell r="P1489">
            <v>17.91</v>
          </cell>
          <cell r="Q1489">
            <v>17.91</v>
          </cell>
          <cell r="AD1489" t="str">
            <v>CHOR</v>
          </cell>
          <cell r="AE1489" t="str">
            <v>CUSTOS HORÁRIOS DE MÁQUINAS E EQUIPAMENTOS</v>
          </cell>
          <cell r="AF1489">
            <v>327</v>
          </cell>
          <cell r="AG1489" t="str">
            <v>CUSTO HORÁRIO IMPRODUTIVO DIURNO</v>
          </cell>
          <cell r="AH1489">
            <v>0</v>
          </cell>
          <cell r="AI1489">
            <v>0</v>
          </cell>
        </row>
        <row r="1490">
          <cell r="G1490">
            <v>5853</v>
          </cell>
          <cell r="H1490" t="str">
            <v>TRATOR DE ESTEIRAS 153HP PESO OPERACIONAL 15T, COM RODA MOTRIZ ELEVADA  - CHI DIURNO</v>
          </cell>
          <cell r="I1490" t="str">
            <v>CHI</v>
          </cell>
          <cell r="J1490">
            <v>117.32</v>
          </cell>
          <cell r="R1490">
            <v>14.39</v>
          </cell>
          <cell r="S1490">
            <v>12.26</v>
          </cell>
          <cell r="T1490">
            <v>0</v>
          </cell>
          <cell r="U1490">
            <v>0</v>
          </cell>
          <cell r="V1490">
            <v>102.92</v>
          </cell>
          <cell r="W1490">
            <v>87.73</v>
          </cell>
          <cell r="X1490">
            <v>0</v>
          </cell>
          <cell r="Y1490">
            <v>0</v>
          </cell>
          <cell r="Z1490">
            <v>0</v>
          </cell>
          <cell r="AA1490">
            <v>0</v>
          </cell>
          <cell r="AB1490" t="str">
            <v>CAIXA REFERENCIAL</v>
          </cell>
          <cell r="AD1490" t="str">
            <v>CHOR</v>
          </cell>
          <cell r="AE1490" t="str">
            <v>CUSTOS HORÁRIOS DE MÁQUINAS E EQUIPAMENTOS</v>
          </cell>
          <cell r="AF1490">
            <v>327</v>
          </cell>
          <cell r="AG1490" t="str">
            <v>CUSTO HORÁRIO IMPRODUTIVO DIURNO</v>
          </cell>
          <cell r="AH1490">
            <v>0</v>
          </cell>
          <cell r="AI1490">
            <v>0</v>
          </cell>
        </row>
        <row r="1491">
          <cell r="G1491">
            <v>5853</v>
          </cell>
          <cell r="H1491" t="str">
            <v>TRATOR DE ESTEIRAS 153HP PESO OPERACIONAL 15T, COM RODA MOTRIZ ELEVADA  - CHI DIURNO</v>
          </cell>
          <cell r="I1491" t="str">
            <v>CHI</v>
          </cell>
          <cell r="J1491">
            <v>117.32</v>
          </cell>
          <cell r="K1491" t="str">
            <v>COMPOSICAO</v>
          </cell>
          <cell r="L1491">
            <v>5720</v>
          </cell>
          <cell r="M1491" t="str">
            <v>TRATOR DE ESTEIRAS 153HP PESO OPERACIONAL 15T, COM RODA MOTRIZ ELEVADA  (VU=5ANOS) -DEPRECIACAO E JUROS</v>
          </cell>
          <cell r="N1491" t="str">
            <v>H</v>
          </cell>
          <cell r="O1491">
            <v>1</v>
          </cell>
          <cell r="P1491">
            <v>102.92</v>
          </cell>
          <cell r="Q1491">
            <v>102.92</v>
          </cell>
          <cell r="AD1491" t="str">
            <v>CHOR</v>
          </cell>
          <cell r="AE1491" t="str">
            <v>CUSTOS HORÁRIOS DE MÁQUINAS E EQUIPAMENTOS</v>
          </cell>
          <cell r="AF1491">
            <v>327</v>
          </cell>
          <cell r="AG1491" t="str">
            <v>CUSTO HORÁRIO IMPRODUTIVO DIURNO</v>
          </cell>
          <cell r="AH1491">
            <v>0</v>
          </cell>
          <cell r="AI1491">
            <v>0</v>
          </cell>
        </row>
        <row r="1492">
          <cell r="G1492">
            <v>5853</v>
          </cell>
          <cell r="H1492" t="str">
            <v>TRATOR DE ESTEIRAS 153HP PESO OPERACIONAL 15T, COM RODA MOTRIZ ELEVADA  - CHI DIURNO</v>
          </cell>
          <cell r="I1492" t="str">
            <v>CHI</v>
          </cell>
          <cell r="J1492">
            <v>117.32</v>
          </cell>
          <cell r="K1492" t="str">
            <v>COMPOSICAO</v>
          </cell>
          <cell r="L1492">
            <v>53811</v>
          </cell>
          <cell r="M1492" t="str">
            <v>TRATOR DE ESTEIRAS 153HP PESO OPERACIONAL 15T, COM RODA MOTRIZ ELEVADA - MA0-DE-OBRA NA OPERACAO DIURNA</v>
          </cell>
          <cell r="N1492" t="str">
            <v>H</v>
          </cell>
          <cell r="O1492">
            <v>1</v>
          </cell>
          <cell r="P1492">
            <v>14.39</v>
          </cell>
          <cell r="Q1492">
            <v>14.39</v>
          </cell>
          <cell r="AD1492" t="str">
            <v>CHOR</v>
          </cell>
          <cell r="AE1492" t="str">
            <v>CUSTOS HORÁRIOS DE MÁQUINAS E EQUIPAMENTOS</v>
          </cell>
          <cell r="AF1492">
            <v>327</v>
          </cell>
          <cell r="AG1492" t="str">
            <v>CUSTO HORÁRIO IMPRODUTIVO DIURNO</v>
          </cell>
          <cell r="AH1492">
            <v>0</v>
          </cell>
          <cell r="AI1492">
            <v>0</v>
          </cell>
        </row>
        <row r="1493">
          <cell r="G1493">
            <v>5857</v>
          </cell>
          <cell r="H1493" t="str">
            <v>TRATOR DE ESTEIRAS COM LAMINA - POTENCIA 305 HP - PESO OPERACIONAL 37 T - CHI DIURNO</v>
          </cell>
          <cell r="I1493" t="str">
            <v>CHI</v>
          </cell>
          <cell r="J1493">
            <v>275.31</v>
          </cell>
          <cell r="R1493">
            <v>14.39</v>
          </cell>
          <cell r="S1493">
            <v>5.22</v>
          </cell>
          <cell r="T1493">
            <v>0</v>
          </cell>
          <cell r="U1493">
            <v>0</v>
          </cell>
          <cell r="V1493">
            <v>260.91000000000003</v>
          </cell>
          <cell r="W1493">
            <v>94.77</v>
          </cell>
          <cell r="X1493">
            <v>0</v>
          </cell>
          <cell r="Y1493">
            <v>0</v>
          </cell>
          <cell r="Z1493">
            <v>0</v>
          </cell>
          <cell r="AA1493">
            <v>0</v>
          </cell>
          <cell r="AB1493" t="str">
            <v>CAIXA REFERENCIAL</v>
          </cell>
          <cell r="AD1493" t="str">
            <v>CHOR</v>
          </cell>
          <cell r="AE1493" t="str">
            <v>CUSTOS HORÁRIOS DE MÁQUINAS E EQUIPAMENTOS</v>
          </cell>
          <cell r="AF1493">
            <v>327</v>
          </cell>
          <cell r="AG1493" t="str">
            <v>CUSTO HORÁRIO IMPRODUTIVO DIURNO</v>
          </cell>
          <cell r="AH1493">
            <v>0</v>
          </cell>
          <cell r="AI1493">
            <v>0</v>
          </cell>
        </row>
        <row r="1494">
          <cell r="G1494">
            <v>5857</v>
          </cell>
          <cell r="H1494" t="str">
            <v>TRATOR DE ESTEIRAS COM LAMINA - POTENCIA 305 HP - PESO OPERACIONAL 37 T - CHI DIURNO</v>
          </cell>
          <cell r="I1494" t="str">
            <v>CHI</v>
          </cell>
          <cell r="J1494">
            <v>275.31</v>
          </cell>
          <cell r="K1494" t="str">
            <v>COMPOSICAO</v>
          </cell>
          <cell r="L1494">
            <v>53813</v>
          </cell>
          <cell r="M1494" t="str">
            <v>TRATOR DE ESTEIRAS COM LAMINA - POTENCIA 305 HP - PESO OPERACIONAL 37 T (VU=5ANOS) -DEPRECIACAO E JUROS</v>
          </cell>
          <cell r="N1494" t="str">
            <v>H</v>
          </cell>
          <cell r="O1494">
            <v>1</v>
          </cell>
          <cell r="P1494">
            <v>260.91000000000003</v>
          </cell>
          <cell r="Q1494">
            <v>260.91000000000003</v>
          </cell>
          <cell r="AD1494" t="str">
            <v>CHOR</v>
          </cell>
          <cell r="AE1494" t="str">
            <v>CUSTOS HORÁRIOS DE MÁQUINAS E EQUIPAMENTOS</v>
          </cell>
          <cell r="AF1494">
            <v>327</v>
          </cell>
          <cell r="AG1494" t="str">
            <v>CUSTO HORÁRIO IMPRODUTIVO DIURNO</v>
          </cell>
          <cell r="AH1494">
            <v>0</v>
          </cell>
          <cell r="AI1494">
            <v>0</v>
          </cell>
        </row>
        <row r="1495">
          <cell r="G1495">
            <v>5857</v>
          </cell>
          <cell r="H1495" t="str">
            <v>TRATOR DE ESTEIRAS COM LAMINA - POTENCIA 305 HP - PESO OPERACIONAL 37 T - CHI DIURNO</v>
          </cell>
          <cell r="I1495" t="str">
            <v>CHI</v>
          </cell>
          <cell r="J1495">
            <v>275.31</v>
          </cell>
          <cell r="K1495" t="str">
            <v>COMPOSICAO</v>
          </cell>
          <cell r="L1495">
            <v>53815</v>
          </cell>
          <cell r="M1495" t="str">
            <v>TRATOR DE ESTEIRAS COM LAMINA - POTENCIA 305 HP - PESO OPERACIONAL 37 T  - MAO-DE-OBRA NA OPERACAO DIURNA</v>
          </cell>
          <cell r="N1495" t="str">
            <v>H</v>
          </cell>
          <cell r="O1495">
            <v>1</v>
          </cell>
          <cell r="P1495">
            <v>14.39</v>
          </cell>
          <cell r="Q1495">
            <v>14.39</v>
          </cell>
          <cell r="AD1495" t="str">
            <v>CHOR</v>
          </cell>
          <cell r="AE1495" t="str">
            <v>CUSTOS HORÁRIOS DE MÁQUINAS E EQUIPAMENTOS</v>
          </cell>
          <cell r="AF1495">
            <v>327</v>
          </cell>
          <cell r="AG1495" t="str">
            <v>CUSTO HORÁRIO IMPRODUTIVO DIURNO</v>
          </cell>
          <cell r="AH1495">
            <v>0</v>
          </cell>
          <cell r="AI1495">
            <v>0</v>
          </cell>
        </row>
        <row r="1496">
          <cell r="G1496">
            <v>5861</v>
          </cell>
          <cell r="H1496" t="str">
            <v>TRATOR DE ESTEIRAS 99HP, PESO OPERACIONAL 8,5T - CHI DIURNO</v>
          </cell>
          <cell r="I1496" t="str">
            <v>CHI</v>
          </cell>
          <cell r="J1496">
            <v>71.06</v>
          </cell>
          <cell r="R1496">
            <v>14.39</v>
          </cell>
          <cell r="S1496">
            <v>20.25</v>
          </cell>
          <cell r="T1496">
            <v>0</v>
          </cell>
          <cell r="U1496">
            <v>0</v>
          </cell>
          <cell r="V1496">
            <v>56.66</v>
          </cell>
          <cell r="W1496">
            <v>79.739999999999995</v>
          </cell>
          <cell r="X1496">
            <v>0</v>
          </cell>
          <cell r="Y1496">
            <v>0</v>
          </cell>
          <cell r="Z1496">
            <v>0</v>
          </cell>
          <cell r="AA1496">
            <v>0</v>
          </cell>
          <cell r="AB1496" t="str">
            <v>CAIXA REFERENCIAL</v>
          </cell>
          <cell r="AD1496" t="str">
            <v>CHOR</v>
          </cell>
          <cell r="AE1496" t="str">
            <v>CUSTOS HORÁRIOS DE MÁQUINAS E EQUIPAMENTOS</v>
          </cell>
          <cell r="AF1496">
            <v>327</v>
          </cell>
          <cell r="AG1496" t="str">
            <v>CUSTO HORÁRIO IMPRODUTIVO DIURNO</v>
          </cell>
          <cell r="AH1496">
            <v>0</v>
          </cell>
          <cell r="AI1496">
            <v>0</v>
          </cell>
        </row>
        <row r="1497">
          <cell r="G1497">
            <v>5861</v>
          </cell>
          <cell r="H1497" t="str">
            <v>TRATOR DE ESTEIRAS 99HP, PESO OPERACIONAL 8,5T - CHI DIURNO</v>
          </cell>
          <cell r="I1497" t="str">
            <v>CHI</v>
          </cell>
          <cell r="J1497">
            <v>71.06</v>
          </cell>
          <cell r="K1497" t="str">
            <v>COMPOSICAO</v>
          </cell>
          <cell r="L1497">
            <v>5723</v>
          </cell>
          <cell r="M1497" t="str">
            <v>TRATOR DE ESTEIRAS 99HP, PESO OPERACIONAL 8,5T  (VU=5ANOS) - DEPRECIAO E JUROS</v>
          </cell>
          <cell r="N1497" t="str">
            <v>H</v>
          </cell>
          <cell r="O1497">
            <v>1</v>
          </cell>
          <cell r="P1497">
            <v>56.66</v>
          </cell>
          <cell r="Q1497">
            <v>56.66</v>
          </cell>
          <cell r="AD1497" t="str">
            <v>CHOR</v>
          </cell>
          <cell r="AE1497" t="str">
            <v>CUSTOS HORÁRIOS DE MÁQUINAS E EQUIPAMENTOS</v>
          </cell>
          <cell r="AF1497">
            <v>327</v>
          </cell>
          <cell r="AG1497" t="str">
            <v>CUSTO HORÁRIO IMPRODUTIVO DIURNO</v>
          </cell>
          <cell r="AH1497">
            <v>0</v>
          </cell>
          <cell r="AI1497">
            <v>0</v>
          </cell>
        </row>
        <row r="1498">
          <cell r="G1498">
            <v>5861</v>
          </cell>
          <cell r="H1498" t="str">
            <v>TRATOR DE ESTEIRAS 99HP, PESO OPERACIONAL 8,5T - CHI DIURNO</v>
          </cell>
          <cell r="I1498" t="str">
            <v>CHI</v>
          </cell>
          <cell r="J1498">
            <v>71.06</v>
          </cell>
          <cell r="K1498" t="str">
            <v>COMPOSICAO</v>
          </cell>
          <cell r="L1498">
            <v>5725</v>
          </cell>
          <cell r="M1498" t="str">
            <v>TRATOR DE ESTEIRAS 99HP, PESO OPERACIONAL 8,5T - MAO-DE-OBRA NA OPERACAO DIURNA</v>
          </cell>
          <cell r="N1498" t="str">
            <v>H</v>
          </cell>
          <cell r="O1498">
            <v>1</v>
          </cell>
          <cell r="P1498">
            <v>14.39</v>
          </cell>
          <cell r="Q1498">
            <v>14.39</v>
          </cell>
          <cell r="AD1498" t="str">
            <v>CHOR</v>
          </cell>
          <cell r="AE1498" t="str">
            <v>CUSTOS HORÁRIOS DE MÁQUINAS E EQUIPAMENTOS</v>
          </cell>
          <cell r="AF1498">
            <v>327</v>
          </cell>
          <cell r="AG1498" t="str">
            <v>CUSTO HORÁRIO IMPRODUTIVO DIURNO</v>
          </cell>
          <cell r="AH1498">
            <v>0</v>
          </cell>
          <cell r="AI1498">
            <v>0</v>
          </cell>
        </row>
        <row r="1499">
          <cell r="G1499">
            <v>5865</v>
          </cell>
          <cell r="H1499" t="str">
            <v>ROLO COMPACTADOR VIBRATÓRIO REBOCÁVEL AÇO LISO, PESO 4,7T, IMPACTO DINÂMICO 18,3T - CHI DIURNO</v>
          </cell>
          <cell r="I1499" t="str">
            <v>CHI</v>
          </cell>
          <cell r="J1499">
            <v>20.97</v>
          </cell>
          <cell r="R1499">
            <v>13.09</v>
          </cell>
          <cell r="S1499">
            <v>62.44</v>
          </cell>
          <cell r="T1499">
            <v>0</v>
          </cell>
          <cell r="U1499">
            <v>0</v>
          </cell>
          <cell r="V1499">
            <v>7.87</v>
          </cell>
          <cell r="W1499">
            <v>37.549999999999997</v>
          </cell>
          <cell r="X1499">
            <v>0</v>
          </cell>
          <cell r="Y1499">
            <v>0</v>
          </cell>
          <cell r="Z1499">
            <v>0</v>
          </cell>
          <cell r="AA1499">
            <v>0</v>
          </cell>
          <cell r="AB1499" t="str">
            <v>CAIXA REFERENCIAL</v>
          </cell>
          <cell r="AD1499" t="str">
            <v>CHOR</v>
          </cell>
          <cell r="AE1499" t="str">
            <v>CUSTOS HORÁRIOS DE MÁQUINAS E EQUIPAMENTOS</v>
          </cell>
          <cell r="AF1499">
            <v>327</v>
          </cell>
          <cell r="AG1499" t="str">
            <v>CUSTO HORÁRIO IMPRODUTIVO DIURNO</v>
          </cell>
          <cell r="AH1499">
            <v>0</v>
          </cell>
          <cell r="AI1499">
            <v>0</v>
          </cell>
        </row>
        <row r="1500">
          <cell r="G1500">
            <v>5865</v>
          </cell>
          <cell r="H1500" t="str">
            <v>ROLO COMPACTADOR VIBRATÓRIO REBOCÁVEL AÇO LISO, PESO 4,7T, IMPACTO DINÂMICO 18,3T - CHI DIURNO</v>
          </cell>
          <cell r="I1500" t="str">
            <v>CHI</v>
          </cell>
          <cell r="J1500">
            <v>20.97</v>
          </cell>
          <cell r="K1500" t="str">
            <v>COMPOSICAO</v>
          </cell>
          <cell r="L1500">
            <v>53818</v>
          </cell>
          <cell r="M1500" t="str">
            <v>ROLO COMPACTADOR VIBRATÓRIO REBOCÁVEL AÇO LISO, PESO 4,7T, IMPACTO DINÂMICO 18,3T - DEPRECIAÇÃO E JUROS</v>
          </cell>
          <cell r="N1500" t="str">
            <v>H</v>
          </cell>
          <cell r="O1500">
            <v>1</v>
          </cell>
          <cell r="P1500">
            <v>7.87</v>
          </cell>
          <cell r="Q1500">
            <v>7.87</v>
          </cell>
          <cell r="AD1500" t="str">
            <v>CHOR</v>
          </cell>
          <cell r="AE1500" t="str">
            <v>CUSTOS HORÁRIOS DE MÁQUINAS E EQUIPAMENTOS</v>
          </cell>
          <cell r="AF1500">
            <v>327</v>
          </cell>
          <cell r="AG1500" t="str">
            <v>CUSTO HORÁRIO IMPRODUTIVO DIURNO</v>
          </cell>
          <cell r="AH1500">
            <v>0</v>
          </cell>
          <cell r="AI1500">
            <v>0</v>
          </cell>
        </row>
        <row r="1501">
          <cell r="G1501">
            <v>5865</v>
          </cell>
          <cell r="H1501" t="str">
            <v>ROLO COMPACTADOR VIBRATÓRIO REBOCÁVEL AÇO LISO, PESO 4,7T, IMPACTO DINÂMICO 18,3T - CHI DIURNO</v>
          </cell>
          <cell r="I1501" t="str">
            <v>CHI</v>
          </cell>
          <cell r="J1501">
            <v>20.97</v>
          </cell>
          <cell r="K1501" t="str">
            <v>COMPOSICAO</v>
          </cell>
          <cell r="L1501">
            <v>53820</v>
          </cell>
          <cell r="M1501" t="str">
            <v>ROLO COMPACTADOR VIBRATÓRIO REBOCÁVEL AÇO LISO, PESO 4,7T, IMPACTO DINÂMICO 18,3T - CUSTO COM MAO-DE-OBRA NA OPERACAO DIURNA</v>
          </cell>
          <cell r="N1501" t="str">
            <v>H</v>
          </cell>
          <cell r="O1501">
            <v>1</v>
          </cell>
          <cell r="P1501">
            <v>13.09</v>
          </cell>
          <cell r="Q1501">
            <v>13.09</v>
          </cell>
          <cell r="AD1501" t="str">
            <v>CHOR</v>
          </cell>
          <cell r="AE1501" t="str">
            <v>CUSTOS HORÁRIOS DE MÁQUINAS E EQUIPAMENTOS</v>
          </cell>
          <cell r="AF1501">
            <v>327</v>
          </cell>
          <cell r="AG1501" t="str">
            <v>CUSTO HORÁRIO IMPRODUTIVO DIURNO</v>
          </cell>
          <cell r="AH1501">
            <v>0</v>
          </cell>
          <cell r="AI1501">
            <v>0</v>
          </cell>
        </row>
        <row r="1502">
          <cell r="G1502">
            <v>5869</v>
          </cell>
          <cell r="H1502" t="str">
            <v>ROLO COMPACTADOR VIBRATÓRIO TANDEM AÇO LISO, POTÊNCIA 58CV, PESO SEM/COM LASTRO 6,5/9,4 T - CHI DIURNO</v>
          </cell>
          <cell r="I1502" t="str">
            <v>CHI</v>
          </cell>
          <cell r="J1502">
            <v>38.24</v>
          </cell>
          <cell r="R1502">
            <v>17.91</v>
          </cell>
          <cell r="S1502">
            <v>46.85</v>
          </cell>
          <cell r="T1502">
            <v>0</v>
          </cell>
          <cell r="U1502">
            <v>0</v>
          </cell>
          <cell r="V1502">
            <v>20.32</v>
          </cell>
          <cell r="W1502">
            <v>53.14</v>
          </cell>
          <cell r="X1502">
            <v>0</v>
          </cell>
          <cell r="Y1502">
            <v>0</v>
          </cell>
          <cell r="Z1502">
            <v>0</v>
          </cell>
          <cell r="AA1502">
            <v>0</v>
          </cell>
          <cell r="AB1502" t="str">
            <v>CAIXA REFERENCIAL</v>
          </cell>
          <cell r="AD1502" t="str">
            <v>CHOR</v>
          </cell>
          <cell r="AE1502" t="str">
            <v>CUSTOS HORÁRIOS DE MÁQUINAS E EQUIPAMENTOS</v>
          </cell>
          <cell r="AF1502">
            <v>327</v>
          </cell>
          <cell r="AG1502" t="str">
            <v>CUSTO HORÁRIO IMPRODUTIVO DIURNO</v>
          </cell>
          <cell r="AH1502">
            <v>0</v>
          </cell>
          <cell r="AI1502">
            <v>0</v>
          </cell>
        </row>
        <row r="1503">
          <cell r="G1503">
            <v>5869</v>
          </cell>
          <cell r="H1503" t="str">
            <v>ROLO COMPACTADOR VIBRATÓRIO TANDEM AÇO LISO, POTÊNCIA 58CV, PESO SEM/COM LASTRO 6,5/9,4 T - CHI DIURNO</v>
          </cell>
          <cell r="I1503" t="str">
            <v>CHI</v>
          </cell>
          <cell r="J1503">
            <v>38.24</v>
          </cell>
          <cell r="K1503" t="str">
            <v>COMPOSICAO</v>
          </cell>
          <cell r="L1503">
            <v>5728</v>
          </cell>
          <cell r="M1503" t="str">
            <v>ROLO COMPACTADOR VIBRATÓRIO, TANDEM, AUTO-PROPEL.,CILINDRO LISO,  58CV -  6,5/9,4 T, SEM OU COM LASTRO - DEPRECIAÇÃO E JUROS.</v>
          </cell>
          <cell r="N1503" t="str">
            <v>H</v>
          </cell>
          <cell r="O1503">
            <v>1</v>
          </cell>
          <cell r="P1503">
            <v>20.32</v>
          </cell>
          <cell r="Q1503">
            <v>20.32</v>
          </cell>
          <cell r="AD1503" t="str">
            <v>CHOR</v>
          </cell>
          <cell r="AE1503" t="str">
            <v>CUSTOS HORÁRIOS DE MÁQUINAS E EQUIPAMENTOS</v>
          </cell>
          <cell r="AF1503">
            <v>327</v>
          </cell>
          <cell r="AG1503" t="str">
            <v>CUSTO HORÁRIO IMPRODUTIVO DIURNO</v>
          </cell>
          <cell r="AH1503">
            <v>0</v>
          </cell>
          <cell r="AI1503">
            <v>0</v>
          </cell>
        </row>
        <row r="1504">
          <cell r="G1504">
            <v>5869</v>
          </cell>
          <cell r="H1504" t="str">
            <v>ROLO COMPACTADOR VIBRATÓRIO TANDEM AÇO LISO, POTÊNCIA 58CV, PESO SEM/COM LASTRO 6,5/9,4 T - CHI DIURNO</v>
          </cell>
          <cell r="I1504" t="str">
            <v>CHI</v>
          </cell>
          <cell r="J1504">
            <v>38.24</v>
          </cell>
          <cell r="K1504" t="str">
            <v>COMPOSICAO</v>
          </cell>
          <cell r="L1504">
            <v>53822</v>
          </cell>
          <cell r="M1504" t="str">
            <v>ROLO COMPACTADOR VIBRATÓRIO TANDEM AÇO LISO, POTÊNCIA 58CV, PESO SEM/COM LASTRO 6,5/9,4 T - CUSTO COM MÃO-DE-OBRA NA OPERAÇÃO DIURNA</v>
          </cell>
          <cell r="N1504" t="str">
            <v>H</v>
          </cell>
          <cell r="O1504">
            <v>1</v>
          </cell>
          <cell r="P1504">
            <v>17.91</v>
          </cell>
          <cell r="Q1504">
            <v>17.91</v>
          </cell>
          <cell r="AD1504" t="str">
            <v>CHOR</v>
          </cell>
          <cell r="AE1504" t="str">
            <v>CUSTOS HORÁRIOS DE MÁQUINAS E EQUIPAMENTOS</v>
          </cell>
          <cell r="AF1504">
            <v>327</v>
          </cell>
          <cell r="AG1504" t="str">
            <v>CUSTO HORÁRIO IMPRODUTIVO DIURNO</v>
          </cell>
          <cell r="AH1504">
            <v>0</v>
          </cell>
          <cell r="AI1504">
            <v>0</v>
          </cell>
        </row>
        <row r="1505">
          <cell r="G1505">
            <v>5873</v>
          </cell>
          <cell r="H1505" t="str">
            <v>ROLO COMPACTADOR DE PNEUS ESTÁTICO PARA ASFALTO, PRESSÃO VARIÁVEL, POTÊNCIA 99HP, PESO OPERACIONAL SEM/COM LASTRO 8,3/21,0 T - CHI DIURNO</v>
          </cell>
          <cell r="I1505" t="str">
            <v>CHI</v>
          </cell>
          <cell r="J1505">
            <v>50.09</v>
          </cell>
          <cell r="R1505">
            <v>13.09</v>
          </cell>
          <cell r="S1505">
            <v>26.13</v>
          </cell>
          <cell r="T1505">
            <v>0</v>
          </cell>
          <cell r="U1505">
            <v>0</v>
          </cell>
          <cell r="V1505">
            <v>37</v>
          </cell>
          <cell r="W1505">
            <v>73.86</v>
          </cell>
          <cell r="X1505">
            <v>0</v>
          </cell>
          <cell r="Y1505">
            <v>0</v>
          </cell>
          <cell r="Z1505">
            <v>0</v>
          </cell>
          <cell r="AA1505">
            <v>0</v>
          </cell>
          <cell r="AB1505" t="str">
            <v>CAIXA REFERENCIAL</v>
          </cell>
          <cell r="AD1505" t="str">
            <v>CHOR</v>
          </cell>
          <cell r="AE1505" t="str">
            <v>CUSTOS HORÁRIOS DE MÁQUINAS E EQUIPAMENTOS</v>
          </cell>
          <cell r="AF1505">
            <v>327</v>
          </cell>
          <cell r="AG1505" t="str">
            <v>CUSTO HORÁRIO IMPRODUTIVO DIURNO</v>
          </cell>
          <cell r="AH1505">
            <v>0</v>
          </cell>
          <cell r="AI1505">
            <v>0</v>
          </cell>
        </row>
        <row r="1506">
          <cell r="G1506">
            <v>5873</v>
          </cell>
          <cell r="H1506" t="str">
            <v>ROLO COMPACTADOR DE PNEUS ESTÁTICO PARA ASFALTO, PRESSÃO VARIÁVEL, POTÊNCIA 99HP, PESO OPERACIONAL SEM/COM LASTRO 8,3/21,0 T - CHI DIURNO</v>
          </cell>
          <cell r="I1506" t="str">
            <v>CHI</v>
          </cell>
          <cell r="J1506">
            <v>50.09</v>
          </cell>
          <cell r="K1506" t="str">
            <v>COMPOSICAO</v>
          </cell>
          <cell r="L1506">
            <v>53823</v>
          </cell>
          <cell r="M1506" t="str">
            <v>ROLO COMPACTADOR DE PNEUS ESTÁTICO PARA ASFALTO, PRESSÃO VARIÁVEL, POTÊNCIA 99HP, PESO OPERACIONAL SEM/COM LASTRO 8,3/21,0 T - DEPRECIAÇÃO E JUROS</v>
          </cell>
          <cell r="N1506" t="str">
            <v>H</v>
          </cell>
          <cell r="O1506">
            <v>1</v>
          </cell>
          <cell r="P1506">
            <v>37</v>
          </cell>
          <cell r="Q1506">
            <v>37</v>
          </cell>
          <cell r="AD1506" t="str">
            <v>CHOR</v>
          </cell>
          <cell r="AE1506" t="str">
            <v>CUSTOS HORÁRIOS DE MÁQUINAS E EQUIPAMENTOS</v>
          </cell>
          <cell r="AF1506">
            <v>327</v>
          </cell>
          <cell r="AG1506" t="str">
            <v>CUSTO HORÁRIO IMPRODUTIVO DIURNO</v>
          </cell>
          <cell r="AH1506">
            <v>0</v>
          </cell>
          <cell r="AI1506">
            <v>0</v>
          </cell>
        </row>
        <row r="1507">
          <cell r="G1507">
            <v>5873</v>
          </cell>
          <cell r="H1507" t="str">
            <v>ROLO COMPACTADOR DE PNEUS ESTÁTICO PARA ASFALTO, PRESSÃO VARIÁVEL, POTÊNCIA 99HP, PESO OPERACIONAL SEM/COM LASTRO 8,3/21,0 T - CHI DIURNO</v>
          </cell>
          <cell r="I1507" t="str">
            <v>CHI</v>
          </cell>
          <cell r="J1507">
            <v>50.09</v>
          </cell>
          <cell r="K1507" t="str">
            <v>COMPOSICAO</v>
          </cell>
          <cell r="L1507">
            <v>53824</v>
          </cell>
          <cell r="M1507" t="str">
            <v>ROLO COMPACTADOR DE PNEUS ESTATICO PARA ASFALTO, PRESSAO VARIAVEL, POTENCIA 99HP, PESO OPERACIONAL SEM/COM LASTRO 8,3/21,0 T - CUSTO COM MAO -DE-OBRA NA OPERACAO DIURNA</v>
          </cell>
          <cell r="N1507" t="str">
            <v>H</v>
          </cell>
          <cell r="O1507">
            <v>1</v>
          </cell>
          <cell r="P1507">
            <v>13.09</v>
          </cell>
          <cell r="Q1507">
            <v>13.09</v>
          </cell>
          <cell r="AD1507" t="str">
            <v>CHOR</v>
          </cell>
          <cell r="AE1507" t="str">
            <v>CUSTOS HORÁRIOS DE MÁQUINAS E EQUIPAMENTOS</v>
          </cell>
          <cell r="AF1507">
            <v>327</v>
          </cell>
          <cell r="AG1507" t="str">
            <v>CUSTO HORÁRIO IMPRODUTIVO DIURNO</v>
          </cell>
          <cell r="AH1507">
            <v>0</v>
          </cell>
          <cell r="AI1507">
            <v>0</v>
          </cell>
        </row>
        <row r="1508">
          <cell r="G1508">
            <v>5877</v>
          </cell>
          <cell r="H1508" t="str">
            <v>RETRO-ESCAVADEIRA, 74HP (VU = 6 ANOS) - CHI DIURNO</v>
          </cell>
          <cell r="I1508" t="str">
            <v>CHI</v>
          </cell>
          <cell r="J1508">
            <v>37.200000000000003</v>
          </cell>
          <cell r="R1508">
            <v>11.94</v>
          </cell>
          <cell r="S1508">
            <v>32.1</v>
          </cell>
          <cell r="T1508">
            <v>0</v>
          </cell>
          <cell r="U1508">
            <v>0</v>
          </cell>
          <cell r="V1508">
            <v>25.25</v>
          </cell>
          <cell r="W1508">
            <v>67.89</v>
          </cell>
          <cell r="X1508">
            <v>0</v>
          </cell>
          <cell r="Y1508">
            <v>0</v>
          </cell>
          <cell r="Z1508">
            <v>0</v>
          </cell>
          <cell r="AA1508">
            <v>0</v>
          </cell>
          <cell r="AB1508" t="str">
            <v>CAIXA REFERENCIAL</v>
          </cell>
          <cell r="AD1508" t="str">
            <v>CHOR</v>
          </cell>
          <cell r="AE1508" t="str">
            <v>CUSTOS HORÁRIOS DE MÁQUINAS E EQUIPAMENTOS</v>
          </cell>
          <cell r="AF1508">
            <v>327</v>
          </cell>
          <cell r="AG1508" t="str">
            <v>CUSTO HORÁRIO IMPRODUTIVO DIURNO</v>
          </cell>
          <cell r="AH1508">
            <v>0</v>
          </cell>
          <cell r="AI1508">
            <v>0</v>
          </cell>
        </row>
        <row r="1509">
          <cell r="G1509">
            <v>5877</v>
          </cell>
          <cell r="H1509" t="str">
            <v>RETRO-ESCAVADEIRA, 74HP (VU = 6 ANOS) - CHI DIURNO</v>
          </cell>
          <cell r="I1509" t="str">
            <v>CHI</v>
          </cell>
          <cell r="J1509">
            <v>37.200000000000003</v>
          </cell>
          <cell r="K1509" t="str">
            <v>COMPOSICAO</v>
          </cell>
          <cell r="L1509">
            <v>5734</v>
          </cell>
          <cell r="M1509" t="str">
            <v>RETRO-ESCAVADEIRA, 74HP   (VU=6 ANOS)- DEPRECIAÇÃO E JUROS</v>
          </cell>
          <cell r="N1509" t="str">
            <v>H</v>
          </cell>
          <cell r="O1509">
            <v>1</v>
          </cell>
          <cell r="P1509">
            <v>25.25</v>
          </cell>
          <cell r="Q1509">
            <v>25.25</v>
          </cell>
          <cell r="AD1509" t="str">
            <v>CHOR</v>
          </cell>
          <cell r="AE1509" t="str">
            <v>CUSTOS HORÁRIOS DE MÁQUINAS E EQUIPAMENTOS</v>
          </cell>
          <cell r="AF1509">
            <v>327</v>
          </cell>
          <cell r="AG1509" t="str">
            <v>CUSTO HORÁRIO IMPRODUTIVO DIURNO</v>
          </cell>
          <cell r="AH1509">
            <v>0</v>
          </cell>
          <cell r="AI1509">
            <v>0</v>
          </cell>
        </row>
        <row r="1510">
          <cell r="G1510">
            <v>5877</v>
          </cell>
          <cell r="H1510" t="str">
            <v>RETRO-ESCAVADEIRA, 74HP (VU = 6 ANOS) - CHI DIURNO</v>
          </cell>
          <cell r="I1510" t="str">
            <v>CHI</v>
          </cell>
          <cell r="J1510">
            <v>37.200000000000003</v>
          </cell>
          <cell r="K1510" t="str">
            <v>INSUMO</v>
          </cell>
          <cell r="L1510">
            <v>4234</v>
          </cell>
          <cell r="M1510" t="str">
            <v>OPERADOR DE ESCAVADEIRA</v>
          </cell>
          <cell r="N1510" t="str">
            <v>H</v>
          </cell>
          <cell r="O1510">
            <v>0.9123</v>
          </cell>
          <cell r="P1510">
            <v>13.09</v>
          </cell>
          <cell r="Q1510">
            <v>11.94</v>
          </cell>
          <cell r="AD1510" t="str">
            <v>CHOR</v>
          </cell>
          <cell r="AE1510" t="str">
            <v>CUSTOS HORÁRIOS DE MÁQUINAS E EQUIPAMENTOS</v>
          </cell>
          <cell r="AF1510">
            <v>327</v>
          </cell>
          <cell r="AG1510" t="str">
            <v>CUSTO HORÁRIO IMPRODUTIVO DIURNO</v>
          </cell>
          <cell r="AH1510">
            <v>0</v>
          </cell>
          <cell r="AI1510">
            <v>0</v>
          </cell>
        </row>
        <row r="1511">
          <cell r="G1511">
            <v>5881</v>
          </cell>
          <cell r="H1511" t="str">
            <v>ROLO COMPACTADOR VIBRATÓRIO PÉ DE CARNEIRO, OPERADO POR CONTROLE REMOTO, POTÊNCIA 17HP, PESO OPERACIONAL 1,65T - CHI</v>
          </cell>
          <cell r="I1511" t="str">
            <v>CHI</v>
          </cell>
          <cell r="J1511">
            <v>5.67</v>
          </cell>
          <cell r="R1511">
            <v>0</v>
          </cell>
          <cell r="S1511">
            <v>0</v>
          </cell>
          <cell r="T1511">
            <v>0</v>
          </cell>
          <cell r="U1511">
            <v>0</v>
          </cell>
          <cell r="V1511">
            <v>5.66</v>
          </cell>
          <cell r="W1511">
            <v>100</v>
          </cell>
          <cell r="X1511">
            <v>0</v>
          </cell>
          <cell r="Y1511">
            <v>0</v>
          </cell>
          <cell r="Z1511">
            <v>0</v>
          </cell>
          <cell r="AA1511">
            <v>0</v>
          </cell>
          <cell r="AB1511" t="str">
            <v>CAIXA REFERENCIAL</v>
          </cell>
          <cell r="AD1511" t="str">
            <v>CHOR</v>
          </cell>
          <cell r="AE1511" t="str">
            <v>CUSTOS HORÁRIOS DE MÁQUINAS E EQUIPAMENTOS</v>
          </cell>
          <cell r="AF1511">
            <v>327</v>
          </cell>
          <cell r="AG1511" t="str">
            <v>CUSTO HORÁRIO IMPRODUTIVO DIURNO</v>
          </cell>
          <cell r="AH1511">
            <v>0</v>
          </cell>
          <cell r="AI1511">
            <v>0</v>
          </cell>
        </row>
        <row r="1512">
          <cell r="G1512">
            <v>5881</v>
          </cell>
          <cell r="H1512" t="str">
            <v>ROLO COMPACTADOR VIBRATÓRIO PÉ DE CARNEIRO, OPERADO POR CONTROLE REMOTO, POTÊNCIA 17HP, PESO OPERACIONAL 1,65T - CHI</v>
          </cell>
          <cell r="I1512" t="str">
            <v>CHI</v>
          </cell>
          <cell r="J1512">
            <v>5.67</v>
          </cell>
          <cell r="K1512" t="str">
            <v>COMPOSICAO</v>
          </cell>
          <cell r="L1512">
            <v>5738</v>
          </cell>
          <cell r="M1512" t="str">
            <v>ROLO COMPACTADOR VIBRATÓRIO PÉ DE CARNEIRO, OPERADO POR CONTROLE REMOTO, POTÊNCIA 17HP, PESO OPERACIONAL 1,65T - DEPRECIAÇÃO E JUROS</v>
          </cell>
          <cell r="N1512" t="str">
            <v>H</v>
          </cell>
          <cell r="O1512">
            <v>1</v>
          </cell>
          <cell r="P1512">
            <v>5.66</v>
          </cell>
          <cell r="Q1512">
            <v>5.66</v>
          </cell>
          <cell r="AD1512" t="str">
            <v>CHOR</v>
          </cell>
          <cell r="AE1512" t="str">
            <v>CUSTOS HORÁRIOS DE MÁQUINAS E EQUIPAMENTOS</v>
          </cell>
          <cell r="AF1512">
            <v>327</v>
          </cell>
          <cell r="AG1512" t="str">
            <v>CUSTO HORÁRIO IMPRODUTIVO DIURNO</v>
          </cell>
          <cell r="AH1512">
            <v>0</v>
          </cell>
          <cell r="AI1512">
            <v>0</v>
          </cell>
        </row>
        <row r="1513">
          <cell r="G1513">
            <v>5884</v>
          </cell>
          <cell r="H1513" t="str">
            <v>EQUIPAMENTO PARA LAMA ASFALTICA COM SILO DE AGREGADO 6M3, DOSADOR DE CIMENTO, A SER MONTADO SOBRE CAMINHÃO (NAO INCLUI O CAMINHAO) - CUSTO HORARIO IMPRODUTIVO DIURNO</v>
          </cell>
          <cell r="I1513" t="str">
            <v>CHI</v>
          </cell>
          <cell r="J1513">
            <v>56.67</v>
          </cell>
          <cell r="R1513">
            <v>13.41</v>
          </cell>
          <cell r="S1513">
            <v>23.66</v>
          </cell>
          <cell r="T1513">
            <v>0</v>
          </cell>
          <cell r="U1513">
            <v>0</v>
          </cell>
          <cell r="V1513">
            <v>43.26</v>
          </cell>
          <cell r="W1513">
            <v>76.33</v>
          </cell>
          <cell r="X1513">
            <v>0</v>
          </cell>
          <cell r="Y1513">
            <v>0</v>
          </cell>
          <cell r="Z1513">
            <v>0</v>
          </cell>
          <cell r="AA1513">
            <v>0</v>
          </cell>
          <cell r="AB1513" t="str">
            <v>CAIXA REFERENCIAL</v>
          </cell>
          <cell r="AD1513" t="str">
            <v>CHOR</v>
          </cell>
          <cell r="AE1513" t="str">
            <v>CUSTOS HORÁRIOS DE MÁQUINAS E EQUIPAMENTOS</v>
          </cell>
          <cell r="AF1513">
            <v>327</v>
          </cell>
          <cell r="AG1513" t="str">
            <v>CUSTO HORÁRIO IMPRODUTIVO DIURNO</v>
          </cell>
          <cell r="AH1513">
            <v>0</v>
          </cell>
          <cell r="AI1513">
            <v>0</v>
          </cell>
        </row>
        <row r="1514">
          <cell r="G1514">
            <v>5884</v>
          </cell>
          <cell r="H1514" t="str">
            <v>EQUIPAMENTO PARA LAMA ASFALTICA COM SILO DE AGREGADO 6M3, DOSADOR DE CIMENTO, A SER MONTADO SOBRE CAMINHÃO (NAO INCLUI O CAMINHAO) - CUSTO HORARIO IMPRODUTIVO DIURNO</v>
          </cell>
          <cell r="I1514" t="str">
            <v>CHI</v>
          </cell>
          <cell r="J1514">
            <v>56.67</v>
          </cell>
          <cell r="K1514" t="str">
            <v>COMPOSICAO</v>
          </cell>
          <cell r="L1514">
            <v>5740</v>
          </cell>
          <cell r="M1514" t="str">
            <v>EQUIPAMENTO PARA LAMA ASFALTICA COM SILO DE AGREGADO 6M3, DOSADOR DE CIMENTO, MONTADO SOBRE CAMINHÃO - DEPRECIACAO E JUROS</v>
          </cell>
          <cell r="N1514" t="str">
            <v>H</v>
          </cell>
          <cell r="O1514">
            <v>1</v>
          </cell>
          <cell r="P1514">
            <v>43.26</v>
          </cell>
          <cell r="Q1514">
            <v>43.26</v>
          </cell>
          <cell r="AD1514" t="str">
            <v>CHOR</v>
          </cell>
          <cell r="AE1514" t="str">
            <v>CUSTOS HORÁRIOS DE MÁQUINAS E EQUIPAMENTOS</v>
          </cell>
          <cell r="AF1514">
            <v>327</v>
          </cell>
          <cell r="AG1514" t="str">
            <v>CUSTO HORÁRIO IMPRODUTIVO DIURNO</v>
          </cell>
          <cell r="AH1514">
            <v>0</v>
          </cell>
          <cell r="AI1514">
            <v>0</v>
          </cell>
        </row>
        <row r="1515">
          <cell r="G1515">
            <v>5884</v>
          </cell>
          <cell r="H1515" t="str">
            <v>EQUIPAMENTO PARA LAMA ASFALTICA COM SILO DE AGREGADO 6M3, DOSADOR DE CIMENTO, A SER MONTADO SOBRE CAMINHÃO (NAO INCLUI O CAMINHAO) - CUSTO HORARIO IMPRODUTIVO DIURNO</v>
          </cell>
          <cell r="I1515" t="str">
            <v>CHI</v>
          </cell>
          <cell r="J1515">
            <v>56.67</v>
          </cell>
          <cell r="K1515" t="str">
            <v>COMPOSICAO</v>
          </cell>
          <cell r="L1515">
            <v>5743</v>
          </cell>
          <cell r="M1515" t="str">
            <v>EQUIPAMENTO PARA LAMA ASFALTICA COM SILO DE AGREGADO 6M3, DOSADOR DE CIMENTO, A SER MONTADO SOBRE CAMINHÃO (NAO INCLUI O CAMINHAO) - MAO-DE-OBRA DIURNA NA OPERACAO</v>
          </cell>
          <cell r="N1515" t="str">
            <v>H</v>
          </cell>
          <cell r="O1515">
            <v>1</v>
          </cell>
          <cell r="P1515">
            <v>13.41</v>
          </cell>
          <cell r="Q1515">
            <v>13.41</v>
          </cell>
          <cell r="AD1515" t="str">
            <v>CHOR</v>
          </cell>
          <cell r="AE1515" t="str">
            <v>CUSTOS HORÁRIOS DE MÁQUINAS E EQUIPAMENTOS</v>
          </cell>
          <cell r="AF1515">
            <v>327</v>
          </cell>
          <cell r="AG1515" t="str">
            <v>CUSTO HORÁRIO IMPRODUTIVO DIURNO</v>
          </cell>
          <cell r="AH1515">
            <v>0</v>
          </cell>
          <cell r="AI1515">
            <v>0</v>
          </cell>
        </row>
        <row r="1516">
          <cell r="G1516">
            <v>5888</v>
          </cell>
          <cell r="H1516" t="str">
            <v>CAMINHAO PIPA FORD F12000 6000L 162CV C/BOMBA GASOLINA - CHI DIURNO</v>
          </cell>
          <cell r="I1516" t="str">
            <v>CHI</v>
          </cell>
          <cell r="J1516">
            <v>33.51</v>
          </cell>
          <cell r="R1516">
            <v>13.41</v>
          </cell>
          <cell r="S1516">
            <v>40.01</v>
          </cell>
          <cell r="T1516">
            <v>0</v>
          </cell>
          <cell r="U1516">
            <v>0</v>
          </cell>
          <cell r="V1516">
            <v>20.100000000000001</v>
          </cell>
          <cell r="W1516">
            <v>59.98</v>
          </cell>
          <cell r="X1516">
            <v>0</v>
          </cell>
          <cell r="Y1516">
            <v>0</v>
          </cell>
          <cell r="Z1516">
            <v>0</v>
          </cell>
          <cell r="AA1516">
            <v>0</v>
          </cell>
          <cell r="AB1516" t="str">
            <v>CAIXA REFERENCIAL</v>
          </cell>
          <cell r="AD1516" t="str">
            <v>CHOR</v>
          </cell>
          <cell r="AE1516" t="str">
            <v>CUSTOS HORÁRIOS DE MÁQUINAS E EQUIPAMENTOS</v>
          </cell>
          <cell r="AF1516">
            <v>327</v>
          </cell>
          <cell r="AG1516" t="str">
            <v>CUSTO HORÁRIO IMPRODUTIVO DIURNO</v>
          </cell>
          <cell r="AH1516">
            <v>0</v>
          </cell>
          <cell r="AI1516">
            <v>0</v>
          </cell>
        </row>
        <row r="1517">
          <cell r="G1517">
            <v>5888</v>
          </cell>
          <cell r="H1517" t="str">
            <v>CAMINHAO PIPA FORD F12000 6000L 162CV C/BOMBA GASOLINA - CHI DIURNO</v>
          </cell>
          <cell r="I1517" t="str">
            <v>CHI</v>
          </cell>
          <cell r="J1517">
            <v>33.51</v>
          </cell>
          <cell r="K1517" t="str">
            <v>COMPOSICAO</v>
          </cell>
          <cell r="L1517">
            <v>5745</v>
          </cell>
          <cell r="M1517" t="str">
            <v>CAMINHAO PIPA 6.000L TOCO 162CV - PBT=11800KG  C/BOMBA GASOLINA - DEPRECIACAO E JUROS</v>
          </cell>
          <cell r="N1517" t="str">
            <v>H</v>
          </cell>
          <cell r="O1517">
            <v>1</v>
          </cell>
          <cell r="P1517">
            <v>20.100000000000001</v>
          </cell>
          <cell r="Q1517">
            <v>20.100000000000001</v>
          </cell>
          <cell r="AD1517" t="str">
            <v>CHOR</v>
          </cell>
          <cell r="AE1517" t="str">
            <v>CUSTOS HORÁRIOS DE MÁQUINAS E EQUIPAMENTOS</v>
          </cell>
          <cell r="AF1517">
            <v>327</v>
          </cell>
          <cell r="AG1517" t="str">
            <v>CUSTO HORÁRIO IMPRODUTIVO DIURNO</v>
          </cell>
          <cell r="AH1517">
            <v>0</v>
          </cell>
          <cell r="AI1517">
            <v>0</v>
          </cell>
        </row>
        <row r="1518">
          <cell r="G1518">
            <v>5888</v>
          </cell>
          <cell r="H1518" t="str">
            <v>CAMINHAO PIPA FORD F12000 6000L 162CV C/BOMBA GASOLINA - CHI DIURNO</v>
          </cell>
          <cell r="I1518" t="str">
            <v>CHI</v>
          </cell>
          <cell r="J1518">
            <v>33.51</v>
          </cell>
          <cell r="K1518" t="str">
            <v>COMPOSICAO</v>
          </cell>
          <cell r="L1518">
            <v>5748</v>
          </cell>
          <cell r="M1518" t="str">
            <v>CAMINHAO PIPA 6000L TOCO, 162CV - 7,5T (VU=6ANOS) (INCLUI TANQUE DE ACO PARA TRANSPORTE DE AGUA E MOTOBOMBA CENTRIFUGA A GASOLINA 3,5CV) - MAO-DE-OBRA DIURNA NA OPERACAO</v>
          </cell>
          <cell r="N1518" t="str">
            <v>H</v>
          </cell>
          <cell r="O1518">
            <v>1</v>
          </cell>
          <cell r="P1518">
            <v>13.41</v>
          </cell>
          <cell r="Q1518">
            <v>13.41</v>
          </cell>
          <cell r="AD1518" t="str">
            <v>CHOR</v>
          </cell>
          <cell r="AE1518" t="str">
            <v>CUSTOS HORÁRIOS DE MÁQUINAS E EQUIPAMENTOS</v>
          </cell>
          <cell r="AF1518">
            <v>327</v>
          </cell>
          <cell r="AG1518" t="str">
            <v>CUSTO HORÁRIO IMPRODUTIVO DIURNO</v>
          </cell>
          <cell r="AH1518">
            <v>0</v>
          </cell>
          <cell r="AI1518">
            <v>0</v>
          </cell>
        </row>
        <row r="1519">
          <cell r="G1519">
            <v>5892</v>
          </cell>
          <cell r="H1519" t="str">
            <v>CAMINHAO TOCO, 177CV - 14T (VU=6ANOS) (NAO INCLUI CARROCERIA) - CUSTO HORARIO IMPRODUTIVO DIURNO</v>
          </cell>
          <cell r="I1519" t="str">
            <v>CHI</v>
          </cell>
          <cell r="J1519">
            <v>32.18</v>
          </cell>
          <cell r="R1519">
            <v>13.41</v>
          </cell>
          <cell r="S1519">
            <v>41.67</v>
          </cell>
          <cell r="T1519">
            <v>0</v>
          </cell>
          <cell r="U1519">
            <v>0</v>
          </cell>
          <cell r="V1519">
            <v>18.760000000000002</v>
          </cell>
          <cell r="W1519">
            <v>58.32</v>
          </cell>
          <cell r="X1519">
            <v>0</v>
          </cell>
          <cell r="Y1519">
            <v>0</v>
          </cell>
          <cell r="Z1519">
            <v>0</v>
          </cell>
          <cell r="AA1519">
            <v>0</v>
          </cell>
          <cell r="AB1519" t="str">
            <v>CAIXA REFERENCIAL</v>
          </cell>
          <cell r="AD1519" t="str">
            <v>CHOR</v>
          </cell>
          <cell r="AE1519" t="str">
            <v>CUSTOS HORÁRIOS DE MÁQUINAS E EQUIPAMENTOS</v>
          </cell>
          <cell r="AF1519">
            <v>327</v>
          </cell>
          <cell r="AG1519" t="str">
            <v>CUSTO HORÁRIO IMPRODUTIVO DIURNO</v>
          </cell>
          <cell r="AH1519">
            <v>0</v>
          </cell>
          <cell r="AI1519">
            <v>0</v>
          </cell>
        </row>
        <row r="1520">
          <cell r="G1520">
            <v>5892</v>
          </cell>
          <cell r="H1520" t="str">
            <v>CAMINHAO TOCO, 177CV - 14T (VU=6ANOS) (NAO INCLUI CARROCERIA) - CUSTO HORARIO IMPRODUTIVO DIURNO</v>
          </cell>
          <cell r="I1520" t="str">
            <v>CHI</v>
          </cell>
          <cell r="J1520">
            <v>32.18</v>
          </cell>
          <cell r="K1520" t="str">
            <v>COMPOSICAO</v>
          </cell>
          <cell r="L1520">
            <v>5750</v>
          </cell>
          <cell r="M1520" t="str">
            <v>CAMINHAO TOCO, 177CV - 14T (VU=6ANOS) (NAO INCLUI CARROCERIA) - DEPRECIACAO E JUROS</v>
          </cell>
          <cell r="N1520" t="str">
            <v>H</v>
          </cell>
          <cell r="O1520">
            <v>1</v>
          </cell>
          <cell r="P1520">
            <v>18.760000000000002</v>
          </cell>
          <cell r="Q1520">
            <v>18.760000000000002</v>
          </cell>
          <cell r="AD1520" t="str">
            <v>CHOR</v>
          </cell>
          <cell r="AE1520" t="str">
            <v>CUSTOS HORÁRIOS DE MÁQUINAS E EQUIPAMENTOS</v>
          </cell>
          <cell r="AF1520">
            <v>327</v>
          </cell>
          <cell r="AG1520" t="str">
            <v>CUSTO HORÁRIO IMPRODUTIVO DIURNO</v>
          </cell>
          <cell r="AH1520">
            <v>0</v>
          </cell>
          <cell r="AI1520">
            <v>0</v>
          </cell>
        </row>
        <row r="1521">
          <cell r="G1521">
            <v>5892</v>
          </cell>
          <cell r="H1521" t="str">
            <v>CAMINHAO TOCO, 177CV - 14T (VU=6ANOS) (NAO INCLUI CARROCERIA) - CUSTO HORARIO IMPRODUTIVO DIURNO</v>
          </cell>
          <cell r="I1521" t="str">
            <v>CHI</v>
          </cell>
          <cell r="J1521">
            <v>32.18</v>
          </cell>
          <cell r="K1521" t="str">
            <v>COMPOSICAO</v>
          </cell>
          <cell r="L1521">
            <v>53828</v>
          </cell>
          <cell r="M1521" t="str">
            <v>CAMINHAO TOCO, 177CV - 14T (VU=6ANOS) (NAO INCLUI CARROCERIA) - MAO-DE-OBRA DIURNA NA OPERACAO</v>
          </cell>
          <cell r="N1521" t="str">
            <v>H</v>
          </cell>
          <cell r="O1521">
            <v>1</v>
          </cell>
          <cell r="P1521">
            <v>13.41</v>
          </cell>
          <cell r="Q1521">
            <v>13.41</v>
          </cell>
          <cell r="AD1521" t="str">
            <v>CHOR</v>
          </cell>
          <cell r="AE1521" t="str">
            <v>CUSTOS HORÁRIOS DE MÁQUINAS E EQUIPAMENTOS</v>
          </cell>
          <cell r="AF1521">
            <v>327</v>
          </cell>
          <cell r="AG1521" t="str">
            <v>CUSTO HORÁRIO IMPRODUTIVO DIURNO</v>
          </cell>
          <cell r="AH1521">
            <v>0</v>
          </cell>
          <cell r="AI1521">
            <v>0</v>
          </cell>
        </row>
        <row r="1522">
          <cell r="G1522">
            <v>5896</v>
          </cell>
          <cell r="H1522" t="str">
            <v>CAMINHAO TOCO, 170CV - 11T (VU=6ANOS) (NAO INCLUI CARROCERIA) - CUSTO HORARIO IMPRODUTIVO DIURNO</v>
          </cell>
          <cell r="I1522" t="str">
            <v>CHI</v>
          </cell>
          <cell r="J1522">
            <v>31.82</v>
          </cell>
          <cell r="R1522">
            <v>13.41</v>
          </cell>
          <cell r="S1522">
            <v>42.14</v>
          </cell>
          <cell r="T1522">
            <v>0</v>
          </cell>
          <cell r="U1522">
            <v>0</v>
          </cell>
          <cell r="V1522">
            <v>18.41</v>
          </cell>
          <cell r="W1522">
            <v>57.85</v>
          </cell>
          <cell r="X1522">
            <v>0</v>
          </cell>
          <cell r="Y1522">
            <v>0</v>
          </cell>
          <cell r="Z1522">
            <v>0</v>
          </cell>
          <cell r="AA1522">
            <v>0</v>
          </cell>
          <cell r="AB1522" t="str">
            <v>CAIXA REFERENCIAL</v>
          </cell>
          <cell r="AD1522" t="str">
            <v>CHOR</v>
          </cell>
          <cell r="AE1522" t="str">
            <v>CUSTOS HORÁRIOS DE MÁQUINAS E EQUIPAMENTOS</v>
          </cell>
          <cell r="AF1522">
            <v>327</v>
          </cell>
          <cell r="AG1522" t="str">
            <v>CUSTO HORÁRIO IMPRODUTIVO DIURNO</v>
          </cell>
          <cell r="AH1522">
            <v>0</v>
          </cell>
          <cell r="AI1522">
            <v>0</v>
          </cell>
        </row>
        <row r="1523">
          <cell r="G1523">
            <v>5896</v>
          </cell>
          <cell r="H1523" t="str">
            <v>CAMINHAO TOCO, 170CV - 11T (VU=6ANOS) (NAO INCLUI CARROCERIA) - CUSTO HORARIO IMPRODUTIVO DIURNO</v>
          </cell>
          <cell r="I1523" t="str">
            <v>CHI</v>
          </cell>
          <cell r="J1523">
            <v>31.82</v>
          </cell>
          <cell r="K1523" t="str">
            <v>COMPOSICAO</v>
          </cell>
          <cell r="L1523">
            <v>5753</v>
          </cell>
          <cell r="M1523" t="str">
            <v>CAMINHAO TOCO, 170CV - 11T (VU=6ANOS) (NAO INCLUI CARROCERIA) - DEPRECIACAO E JUROS</v>
          </cell>
          <cell r="N1523" t="str">
            <v>H</v>
          </cell>
          <cell r="O1523">
            <v>1</v>
          </cell>
          <cell r="P1523">
            <v>18.41</v>
          </cell>
          <cell r="Q1523">
            <v>18.41</v>
          </cell>
          <cell r="AD1523" t="str">
            <v>CHOR</v>
          </cell>
          <cell r="AE1523" t="str">
            <v>CUSTOS HORÁRIOS DE MÁQUINAS E EQUIPAMENTOS</v>
          </cell>
          <cell r="AF1523">
            <v>327</v>
          </cell>
          <cell r="AG1523" t="str">
            <v>CUSTO HORÁRIO IMPRODUTIVO DIURNO</v>
          </cell>
          <cell r="AH1523">
            <v>0</v>
          </cell>
          <cell r="AI1523">
            <v>0</v>
          </cell>
        </row>
        <row r="1524">
          <cell r="G1524">
            <v>5896</v>
          </cell>
          <cell r="H1524" t="str">
            <v>CAMINHAO TOCO, 170CV - 11T (VU=6ANOS) (NAO INCLUI CARROCERIA) - CUSTO HORARIO IMPRODUTIVO DIURNO</v>
          </cell>
          <cell r="I1524" t="str">
            <v>CHI</v>
          </cell>
          <cell r="J1524">
            <v>31.82</v>
          </cell>
          <cell r="K1524" t="str">
            <v>COMPOSICAO</v>
          </cell>
          <cell r="L1524">
            <v>5755</v>
          </cell>
          <cell r="M1524" t="str">
            <v>CAMINHAO TOCO, 170CV - 11T (VU=6ANOS) (NAO INCLUI CARROCERIA) - MAO-DE-OBRA DIURNA NA OPERACAO</v>
          </cell>
          <cell r="N1524" t="str">
            <v>H</v>
          </cell>
          <cell r="O1524">
            <v>1</v>
          </cell>
          <cell r="P1524">
            <v>13.41</v>
          </cell>
          <cell r="Q1524">
            <v>13.41</v>
          </cell>
          <cell r="AD1524" t="str">
            <v>CHOR</v>
          </cell>
          <cell r="AE1524" t="str">
            <v>CUSTOS HORÁRIOS DE MÁQUINAS E EQUIPAMENTOS</v>
          </cell>
          <cell r="AF1524">
            <v>327</v>
          </cell>
          <cell r="AG1524" t="str">
            <v>CUSTO HORÁRIO IMPRODUTIVO DIURNO</v>
          </cell>
          <cell r="AH1524">
            <v>0</v>
          </cell>
          <cell r="AI1524">
            <v>0</v>
          </cell>
        </row>
        <row r="1525">
          <cell r="G1525">
            <v>5903</v>
          </cell>
          <cell r="H1525" t="str">
            <v>CAMINHAO PIPA 10000L TRUCADO, 208CV - 21,1T (VU=6ANOS) (INCLUI TANQUE DE ACO PARA TRANSPORTE DE AGUA E MOTOBOMBA CENTRIFUGA A GASOLINA 3,5CV) - CUSTO HORARIO IMPRODUTIVO DIURNO</v>
          </cell>
          <cell r="I1525" t="str">
            <v>CHI</v>
          </cell>
          <cell r="J1525">
            <v>32.729999999999997</v>
          </cell>
          <cell r="R1525">
            <v>13.41</v>
          </cell>
          <cell r="S1525">
            <v>40.97</v>
          </cell>
          <cell r="T1525">
            <v>0</v>
          </cell>
          <cell r="U1525">
            <v>0</v>
          </cell>
          <cell r="V1525">
            <v>19.309999999999999</v>
          </cell>
          <cell r="W1525">
            <v>59.02</v>
          </cell>
          <cell r="X1525">
            <v>0</v>
          </cell>
          <cell r="Y1525">
            <v>0</v>
          </cell>
          <cell r="Z1525">
            <v>0</v>
          </cell>
          <cell r="AA1525">
            <v>0</v>
          </cell>
          <cell r="AB1525" t="str">
            <v>CAIXA REFERENCIAL</v>
          </cell>
          <cell r="AD1525" t="str">
            <v>CHOR</v>
          </cell>
          <cell r="AE1525" t="str">
            <v>CUSTOS HORÁRIOS DE MÁQUINAS E EQUIPAMENTOS</v>
          </cell>
          <cell r="AF1525">
            <v>327</v>
          </cell>
          <cell r="AG1525" t="str">
            <v>CUSTO HORÁRIO IMPRODUTIVO DIURNO</v>
          </cell>
          <cell r="AH1525">
            <v>0</v>
          </cell>
          <cell r="AI1525">
            <v>0</v>
          </cell>
        </row>
        <row r="1526">
          <cell r="G1526">
            <v>5903</v>
          </cell>
          <cell r="H1526" t="str">
            <v>CAMINHAO PIPA 10000L TRUCADO, 208CV - 21,1T (VU=6ANOS) (INCLUI TANQUE DE ACO PARA TRANSPORTE DE AGUA E MOTOBOMBA CENTRIFUGA A GASOLINA 3,5CV) - CUSTO HORARIO IMPRODUTIVO DIURNO</v>
          </cell>
          <cell r="I1526" t="str">
            <v>CHI</v>
          </cell>
          <cell r="J1526">
            <v>32.729999999999997</v>
          </cell>
          <cell r="K1526" t="str">
            <v>COMPOSICAO</v>
          </cell>
          <cell r="L1526">
            <v>5762</v>
          </cell>
          <cell r="M1526" t="str">
            <v>CAMINHAO PIPA 10000L TRUCADO, 208CV - 21,1T (VU=6ANOS) (INCLUI TANQUE DE ACO PARA TRANSPORTE DE AGUA E MOTOBOMBA CENTRIFUGA A GASOLINA 3,5CV) - DEPRECIACAO E JUROS</v>
          </cell>
          <cell r="N1526" t="str">
            <v>H</v>
          </cell>
          <cell r="O1526">
            <v>1</v>
          </cell>
          <cell r="P1526">
            <v>19.309999999999999</v>
          </cell>
          <cell r="Q1526">
            <v>19.309999999999999</v>
          </cell>
          <cell r="AD1526" t="str">
            <v>CHOR</v>
          </cell>
          <cell r="AE1526" t="str">
            <v>CUSTOS HORÁRIOS DE MÁQUINAS E EQUIPAMENTOS</v>
          </cell>
          <cell r="AF1526">
            <v>327</v>
          </cell>
          <cell r="AG1526" t="str">
            <v>CUSTO HORÁRIO IMPRODUTIVO DIURNO</v>
          </cell>
          <cell r="AH1526">
            <v>0</v>
          </cell>
          <cell r="AI1526">
            <v>0</v>
          </cell>
        </row>
        <row r="1527">
          <cell r="G1527">
            <v>5903</v>
          </cell>
          <cell r="H1527" t="str">
            <v>CAMINHAO PIPA 10000L TRUCADO, 208CV - 21,1T (VU=6ANOS) (INCLUI TANQUE DE ACO PARA TRANSPORTE DE AGUA E MOTOBOMBA CENTRIFUGA A GASOLINA 3,5CV) - CUSTO HORARIO IMPRODUTIVO DIURNO</v>
          </cell>
          <cell r="I1527" t="str">
            <v>CHI</v>
          </cell>
          <cell r="J1527">
            <v>32.729999999999997</v>
          </cell>
          <cell r="K1527" t="str">
            <v>COMPOSICAO</v>
          </cell>
          <cell r="L1527">
            <v>53832</v>
          </cell>
          <cell r="M1527" t="str">
            <v>CAMINHAO PIPA 10000L TRUCADO, 208CV - 21,1T (VU=6ANOS) (INCLUI TANQUE DE ACO PARA TRANSPORTE DE AGUA E MOTOBOMBA CENTRIFUGA A GASOLINA 3,5CV) - MAO-DE-OBRA DIURNA NA OPERACAO</v>
          </cell>
          <cell r="N1527" t="str">
            <v>H</v>
          </cell>
          <cell r="O1527">
            <v>1</v>
          </cell>
          <cell r="P1527">
            <v>13.41</v>
          </cell>
          <cell r="Q1527">
            <v>13.41</v>
          </cell>
          <cell r="AD1527" t="str">
            <v>CHOR</v>
          </cell>
          <cell r="AE1527" t="str">
            <v>CUSTOS HORÁRIOS DE MÁQUINAS E EQUIPAMENTOS</v>
          </cell>
          <cell r="AF1527">
            <v>327</v>
          </cell>
          <cell r="AG1527" t="str">
            <v>CUSTO HORÁRIO IMPRODUTIVO DIURNO</v>
          </cell>
          <cell r="AH1527">
            <v>0</v>
          </cell>
          <cell r="AI1527">
            <v>0</v>
          </cell>
        </row>
        <row r="1528">
          <cell r="G1528">
            <v>5907</v>
          </cell>
          <cell r="H1528" t="str">
            <v>DISTRIBUIDOR DE AGREGADO TIPO DOSADOR REBOCAVEL  COM 4 PNEUS COM LARGURA 3,66 M - CHI DIURNO</v>
          </cell>
          <cell r="I1528" t="str">
            <v>CHI</v>
          </cell>
          <cell r="J1528">
            <v>9.32</v>
          </cell>
          <cell r="R1528">
            <v>0</v>
          </cell>
          <cell r="S1528">
            <v>0</v>
          </cell>
          <cell r="T1528">
            <v>0</v>
          </cell>
          <cell r="U1528">
            <v>0</v>
          </cell>
          <cell r="V1528">
            <v>9.31</v>
          </cell>
          <cell r="W1528">
            <v>100</v>
          </cell>
          <cell r="X1528">
            <v>0</v>
          </cell>
          <cell r="Y1528">
            <v>0</v>
          </cell>
          <cell r="Z1528">
            <v>0</v>
          </cell>
          <cell r="AA1528">
            <v>0</v>
          </cell>
          <cell r="AB1528" t="str">
            <v>CAIXA REFERENCIAL</v>
          </cell>
          <cell r="AD1528" t="str">
            <v>CHOR</v>
          </cell>
          <cell r="AE1528" t="str">
            <v>CUSTOS HORÁRIOS DE MÁQUINAS E EQUIPAMENTOS</v>
          </cell>
          <cell r="AF1528">
            <v>327</v>
          </cell>
          <cell r="AG1528" t="str">
            <v>CUSTO HORÁRIO IMPRODUTIVO DIURNO</v>
          </cell>
          <cell r="AH1528">
            <v>0</v>
          </cell>
          <cell r="AI1528">
            <v>0</v>
          </cell>
        </row>
        <row r="1529">
          <cell r="G1529">
            <v>5907</v>
          </cell>
          <cell r="H1529" t="str">
            <v>DISTRIBUIDOR DE AGREGADO TIPO DOSADOR REBOCAVEL  COM 4 PNEUS COM LARGURA 3,66 M - CHI DIURNO</v>
          </cell>
          <cell r="I1529" t="str">
            <v>CHI</v>
          </cell>
          <cell r="J1529">
            <v>9.32</v>
          </cell>
          <cell r="K1529" t="str">
            <v>COMPOSICAO</v>
          </cell>
          <cell r="L1529">
            <v>53833</v>
          </cell>
          <cell r="M1529" t="str">
            <v>DISTRIBUIDOR DE AGREGADO TIPO DOSADOR REBOCAVEL  COM 4 PNEUS COM LARGURA 3,66 M - DEPRECIACAO E JUROS</v>
          </cell>
          <cell r="N1529" t="str">
            <v>H</v>
          </cell>
          <cell r="O1529">
            <v>1</v>
          </cell>
          <cell r="P1529">
            <v>9.31</v>
          </cell>
          <cell r="Q1529">
            <v>9.31</v>
          </cell>
          <cell r="AD1529" t="str">
            <v>CHOR</v>
          </cell>
          <cell r="AE1529" t="str">
            <v>CUSTOS HORÁRIOS DE MÁQUINAS E EQUIPAMENTOS</v>
          </cell>
          <cell r="AF1529">
            <v>327</v>
          </cell>
          <cell r="AG1529" t="str">
            <v>CUSTO HORÁRIO IMPRODUTIVO DIURNO</v>
          </cell>
          <cell r="AH1529">
            <v>0</v>
          </cell>
          <cell r="AI1529">
            <v>0</v>
          </cell>
        </row>
        <row r="1530">
          <cell r="G1530">
            <v>5911</v>
          </cell>
          <cell r="H1530" t="str">
            <v>DISTRIBUIDOR DE BETUME COM TANQUE DE 2500L, REBOCAVEL, PNEUMATICO COM MOTOR A GASOLINA 3,4HP - CHI DIURNO</v>
          </cell>
          <cell r="I1530" t="str">
            <v>CHI</v>
          </cell>
          <cell r="J1530">
            <v>10.94</v>
          </cell>
          <cell r="R1530">
            <v>0.06</v>
          </cell>
          <cell r="S1530">
            <v>0.61</v>
          </cell>
          <cell r="T1530">
            <v>0</v>
          </cell>
          <cell r="U1530">
            <v>0</v>
          </cell>
          <cell r="V1530">
            <v>10.86</v>
          </cell>
          <cell r="W1530">
            <v>99.38</v>
          </cell>
          <cell r="X1530">
            <v>0</v>
          </cell>
          <cell r="Y1530">
            <v>0</v>
          </cell>
          <cell r="Z1530">
            <v>0</v>
          </cell>
          <cell r="AA1530">
            <v>0</v>
          </cell>
          <cell r="AB1530" t="str">
            <v>CAIXA REFERENCIAL</v>
          </cell>
          <cell r="AD1530" t="str">
            <v>CHOR</v>
          </cell>
          <cell r="AE1530" t="str">
            <v>CUSTOS HORÁRIOS DE MÁQUINAS E EQUIPAMENTOS</v>
          </cell>
          <cell r="AF1530">
            <v>327</v>
          </cell>
          <cell r="AG1530" t="str">
            <v>CUSTO HORÁRIO IMPRODUTIVO DIURNO</v>
          </cell>
          <cell r="AH1530">
            <v>0</v>
          </cell>
          <cell r="AI1530">
            <v>0</v>
          </cell>
        </row>
        <row r="1531">
          <cell r="G1531">
            <v>5911</v>
          </cell>
          <cell r="H1531" t="str">
            <v>DISTRIBUIDOR DE BETUME COM TANQUE DE 2500L, REBOCAVEL, PNEUMATICO COM MOTOR A GASOLINA 3,4HP - CHI DIURNO</v>
          </cell>
          <cell r="I1531" t="str">
            <v>CHI</v>
          </cell>
          <cell r="J1531">
            <v>10.94</v>
          </cell>
          <cell r="K1531" t="str">
            <v>COMPOSICAO</v>
          </cell>
          <cell r="L1531">
            <v>5767</v>
          </cell>
          <cell r="M1531" t="str">
            <v>DISTRIBUIDOR DE BETUME COM TANQUE DE 2500L, REBOCAVEL, PNEUMATICO COM MOTOR A GASOLINA 3,4HP  - CUSTO COM MAO-DE-OBRA NA OPERACAO DIURNA</v>
          </cell>
          <cell r="N1531" t="str">
            <v>H</v>
          </cell>
          <cell r="O1531">
            <v>1</v>
          </cell>
          <cell r="P1531">
            <v>0.06</v>
          </cell>
          <cell r="Q1531">
            <v>0.06</v>
          </cell>
          <cell r="AD1531" t="str">
            <v>CHOR</v>
          </cell>
          <cell r="AE1531" t="str">
            <v>CUSTOS HORÁRIOS DE MÁQUINAS E EQUIPAMENTOS</v>
          </cell>
          <cell r="AF1531">
            <v>327</v>
          </cell>
          <cell r="AG1531" t="str">
            <v>CUSTO HORÁRIO IMPRODUTIVO DIURNO</v>
          </cell>
          <cell r="AH1531">
            <v>0</v>
          </cell>
          <cell r="AI1531">
            <v>0</v>
          </cell>
        </row>
        <row r="1532">
          <cell r="G1532">
            <v>5911</v>
          </cell>
          <cell r="H1532" t="str">
            <v>DISTRIBUIDOR DE BETUME COM TANQUE DE 2500L, REBOCAVEL, PNEUMATICO COM MOTOR A GASOLINA 3,4HP - CHI DIURNO</v>
          </cell>
          <cell r="I1532" t="str">
            <v>CHI</v>
          </cell>
          <cell r="J1532">
            <v>10.94</v>
          </cell>
          <cell r="K1532" t="str">
            <v>COMPOSICAO</v>
          </cell>
          <cell r="L1532">
            <v>53835</v>
          </cell>
          <cell r="M1532" t="str">
            <v>DISTRIBUIDOR DE BETUME COM TANQUE DE 2500L, REBOCAVEL, PNEUMATICO COM MOTOR A GASOLINA 3,4HP -  DEPRECIACAO E JUROS</v>
          </cell>
          <cell r="N1532" t="str">
            <v>H</v>
          </cell>
          <cell r="O1532">
            <v>1</v>
          </cell>
          <cell r="P1532">
            <v>10.86</v>
          </cell>
          <cell r="Q1532">
            <v>10.86</v>
          </cell>
          <cell r="AD1532" t="str">
            <v>CHOR</v>
          </cell>
          <cell r="AE1532" t="str">
            <v>CUSTOS HORÁRIOS DE MÁQUINAS E EQUIPAMENTOS</v>
          </cell>
          <cell r="AF1532">
            <v>327</v>
          </cell>
          <cell r="AG1532" t="str">
            <v>CUSTO HORÁRIO IMPRODUTIVO DIURNO</v>
          </cell>
          <cell r="AH1532">
            <v>0</v>
          </cell>
          <cell r="AI1532">
            <v>0</v>
          </cell>
        </row>
        <row r="1533">
          <cell r="G1533">
            <v>5915</v>
          </cell>
          <cell r="H1533" t="str">
            <v>DISTRIBUIDOR DE ASFALTO MONTADO SOBRE CAMINHAO TOCO 162 HP, COM TANQUE ISOLADO 6 M3 COM BARRA ESPARGIDORA DE 3,66 M - CHI DIURNO</v>
          </cell>
          <cell r="I1533" t="str">
            <v>CHI</v>
          </cell>
          <cell r="J1533">
            <v>74.95</v>
          </cell>
          <cell r="R1533">
            <v>26.82</v>
          </cell>
          <cell r="S1533">
            <v>35.78</v>
          </cell>
          <cell r="T1533">
            <v>0</v>
          </cell>
          <cell r="U1533">
            <v>0</v>
          </cell>
          <cell r="V1533">
            <v>48.12</v>
          </cell>
          <cell r="W1533">
            <v>64.209999999999994</v>
          </cell>
          <cell r="X1533">
            <v>0</v>
          </cell>
          <cell r="Y1533">
            <v>0</v>
          </cell>
          <cell r="Z1533">
            <v>0</v>
          </cell>
          <cell r="AA1533">
            <v>0</v>
          </cell>
          <cell r="AB1533" t="str">
            <v>CAIXA REFERENCIAL</v>
          </cell>
          <cell r="AD1533" t="str">
            <v>CHOR</v>
          </cell>
          <cell r="AE1533" t="str">
            <v>CUSTOS HORÁRIOS DE MÁQUINAS E EQUIPAMENTOS</v>
          </cell>
          <cell r="AF1533">
            <v>327</v>
          </cell>
          <cell r="AG1533" t="str">
            <v>CUSTO HORÁRIO IMPRODUTIVO DIURNO</v>
          </cell>
          <cell r="AH1533">
            <v>0</v>
          </cell>
          <cell r="AI1533">
            <v>0</v>
          </cell>
        </row>
        <row r="1534">
          <cell r="G1534">
            <v>5915</v>
          </cell>
          <cell r="H1534" t="str">
            <v>DISTRIBUIDOR DE ASFALTO MONTADO SOBRE CAMINHAO TOCO 162 HP, COM TANQUE ISOLADO 6 M3 COM BARRA ESPARGIDORA DE 3,66 M - CHI DIURNO</v>
          </cell>
          <cell r="I1534" t="str">
            <v>CHI</v>
          </cell>
          <cell r="J1534">
            <v>74.95</v>
          </cell>
          <cell r="K1534" t="str">
            <v>COMPOSICAO</v>
          </cell>
          <cell r="L1534">
            <v>5770</v>
          </cell>
          <cell r="M1534" t="str">
            <v>DISTRIBUIDOR DE ASFALTO MONTADO SOBRE CAMINHAO TOCO 162 HP, COM TANQUE ISOLADO 6 M3 COM BARRA ESPARGIDORA  DE 3,66 M - CUSTO C/ MAO-DE-OBRA NA OPERACAO DIURNA.</v>
          </cell>
          <cell r="N1534" t="str">
            <v>H</v>
          </cell>
          <cell r="O1534">
            <v>1</v>
          </cell>
          <cell r="P1534">
            <v>26.82</v>
          </cell>
          <cell r="Q1534">
            <v>26.82</v>
          </cell>
          <cell r="AD1534" t="str">
            <v>CHOR</v>
          </cell>
          <cell r="AE1534" t="str">
            <v>CUSTOS HORÁRIOS DE MÁQUINAS E EQUIPAMENTOS</v>
          </cell>
          <cell r="AF1534">
            <v>327</v>
          </cell>
          <cell r="AG1534" t="str">
            <v>CUSTO HORÁRIO IMPRODUTIVO DIURNO</v>
          </cell>
          <cell r="AH1534">
            <v>0</v>
          </cell>
          <cell r="AI1534">
            <v>0</v>
          </cell>
        </row>
        <row r="1535">
          <cell r="G1535">
            <v>5915</v>
          </cell>
          <cell r="H1535" t="str">
            <v>DISTRIBUIDOR DE ASFALTO MONTADO SOBRE CAMINHAO TOCO 162 HP, COM TANQUE ISOLADO 6 M3 COM BARRA ESPARGIDORA DE 3,66 M - CHI DIURNO</v>
          </cell>
          <cell r="I1535" t="str">
            <v>CHI</v>
          </cell>
          <cell r="J1535">
            <v>74.95</v>
          </cell>
          <cell r="K1535" t="str">
            <v>COMPOSICAO</v>
          </cell>
          <cell r="L1535">
            <v>53836</v>
          </cell>
          <cell r="M1535" t="str">
            <v>DISTRIBUIDOR DE ASFALTO MONTADO SOBRE CAMINHAO TOCO 162 HP, COM TANQUE ISOLADO 6 M3 COM BARRA ESPARGIDORA  DE 3,66 M - DEPRECIACAO E JUROS</v>
          </cell>
          <cell r="N1535" t="str">
            <v>H</v>
          </cell>
          <cell r="O1535">
            <v>1</v>
          </cell>
          <cell r="P1535">
            <v>48.12</v>
          </cell>
          <cell r="Q1535">
            <v>48.12</v>
          </cell>
          <cell r="AD1535" t="str">
            <v>CHOR</v>
          </cell>
          <cell r="AE1535" t="str">
            <v>CUSTOS HORÁRIOS DE MÁQUINAS E EQUIPAMENTOS</v>
          </cell>
          <cell r="AF1535">
            <v>327</v>
          </cell>
          <cell r="AG1535" t="str">
            <v>CUSTO HORÁRIO IMPRODUTIVO DIURNO</v>
          </cell>
          <cell r="AH1535">
            <v>0</v>
          </cell>
          <cell r="AI1535">
            <v>0</v>
          </cell>
        </row>
        <row r="1536">
          <cell r="G1536">
            <v>5923</v>
          </cell>
          <cell r="H1536" t="str">
            <v>GRADE ARADORA COM 20 DISCOS DE 24" SOBRE PNEUS - CHI DIURNO</v>
          </cell>
          <cell r="I1536" t="str">
            <v>CHI</v>
          </cell>
          <cell r="J1536">
            <v>3.13</v>
          </cell>
          <cell r="R1536">
            <v>0</v>
          </cell>
          <cell r="S1536">
            <v>0</v>
          </cell>
          <cell r="T1536">
            <v>0</v>
          </cell>
          <cell r="U1536">
            <v>0</v>
          </cell>
          <cell r="V1536">
            <v>3.12</v>
          </cell>
          <cell r="W1536">
            <v>100</v>
          </cell>
          <cell r="X1536">
            <v>0</v>
          </cell>
          <cell r="Y1536">
            <v>0</v>
          </cell>
          <cell r="Z1536">
            <v>0</v>
          </cell>
          <cell r="AA1536">
            <v>0</v>
          </cell>
          <cell r="AB1536" t="str">
            <v>CAIXA REFERENCIAL</v>
          </cell>
          <cell r="AD1536" t="str">
            <v>CHOR</v>
          </cell>
          <cell r="AE1536" t="str">
            <v>CUSTOS HORÁRIOS DE MÁQUINAS E EQUIPAMENTOS</v>
          </cell>
          <cell r="AF1536">
            <v>327</v>
          </cell>
          <cell r="AG1536" t="str">
            <v>CUSTO HORÁRIO IMPRODUTIVO DIURNO</v>
          </cell>
          <cell r="AH1536">
            <v>0</v>
          </cell>
          <cell r="AI1536">
            <v>0</v>
          </cell>
        </row>
        <row r="1537">
          <cell r="G1537">
            <v>5923</v>
          </cell>
          <cell r="H1537" t="str">
            <v>GRADE ARADORA COM 20 DISCOS DE 24" SOBRE PNEUS - CHI DIURNO</v>
          </cell>
          <cell r="I1537" t="str">
            <v>CHI</v>
          </cell>
          <cell r="J1537">
            <v>3.13</v>
          </cell>
          <cell r="K1537" t="str">
            <v>COMPOSICAO</v>
          </cell>
          <cell r="L1537">
            <v>53840</v>
          </cell>
          <cell r="M1537" t="str">
            <v>GRADE ARADORA COM 20 DISCOS DE 24 " SOBRE PNEUS - DEPRECIACAO E JUROS</v>
          </cell>
          <cell r="N1537" t="str">
            <v>H</v>
          </cell>
          <cell r="O1537">
            <v>1</v>
          </cell>
          <cell r="P1537">
            <v>3.12</v>
          </cell>
          <cell r="Q1537">
            <v>3.12</v>
          </cell>
          <cell r="AD1537" t="str">
            <v>CHOR</v>
          </cell>
          <cell r="AE1537" t="str">
            <v>CUSTOS HORÁRIOS DE MÁQUINAS E EQUIPAMENTOS</v>
          </cell>
          <cell r="AF1537">
            <v>327</v>
          </cell>
          <cell r="AG1537" t="str">
            <v>CUSTO HORÁRIO IMPRODUTIVO DIURNO</v>
          </cell>
          <cell r="AH1537">
            <v>0</v>
          </cell>
          <cell r="AI1537">
            <v>0</v>
          </cell>
        </row>
        <row r="1538">
          <cell r="G1538">
            <v>5926</v>
          </cell>
          <cell r="H1538" t="str">
            <v>LANCA ELEVATORIA TELESCOPICA DE ACIONAMENTO HIDRAULICO, CAPACIDADE DE CARGA 30.000 KG, COM CESTO, MONTADA SOBRE CAMINHAO TRUCADO - CHI DIURNO</v>
          </cell>
          <cell r="I1538" t="str">
            <v>CHI</v>
          </cell>
          <cell r="J1538">
            <v>229.31</v>
          </cell>
          <cell r="R1538">
            <v>13.41</v>
          </cell>
          <cell r="S1538">
            <v>5.84</v>
          </cell>
          <cell r="T1538">
            <v>0</v>
          </cell>
          <cell r="U1538">
            <v>0</v>
          </cell>
          <cell r="V1538">
            <v>215.89</v>
          </cell>
          <cell r="W1538">
            <v>94.15</v>
          </cell>
          <cell r="X1538">
            <v>0</v>
          </cell>
          <cell r="Y1538">
            <v>0</v>
          </cell>
          <cell r="Z1538">
            <v>0</v>
          </cell>
          <cell r="AA1538">
            <v>0</v>
          </cell>
          <cell r="AB1538" t="str">
            <v>CAIXA REFERENCIAL</v>
          </cell>
          <cell r="AD1538" t="str">
            <v>CHOR</v>
          </cell>
          <cell r="AE1538" t="str">
            <v>CUSTOS HORÁRIOS DE MÁQUINAS E EQUIPAMENTOS</v>
          </cell>
          <cell r="AF1538">
            <v>327</v>
          </cell>
          <cell r="AG1538" t="str">
            <v>CUSTO HORÁRIO IMPRODUTIVO DIURNO</v>
          </cell>
          <cell r="AH1538">
            <v>0</v>
          </cell>
          <cell r="AI1538">
            <v>0</v>
          </cell>
        </row>
        <row r="1539">
          <cell r="G1539">
            <v>5926</v>
          </cell>
          <cell r="H1539" t="str">
            <v>LANCA ELEVATORIA TELESCOPICA DE ACIONAMENTO HIDRAULICO, CAPACIDADE DE CARGA 30.000 KG, COM CESTO, MONTADA SOBRE CAMINHAO TRUCADO - CHI DIURNO</v>
          </cell>
          <cell r="I1539" t="str">
            <v>CHI</v>
          </cell>
          <cell r="J1539">
            <v>229.31</v>
          </cell>
          <cell r="K1539" t="str">
            <v>COMPOSICAO</v>
          </cell>
          <cell r="L1539">
            <v>53842</v>
          </cell>
          <cell r="M1539" t="str">
            <v>LANCA ELEVATORIA TELESCOPICA DE ACIONAMENTO HIDRAULICO, CAPACIDADE DE CARGA 30.000 KG, COM CESTO, MONTADA SOBRE CAMINHAO TRUCADO - DEPRECIACAO E JUROS</v>
          </cell>
          <cell r="N1539" t="str">
            <v>H</v>
          </cell>
          <cell r="O1539">
            <v>1</v>
          </cell>
          <cell r="P1539">
            <v>215.89</v>
          </cell>
          <cell r="Q1539">
            <v>215.89</v>
          </cell>
          <cell r="AD1539" t="str">
            <v>CHOR</v>
          </cell>
          <cell r="AE1539" t="str">
            <v>CUSTOS HORÁRIOS DE MÁQUINAS E EQUIPAMENTOS</v>
          </cell>
          <cell r="AF1539">
            <v>327</v>
          </cell>
          <cell r="AG1539" t="str">
            <v>CUSTO HORÁRIO IMPRODUTIVO DIURNO</v>
          </cell>
          <cell r="AH1539">
            <v>0</v>
          </cell>
          <cell r="AI1539">
            <v>0</v>
          </cell>
        </row>
        <row r="1540">
          <cell r="G1540">
            <v>5926</v>
          </cell>
          <cell r="H1540" t="str">
            <v>LANCA ELEVATORIA TELESCOPICA DE ACIONAMENTO HIDRAULICO, CAPACIDADE DE CARGA 30.000 KG, COM CESTO, MONTADA SOBRE CAMINHAO TRUCADO - CHI DIURNO</v>
          </cell>
          <cell r="I1540" t="str">
            <v>CHI</v>
          </cell>
          <cell r="J1540">
            <v>229.31</v>
          </cell>
          <cell r="K1540" t="str">
            <v>COMPOSICAO</v>
          </cell>
          <cell r="L1540">
            <v>53843</v>
          </cell>
          <cell r="M1540" t="str">
            <v>LANCA ELEVATORIA TELESCOPICA DE ACIONAMENTO HIDRAULICO, CAPACIDADE DE CARGA 30.000 KG, COM CESTO, MONTADA SOBRE CAMINHAO TRUCADO - CUSTO COM MA0-DE-OBRA NA OPERACAO DIURNA</v>
          </cell>
          <cell r="N1540" t="str">
            <v>H</v>
          </cell>
          <cell r="O1540">
            <v>1</v>
          </cell>
          <cell r="P1540">
            <v>13.41</v>
          </cell>
          <cell r="Q1540">
            <v>13.41</v>
          </cell>
          <cell r="AD1540" t="str">
            <v>CHOR</v>
          </cell>
          <cell r="AE1540" t="str">
            <v>CUSTOS HORÁRIOS DE MÁQUINAS E EQUIPAMENTOS</v>
          </cell>
          <cell r="AF1540">
            <v>327</v>
          </cell>
          <cell r="AG1540" t="str">
            <v>CUSTO HORÁRIO IMPRODUTIVO DIURNO</v>
          </cell>
          <cell r="AH1540">
            <v>0</v>
          </cell>
          <cell r="AI1540">
            <v>0</v>
          </cell>
        </row>
        <row r="1541">
          <cell r="G1541">
            <v>5930</v>
          </cell>
          <cell r="H1541" t="str">
            <v>GUINDASTE MUNK COM CESTO, CARGA MAXIMA 5,75T (A 2M) E 2,3T ( A 5M), ALT URA MAXIMA = 7,9M, MONTADO SOBRE CAMINHAO DE CARROCERIA 162HP - CHI DIURNO</v>
          </cell>
          <cell r="I1541" t="str">
            <v>CHI</v>
          </cell>
          <cell r="J1541">
            <v>40.22</v>
          </cell>
          <cell r="R1541">
            <v>13.41</v>
          </cell>
          <cell r="S1541">
            <v>33.340000000000003</v>
          </cell>
          <cell r="T1541">
            <v>0</v>
          </cell>
          <cell r="U1541">
            <v>0</v>
          </cell>
          <cell r="V1541">
            <v>26.81</v>
          </cell>
          <cell r="W1541">
            <v>66.650000000000006</v>
          </cell>
          <cell r="X1541">
            <v>0</v>
          </cell>
          <cell r="Y1541">
            <v>0</v>
          </cell>
          <cell r="Z1541">
            <v>0</v>
          </cell>
          <cell r="AA1541">
            <v>0</v>
          </cell>
          <cell r="AB1541" t="str">
            <v>CAIXA REFERENCIAL</v>
          </cell>
          <cell r="AD1541" t="str">
            <v>CHOR</v>
          </cell>
          <cell r="AE1541" t="str">
            <v>CUSTOS HORÁRIOS DE MÁQUINAS E EQUIPAMENTOS</v>
          </cell>
          <cell r="AF1541">
            <v>327</v>
          </cell>
          <cell r="AG1541" t="str">
            <v>CUSTO HORÁRIO IMPRODUTIVO DIURNO</v>
          </cell>
          <cell r="AH1541">
            <v>0</v>
          </cell>
          <cell r="AI1541">
            <v>0</v>
          </cell>
        </row>
        <row r="1542">
          <cell r="G1542">
            <v>5930</v>
          </cell>
          <cell r="H1542" t="str">
            <v>GUINDASTE MUNK COM CESTO, CARGA MAXIMA 5,75T (A 2M) E 2,3T ( A 5M), ALT URA MAXIMA = 7,9M, MONTADO SOBRE CAMINHAO DE CARROCERIA 162HP - CHI DIURNO</v>
          </cell>
          <cell r="I1542" t="str">
            <v>CHI</v>
          </cell>
          <cell r="J1542">
            <v>40.22</v>
          </cell>
          <cell r="K1542" t="str">
            <v>COMPOSICAO</v>
          </cell>
          <cell r="L1542">
            <v>53845</v>
          </cell>
          <cell r="M1542" t="str">
            <v>GUINDASTE MUNK COM CESTO, CARGA MAXIMA 5,75T (A 2M) E 2,3T ( A 5M), ALTURA MAXIMA = 7,9M, MONTADO SOBRE CAMINHAO DE CARROCERIA 162HP - DEPRECIACAO E JUROS</v>
          </cell>
          <cell r="N1542" t="str">
            <v>H</v>
          </cell>
          <cell r="O1542">
            <v>1</v>
          </cell>
          <cell r="P1542">
            <v>26.81</v>
          </cell>
          <cell r="Q1542">
            <v>26.81</v>
          </cell>
          <cell r="AD1542" t="str">
            <v>CHOR</v>
          </cell>
          <cell r="AE1542" t="str">
            <v>CUSTOS HORÁRIOS DE MÁQUINAS E EQUIPAMENTOS</v>
          </cell>
          <cell r="AF1542">
            <v>327</v>
          </cell>
          <cell r="AG1542" t="str">
            <v>CUSTO HORÁRIO IMPRODUTIVO DIURNO</v>
          </cell>
          <cell r="AH1542">
            <v>0</v>
          </cell>
          <cell r="AI1542">
            <v>0</v>
          </cell>
        </row>
        <row r="1543">
          <cell r="G1543">
            <v>5930</v>
          </cell>
          <cell r="H1543" t="str">
            <v>GUINDASTE MUNK COM CESTO, CARGA MAXIMA 5,75T (A 2M) E 2,3T ( A 5M), ALT URA MAXIMA = 7,9M, MONTADO SOBRE CAMINHAO DE CARROCERIA 162HP - CHI DIURNO</v>
          </cell>
          <cell r="I1543" t="str">
            <v>CHI</v>
          </cell>
          <cell r="J1543">
            <v>40.22</v>
          </cell>
          <cell r="K1543" t="str">
            <v>COMPOSICAO</v>
          </cell>
          <cell r="L1543">
            <v>53847</v>
          </cell>
          <cell r="M1543" t="str">
            <v>GUINDASTE MUNK COM CESTO, CARGA MAXIMA 5,75T (A 2M) E 2,3T ( A 5M), ALTURA MAXIMA = 7,9M, MONTADO SOBRE CAMINHAO DE CARROCERIA FORD 162HP - CUSTO COM MA0-DE-0BRA NA OPERACAO DIURNA</v>
          </cell>
          <cell r="N1543" t="str">
            <v>H</v>
          </cell>
          <cell r="O1543">
            <v>1</v>
          </cell>
          <cell r="P1543">
            <v>13.41</v>
          </cell>
          <cell r="Q1543">
            <v>13.41</v>
          </cell>
          <cell r="AD1543" t="str">
            <v>CHOR</v>
          </cell>
          <cell r="AE1543" t="str">
            <v>CUSTOS HORÁRIOS DE MÁQUINAS E EQUIPAMENTOS</v>
          </cell>
          <cell r="AF1543">
            <v>327</v>
          </cell>
          <cell r="AG1543" t="str">
            <v>CUSTO HORÁRIO IMPRODUTIVO DIURNO</v>
          </cell>
          <cell r="AH1543">
            <v>0</v>
          </cell>
          <cell r="AI1543">
            <v>0</v>
          </cell>
        </row>
        <row r="1544">
          <cell r="G1544">
            <v>5934</v>
          </cell>
          <cell r="H1544" t="str">
            <v>MOTONIVELADORA 140HP (VU=6ANOS) - CHI DIURNO</v>
          </cell>
          <cell r="I1544" t="str">
            <v>CHI</v>
          </cell>
          <cell r="J1544">
            <v>85.1</v>
          </cell>
          <cell r="R1544">
            <v>14.35</v>
          </cell>
          <cell r="S1544">
            <v>16.86</v>
          </cell>
          <cell r="T1544">
            <v>0</v>
          </cell>
          <cell r="U1544">
            <v>0</v>
          </cell>
          <cell r="V1544">
            <v>70.739999999999995</v>
          </cell>
          <cell r="W1544">
            <v>83.13</v>
          </cell>
          <cell r="X1544">
            <v>0</v>
          </cell>
          <cell r="Y1544">
            <v>0</v>
          </cell>
          <cell r="Z1544">
            <v>0</v>
          </cell>
          <cell r="AA1544">
            <v>0</v>
          </cell>
          <cell r="AB1544" t="str">
            <v>CAIXA REFERENCIAL</v>
          </cell>
          <cell r="AD1544" t="str">
            <v>CHOR</v>
          </cell>
          <cell r="AE1544" t="str">
            <v>CUSTOS HORÁRIOS DE MÁQUINAS E EQUIPAMENTOS</v>
          </cell>
          <cell r="AF1544">
            <v>327</v>
          </cell>
          <cell r="AG1544" t="str">
            <v>CUSTO HORÁRIO IMPRODUTIVO DIURNO</v>
          </cell>
          <cell r="AH1544">
            <v>0</v>
          </cell>
          <cell r="AI1544">
            <v>0</v>
          </cell>
        </row>
        <row r="1545">
          <cell r="G1545">
            <v>5934</v>
          </cell>
          <cell r="H1545" t="str">
            <v>MOTONIVELADORA 140HP (VU=6ANOS) - CHI DIURNO</v>
          </cell>
          <cell r="I1545" t="str">
            <v>CHI</v>
          </cell>
          <cell r="J1545">
            <v>85.1</v>
          </cell>
          <cell r="K1545" t="str">
            <v>COMPOSICAO</v>
          </cell>
          <cell r="L1545">
            <v>5778</v>
          </cell>
          <cell r="M1545" t="str">
            <v>MOTONIVELADORA 140HP (VU=6ANOS) - DEPRECIACAO E JUROS</v>
          </cell>
          <cell r="N1545" t="str">
            <v>H</v>
          </cell>
          <cell r="O1545">
            <v>1</v>
          </cell>
          <cell r="P1545">
            <v>70.739999999999995</v>
          </cell>
          <cell r="Q1545">
            <v>70.739999999999995</v>
          </cell>
          <cell r="AD1545" t="str">
            <v>CHOR</v>
          </cell>
          <cell r="AE1545" t="str">
            <v>CUSTOS HORÁRIOS DE MÁQUINAS E EQUIPAMENTOS</v>
          </cell>
          <cell r="AF1545">
            <v>327</v>
          </cell>
          <cell r="AG1545" t="str">
            <v>CUSTO HORÁRIO IMPRODUTIVO DIURNO</v>
          </cell>
          <cell r="AH1545">
            <v>0</v>
          </cell>
          <cell r="AI1545">
            <v>0</v>
          </cell>
        </row>
        <row r="1546">
          <cell r="G1546">
            <v>5934</v>
          </cell>
          <cell r="H1546" t="str">
            <v>MOTONIVELADORA 140HP (VU=6ANOS) - CHI DIURNO</v>
          </cell>
          <cell r="I1546" t="str">
            <v>CHI</v>
          </cell>
          <cell r="J1546">
            <v>85.1</v>
          </cell>
          <cell r="K1546" t="str">
            <v>COMPOSICAO</v>
          </cell>
          <cell r="L1546">
            <v>53850</v>
          </cell>
          <cell r="M1546" t="str">
            <v>MOTONIVELADORA 140HP PESO OPERACIONAL 12,5T - MAO-DE-OBRA NA OPERACAO DIURNA</v>
          </cell>
          <cell r="N1546" t="str">
            <v>H</v>
          </cell>
          <cell r="O1546">
            <v>1</v>
          </cell>
          <cell r="P1546">
            <v>14.35</v>
          </cell>
          <cell r="Q1546">
            <v>14.35</v>
          </cell>
          <cell r="AD1546" t="str">
            <v>CHOR</v>
          </cell>
          <cell r="AE1546" t="str">
            <v>CUSTOS HORÁRIOS DE MÁQUINAS E EQUIPAMENTOS</v>
          </cell>
          <cell r="AF1546">
            <v>327</v>
          </cell>
          <cell r="AG1546" t="str">
            <v>CUSTO HORÁRIO IMPRODUTIVO DIURNO</v>
          </cell>
          <cell r="AH1546">
            <v>0</v>
          </cell>
          <cell r="AI1546">
            <v>0</v>
          </cell>
        </row>
        <row r="1547">
          <cell r="G1547">
            <v>5942</v>
          </cell>
          <cell r="H1547" t="str">
            <v>PA CARREGADEIRA SOBRE RODAS 105 HP - CAPACIDADE DA CACAMBA 1,4 A 1,7 M3 - PESO OPERACIONAL 9.100 KG - CHI DIURNO</v>
          </cell>
          <cell r="I1547" t="str">
            <v>CHI</v>
          </cell>
          <cell r="J1547">
            <v>56.75</v>
          </cell>
          <cell r="R1547">
            <v>14.08</v>
          </cell>
          <cell r="S1547">
            <v>24.82</v>
          </cell>
          <cell r="T1547">
            <v>0</v>
          </cell>
          <cell r="U1547">
            <v>0</v>
          </cell>
          <cell r="V1547">
            <v>42.66</v>
          </cell>
          <cell r="W1547">
            <v>75.17</v>
          </cell>
          <cell r="X1547">
            <v>0</v>
          </cell>
          <cell r="Y1547">
            <v>0</v>
          </cell>
          <cell r="Z1547">
            <v>0</v>
          </cell>
          <cell r="AA1547">
            <v>0</v>
          </cell>
          <cell r="AB1547" t="str">
            <v>CAIXA REFERENCIAL</v>
          </cell>
          <cell r="AD1547" t="str">
            <v>CHOR</v>
          </cell>
          <cell r="AE1547" t="str">
            <v>CUSTOS HORÁRIOS DE MÁQUINAS E EQUIPAMENTOS</v>
          </cell>
          <cell r="AF1547">
            <v>327</v>
          </cell>
          <cell r="AG1547" t="str">
            <v>CUSTO HORÁRIO IMPRODUTIVO DIURNO</v>
          </cell>
          <cell r="AH1547">
            <v>0</v>
          </cell>
          <cell r="AI1547">
            <v>0</v>
          </cell>
        </row>
        <row r="1548">
          <cell r="G1548">
            <v>5942</v>
          </cell>
          <cell r="H1548" t="str">
            <v>PA CARREGADEIRA SOBRE RODAS 105 HP - CAPACIDADE DA CACAMBA 1,4 A 1,7 M3 - PESO OPERACIONAL 9.100 KG - CHI DIURNO</v>
          </cell>
          <cell r="I1548" t="str">
            <v>CHI</v>
          </cell>
          <cell r="J1548">
            <v>56.75</v>
          </cell>
          <cell r="K1548" t="str">
            <v>COMPOSICAO</v>
          </cell>
          <cell r="L1548">
            <v>5653</v>
          </cell>
          <cell r="M1548" t="str">
            <v>PA CARREGADEIRA SOBRE RODAS, POTENCIA 105HP, CAPACIDADE DA CACAMBA 1,4 A 1,7M3 - DEPRECIACAO E JUROS</v>
          </cell>
          <cell r="N1548" t="str">
            <v>H</v>
          </cell>
          <cell r="O1548">
            <v>1</v>
          </cell>
          <cell r="P1548">
            <v>42.66</v>
          </cell>
          <cell r="Q1548">
            <v>42.66</v>
          </cell>
          <cell r="AD1548" t="str">
            <v>CHOR</v>
          </cell>
          <cell r="AE1548" t="str">
            <v>CUSTOS HORÁRIOS DE MÁQUINAS E EQUIPAMENTOS</v>
          </cell>
          <cell r="AF1548">
            <v>327</v>
          </cell>
          <cell r="AG1548" t="str">
            <v>CUSTO HORÁRIO IMPRODUTIVO DIURNO</v>
          </cell>
          <cell r="AH1548">
            <v>0</v>
          </cell>
          <cell r="AI1548">
            <v>0</v>
          </cell>
        </row>
        <row r="1549">
          <cell r="G1549">
            <v>5942</v>
          </cell>
          <cell r="H1549" t="str">
            <v>PA CARREGADEIRA SOBRE RODAS 105 HP - CAPACIDADE DA CACAMBA 1,4 A 1,7 M3 - PESO OPERACIONAL 9.100 KG - CHI DIURNO</v>
          </cell>
          <cell r="I1549" t="str">
            <v>CHI</v>
          </cell>
          <cell r="J1549">
            <v>56.75</v>
          </cell>
          <cell r="K1549" t="str">
            <v>COMPOSICAO</v>
          </cell>
          <cell r="L1549">
            <v>5656</v>
          </cell>
          <cell r="M1549" t="str">
            <v>PA CARREGADEIRA SOBRE RODAS, POTENCIA 105HP, CAPACIDADE DA CACAMBA 1,4 A 1,7M3 - MAO-DE-OBRA DIURNA NA OPERACAO</v>
          </cell>
          <cell r="N1549" t="str">
            <v>H</v>
          </cell>
          <cell r="O1549">
            <v>1</v>
          </cell>
          <cell r="P1549">
            <v>14.08</v>
          </cell>
          <cell r="Q1549">
            <v>14.08</v>
          </cell>
          <cell r="AD1549" t="str">
            <v>CHOR</v>
          </cell>
          <cell r="AE1549" t="str">
            <v>CUSTOS HORÁRIOS DE MÁQUINAS E EQUIPAMENTOS</v>
          </cell>
          <cell r="AF1549">
            <v>327</v>
          </cell>
          <cell r="AG1549" t="str">
            <v>CUSTO HORÁRIO IMPRODUTIVO DIURNO</v>
          </cell>
          <cell r="AH1549">
            <v>0</v>
          </cell>
          <cell r="AI1549">
            <v>0</v>
          </cell>
        </row>
        <row r="1550">
          <cell r="G1550">
            <v>5946</v>
          </cell>
          <cell r="H1550" t="str">
            <v>PA CARREGADEIRA SOBRE RODAS 180 HP - CAPACIDADE DA CACAMBA. 2,5 A 3,3 M3 - PESO OPERACIONAL 17.428 - CHI DIURNO</v>
          </cell>
          <cell r="I1550" t="str">
            <v>CHI</v>
          </cell>
          <cell r="J1550">
            <v>94.23</v>
          </cell>
          <cell r="R1550">
            <v>14.08</v>
          </cell>
          <cell r="S1550">
            <v>14.94</v>
          </cell>
          <cell r="T1550">
            <v>0</v>
          </cell>
          <cell r="U1550">
            <v>0</v>
          </cell>
          <cell r="V1550">
            <v>80.14</v>
          </cell>
          <cell r="W1550">
            <v>85.05</v>
          </cell>
          <cell r="X1550">
            <v>0</v>
          </cell>
          <cell r="Y1550">
            <v>0</v>
          </cell>
          <cell r="Z1550">
            <v>0</v>
          </cell>
          <cell r="AA1550">
            <v>0</v>
          </cell>
          <cell r="AB1550" t="str">
            <v>CAIXA REFERENCIAL</v>
          </cell>
          <cell r="AD1550" t="str">
            <v>CHOR</v>
          </cell>
          <cell r="AE1550" t="str">
            <v>CUSTOS HORÁRIOS DE MÁQUINAS E EQUIPAMENTOS</v>
          </cell>
          <cell r="AF1550">
            <v>327</v>
          </cell>
          <cell r="AG1550" t="str">
            <v>CUSTO HORÁRIO IMPRODUTIVO DIURNO</v>
          </cell>
          <cell r="AH1550">
            <v>0</v>
          </cell>
          <cell r="AI1550">
            <v>0</v>
          </cell>
        </row>
        <row r="1551">
          <cell r="G1551">
            <v>5946</v>
          </cell>
          <cell r="H1551" t="str">
            <v>PA CARREGADEIRA SOBRE RODAS 180 HP - CAPACIDADE DA CACAMBA. 2,5 A 3,3 M3 - PESO OPERACIONAL 17.428 - CHI DIURNO</v>
          </cell>
          <cell r="I1551" t="str">
            <v>CHI</v>
          </cell>
          <cell r="J1551">
            <v>94.23</v>
          </cell>
          <cell r="K1551" t="str">
            <v>COMPOSICAO</v>
          </cell>
          <cell r="L1551">
            <v>5786</v>
          </cell>
          <cell r="M1551" t="str">
            <v>PA CARREGADEIRA SOBRE RODAS 180 HP - CAPACIDADE DA CACAMBA. 2,5 A 3,3 M3 - PESO OPERACIONAL 17.428 - (VU=5ANOS)  - DEPRECIACAO E JUROS</v>
          </cell>
          <cell r="N1551" t="str">
            <v>H</v>
          </cell>
          <cell r="O1551">
            <v>1</v>
          </cell>
          <cell r="P1551">
            <v>80.14</v>
          </cell>
          <cell r="Q1551">
            <v>80.14</v>
          </cell>
          <cell r="AD1551" t="str">
            <v>CHOR</v>
          </cell>
          <cell r="AE1551" t="str">
            <v>CUSTOS HORÁRIOS DE MÁQUINAS E EQUIPAMENTOS</v>
          </cell>
          <cell r="AF1551">
            <v>327</v>
          </cell>
          <cell r="AG1551" t="str">
            <v>CUSTO HORÁRIO IMPRODUTIVO DIURNO</v>
          </cell>
          <cell r="AH1551">
            <v>0</v>
          </cell>
          <cell r="AI1551">
            <v>0</v>
          </cell>
        </row>
        <row r="1552">
          <cell r="G1552">
            <v>5946</v>
          </cell>
          <cell r="H1552" t="str">
            <v>PA CARREGADEIRA SOBRE RODAS 180 HP - CAPACIDADE DA CACAMBA. 2,5 A 3,3 M3 - PESO OPERACIONAL 17.428 - CHI DIURNO</v>
          </cell>
          <cell r="I1552" t="str">
            <v>CHI</v>
          </cell>
          <cell r="J1552">
            <v>94.23</v>
          </cell>
          <cell r="K1552" t="str">
            <v>COMPOSICAO</v>
          </cell>
          <cell r="L1552">
            <v>5788</v>
          </cell>
          <cell r="M1552" t="str">
            <v>PA CARREGADEIRA SOBRE RODAS 180 HP - CAPACIDADE DA CACAMBA. 2,5 A 3,3 M3 - PESO OPERACIONAL 17.428 - CUSTO C/ MAO-DE-OBRA NA OPERACAO DIURNA</v>
          </cell>
          <cell r="N1552" t="str">
            <v>H</v>
          </cell>
          <cell r="O1552">
            <v>1</v>
          </cell>
          <cell r="P1552">
            <v>14.08</v>
          </cell>
          <cell r="Q1552">
            <v>14.08</v>
          </cell>
          <cell r="AD1552" t="str">
            <v>CHOR</v>
          </cell>
          <cell r="AE1552" t="str">
            <v>CUSTOS HORÁRIOS DE MÁQUINAS E EQUIPAMENTOS</v>
          </cell>
          <cell r="AF1552">
            <v>327</v>
          </cell>
          <cell r="AG1552" t="str">
            <v>CUSTO HORÁRIO IMPRODUTIVO DIURNO</v>
          </cell>
          <cell r="AH1552">
            <v>0</v>
          </cell>
          <cell r="AI1552">
            <v>0</v>
          </cell>
        </row>
        <row r="1553">
          <cell r="G1553">
            <v>5952</v>
          </cell>
          <cell r="H1553" t="str">
            <v>MARTELETE OU ROMPEDOR PNEUMÁTICO MANUAL 28KG, FREQUENCIA DE IMPACTO 1230/MINUTO - CHI DIURNO</v>
          </cell>
          <cell r="I1553" t="str">
            <v>CHI</v>
          </cell>
          <cell r="J1553">
            <v>11.03</v>
          </cell>
          <cell r="R1553">
            <v>10.15</v>
          </cell>
          <cell r="S1553">
            <v>92.07</v>
          </cell>
          <cell r="T1553">
            <v>0</v>
          </cell>
          <cell r="U1553">
            <v>0</v>
          </cell>
          <cell r="V1553">
            <v>0.87</v>
          </cell>
          <cell r="W1553">
            <v>7.92</v>
          </cell>
          <cell r="X1553">
            <v>0</v>
          </cell>
          <cell r="Y1553">
            <v>0</v>
          </cell>
          <cell r="Z1553">
            <v>0</v>
          </cell>
          <cell r="AA1553">
            <v>0</v>
          </cell>
          <cell r="AB1553" t="str">
            <v>CAIXA REFERENCIAL</v>
          </cell>
          <cell r="AD1553" t="str">
            <v>CHOR</v>
          </cell>
          <cell r="AE1553" t="str">
            <v>CUSTOS HORÁRIOS DE MÁQUINAS E EQUIPAMENTOS</v>
          </cell>
          <cell r="AF1553">
            <v>327</v>
          </cell>
          <cell r="AG1553" t="str">
            <v>CUSTO HORÁRIO IMPRODUTIVO DIURNO</v>
          </cell>
          <cell r="AH1553">
            <v>0</v>
          </cell>
          <cell r="AI1553">
            <v>0</v>
          </cell>
        </row>
        <row r="1554">
          <cell r="G1554">
            <v>5952</v>
          </cell>
          <cell r="H1554" t="str">
            <v>MARTELETE OU ROMPEDOR PNEUMÁTICO MANUAL 28KG, FREQUENCIA DE IMPACTO 1230/MINUTO - CHI DIURNO</v>
          </cell>
          <cell r="I1554" t="str">
            <v>CHI</v>
          </cell>
          <cell r="J1554">
            <v>11.03</v>
          </cell>
          <cell r="K1554" t="str">
            <v>COMPOSICAO</v>
          </cell>
          <cell r="L1554">
            <v>5794</v>
          </cell>
          <cell r="M1554" t="str">
            <v>MARTELETE OU ROMPEDOR PNEUMÁTICO MANUAL 28KG, FREQUENCIA DE IMPACTO 1230/MINUTO - DEPRECIAÇÃO E JUROS</v>
          </cell>
          <cell r="N1554" t="str">
            <v>H</v>
          </cell>
          <cell r="O1554">
            <v>1</v>
          </cell>
          <cell r="P1554">
            <v>0.87</v>
          </cell>
          <cell r="Q1554">
            <v>0.87</v>
          </cell>
          <cell r="AD1554" t="str">
            <v>CHOR</v>
          </cell>
          <cell r="AE1554" t="str">
            <v>CUSTOS HORÁRIOS DE MÁQUINAS E EQUIPAMENTOS</v>
          </cell>
          <cell r="AF1554">
            <v>327</v>
          </cell>
          <cell r="AG1554" t="str">
            <v>CUSTO HORÁRIO IMPRODUTIVO DIURNO</v>
          </cell>
          <cell r="AH1554">
            <v>0</v>
          </cell>
          <cell r="AI1554">
            <v>0</v>
          </cell>
        </row>
        <row r="1555">
          <cell r="G1555">
            <v>5952</v>
          </cell>
          <cell r="H1555" t="str">
            <v>MARTELETE OU ROMPEDOR PNEUMÁTICO MANUAL 28KG, FREQUENCIA DE IMPACTO 1230/MINUTO - CHI DIURNO</v>
          </cell>
          <cell r="I1555" t="str">
            <v>CHI</v>
          </cell>
          <cell r="J1555">
            <v>11.03</v>
          </cell>
          <cell r="K1555" t="str">
            <v>COMPOSICAO</v>
          </cell>
          <cell r="L1555">
            <v>5796</v>
          </cell>
          <cell r="M1555" t="str">
            <v>MARTELETE OU ROMPEDOR PNEUMÁTICO MANUAL 28KG, FREQUENCIA DE IMPACTO 1230/MINUTO - MÃO DE OBRA NA OPERAÇÃO DIURNA</v>
          </cell>
          <cell r="N1555" t="str">
            <v>H</v>
          </cell>
          <cell r="O1555">
            <v>1</v>
          </cell>
          <cell r="P1555">
            <v>10.15</v>
          </cell>
          <cell r="Q1555">
            <v>10.15</v>
          </cell>
          <cell r="AD1555" t="str">
            <v>CHOR</v>
          </cell>
          <cell r="AE1555" t="str">
            <v>CUSTOS HORÁRIOS DE MÁQUINAS E EQUIPAMENTOS</v>
          </cell>
          <cell r="AF1555">
            <v>327</v>
          </cell>
          <cell r="AG1555" t="str">
            <v>CUSTO HORÁRIO IMPRODUTIVO DIURNO</v>
          </cell>
          <cell r="AH1555">
            <v>0</v>
          </cell>
          <cell r="AI1555">
            <v>0</v>
          </cell>
        </row>
        <row r="1556">
          <cell r="G1556">
            <v>5954</v>
          </cell>
          <cell r="H1556" t="str">
            <v>COMPRESSOR DE AR REBOCAVEL, DESCARGA LIVRE EFETIVA 180PCM, PRESSAO DE TRABALHO 102 PSI, MOTOR A DIESEL 89CV - CUSTO HORARIO IMPRODUTIVO DIURNO</v>
          </cell>
          <cell r="I1556" t="str">
            <v>CHI</v>
          </cell>
          <cell r="J1556">
            <v>20.29</v>
          </cell>
          <cell r="R1556">
            <v>7.44</v>
          </cell>
          <cell r="S1556">
            <v>36.71</v>
          </cell>
          <cell r="T1556">
            <v>0</v>
          </cell>
          <cell r="U1556">
            <v>0</v>
          </cell>
          <cell r="V1556">
            <v>12.83</v>
          </cell>
          <cell r="W1556">
            <v>63.28</v>
          </cell>
          <cell r="X1556">
            <v>0</v>
          </cell>
          <cell r="Y1556">
            <v>0</v>
          </cell>
          <cell r="Z1556">
            <v>0</v>
          </cell>
          <cell r="AA1556">
            <v>0</v>
          </cell>
          <cell r="AB1556" t="str">
            <v>CAIXA REFERENCIAL</v>
          </cell>
          <cell r="AD1556" t="str">
            <v>CHOR</v>
          </cell>
          <cell r="AE1556" t="str">
            <v>CUSTOS HORÁRIOS DE MÁQUINAS E EQUIPAMENTOS</v>
          </cell>
          <cell r="AF1556">
            <v>327</v>
          </cell>
          <cell r="AG1556" t="str">
            <v>CUSTO HORÁRIO IMPRODUTIVO DIURNO</v>
          </cell>
          <cell r="AH1556">
            <v>0</v>
          </cell>
          <cell r="AI1556">
            <v>0</v>
          </cell>
        </row>
        <row r="1557">
          <cell r="G1557">
            <v>5954</v>
          </cell>
          <cell r="H1557" t="str">
            <v>COMPRESSOR DE AR REBOCAVEL, DESCARGA LIVRE EFETIVA 180PCM, PRESSAO DE TRABALHO 102 PSI, MOTOR A DIESEL 89CV - CUSTO HORARIO IMPRODUTIVO DIURNO</v>
          </cell>
          <cell r="I1557" t="str">
            <v>CHI</v>
          </cell>
          <cell r="J1557">
            <v>20.29</v>
          </cell>
          <cell r="K1557" t="str">
            <v>COMPOSICAO</v>
          </cell>
          <cell r="L1557">
            <v>5798</v>
          </cell>
          <cell r="M1557" t="str">
            <v>COMPRESSOR DE AR REBOCAVEL, DESCARGA LIVRE EFETIVA 180PCM, PRESSAO DE TRABALHO 102 PSI, MOTOR A DIESEL 89CV - MAO-DE-OBRA DIURNA NA OPERACAO</v>
          </cell>
          <cell r="N1557" t="str">
            <v>H</v>
          </cell>
          <cell r="O1557">
            <v>1</v>
          </cell>
          <cell r="P1557">
            <v>7.44</v>
          </cell>
          <cell r="Q1557">
            <v>7.44</v>
          </cell>
          <cell r="AD1557" t="str">
            <v>CHOR</v>
          </cell>
          <cell r="AE1557" t="str">
            <v>CUSTOS HORÁRIOS DE MÁQUINAS E EQUIPAMENTOS</v>
          </cell>
          <cell r="AF1557">
            <v>327</v>
          </cell>
          <cell r="AG1557" t="str">
            <v>CUSTO HORÁRIO IMPRODUTIVO DIURNO</v>
          </cell>
          <cell r="AH1557">
            <v>0</v>
          </cell>
          <cell r="AI1557">
            <v>0</v>
          </cell>
        </row>
        <row r="1558">
          <cell r="G1558">
            <v>5954</v>
          </cell>
          <cell r="H1558" t="str">
            <v>COMPRESSOR DE AR REBOCAVEL, DESCARGA LIVRE EFETIVA 180PCM, PRESSAO DE TRABALHO 102 PSI, MOTOR A DIESEL 89CV - CUSTO HORARIO IMPRODUTIVO DIURNO</v>
          </cell>
          <cell r="I1558" t="str">
            <v>CHI</v>
          </cell>
          <cell r="J1558">
            <v>20.29</v>
          </cell>
          <cell r="K1558" t="str">
            <v>COMPOSICAO</v>
          </cell>
          <cell r="L1558">
            <v>53864</v>
          </cell>
          <cell r="M1558" t="str">
            <v>COMPRESSOR DE AR REBOCAVEL, DESCARGA LIVRE EFETIVA 180PCM, PRESSAO DE TRABALHO 102 PSI, MOTOR A DIESEL 89CV - DEPRECIACAO E JUROS</v>
          </cell>
          <cell r="N1558" t="str">
            <v>H</v>
          </cell>
          <cell r="O1558">
            <v>1</v>
          </cell>
          <cell r="P1558">
            <v>12.83</v>
          </cell>
          <cell r="Q1558">
            <v>12.83</v>
          </cell>
          <cell r="AD1558" t="str">
            <v>CHOR</v>
          </cell>
          <cell r="AE1558" t="str">
            <v>CUSTOS HORÁRIOS DE MÁQUINAS E EQUIPAMENTOS</v>
          </cell>
          <cell r="AF1558">
            <v>327</v>
          </cell>
          <cell r="AG1558" t="str">
            <v>CUSTO HORÁRIO IMPRODUTIVO DIURNO</v>
          </cell>
          <cell r="AH1558">
            <v>0</v>
          </cell>
          <cell r="AI1558">
            <v>0</v>
          </cell>
        </row>
        <row r="1559">
          <cell r="G1559">
            <v>5959</v>
          </cell>
          <cell r="H1559" t="str">
            <v>COMPACTADOR DE SOLOS COM PLACA VIBRATORIA, 46X51CM, 5HP, 156KG, DIESEL, IMPACTO DINAMICO 1700KG - CUSTO HORARIO IMPRODUTIVO DIURNO</v>
          </cell>
          <cell r="I1559" t="str">
            <v>CHI</v>
          </cell>
          <cell r="J1559">
            <v>10.39</v>
          </cell>
          <cell r="R1559">
            <v>7.44</v>
          </cell>
          <cell r="S1559">
            <v>71.7</v>
          </cell>
          <cell r="T1559">
            <v>0</v>
          </cell>
          <cell r="U1559">
            <v>0</v>
          </cell>
          <cell r="V1559">
            <v>2.93</v>
          </cell>
          <cell r="W1559">
            <v>28.29</v>
          </cell>
          <cell r="X1559">
            <v>0</v>
          </cell>
          <cell r="Y1559">
            <v>0</v>
          </cell>
          <cell r="Z1559">
            <v>0</v>
          </cell>
          <cell r="AA1559">
            <v>0</v>
          </cell>
          <cell r="AB1559" t="str">
            <v>CAIXA REFERENCIAL</v>
          </cell>
          <cell r="AD1559" t="str">
            <v>CHOR</v>
          </cell>
          <cell r="AE1559" t="str">
            <v>CUSTOS HORÁRIOS DE MÁQUINAS E EQUIPAMENTOS</v>
          </cell>
          <cell r="AF1559">
            <v>327</v>
          </cell>
          <cell r="AG1559" t="str">
            <v>CUSTO HORÁRIO IMPRODUTIVO DIURNO</v>
          </cell>
          <cell r="AH1559">
            <v>0</v>
          </cell>
          <cell r="AI1559">
            <v>0</v>
          </cell>
        </row>
        <row r="1560">
          <cell r="G1560">
            <v>5959</v>
          </cell>
          <cell r="H1560" t="str">
            <v>COMPACTADOR DE SOLOS COM PLACA VIBRATORIA, 46X51CM, 5HP, 156KG, DIESEL, IMPACTO DINAMICO 1700KG - CUSTO HORARIO IMPRODUTIVO DIURNO</v>
          </cell>
          <cell r="I1560" t="str">
            <v>CHI</v>
          </cell>
          <cell r="J1560">
            <v>10.39</v>
          </cell>
          <cell r="K1560" t="str">
            <v>COMPOSICAO</v>
          </cell>
          <cell r="L1560">
            <v>5801</v>
          </cell>
          <cell r="M1560" t="str">
            <v>COMPACTADOR DE SOLOS COM PLACA VIBRATORIA, 46X51CM, 5HP, 156KG, DIESEL, IMPACTO DINAMICO 1700KG - DEPRECIACAO E JUROS</v>
          </cell>
          <cell r="N1560" t="str">
            <v>H</v>
          </cell>
          <cell r="O1560">
            <v>1</v>
          </cell>
          <cell r="P1560">
            <v>2.93</v>
          </cell>
          <cell r="Q1560">
            <v>2.93</v>
          </cell>
          <cell r="AD1560" t="str">
            <v>CHOR</v>
          </cell>
          <cell r="AE1560" t="str">
            <v>CUSTOS HORÁRIOS DE MÁQUINAS E EQUIPAMENTOS</v>
          </cell>
          <cell r="AF1560">
            <v>327</v>
          </cell>
          <cell r="AG1560" t="str">
            <v>CUSTO HORÁRIO IMPRODUTIVO DIURNO</v>
          </cell>
          <cell r="AH1560">
            <v>0</v>
          </cell>
          <cell r="AI1560">
            <v>0</v>
          </cell>
        </row>
        <row r="1561">
          <cell r="G1561">
            <v>5959</v>
          </cell>
          <cell r="H1561" t="str">
            <v>COMPACTADOR DE SOLOS COM PLACA VIBRATORIA, 46X51CM, 5HP, 156KG, DIESEL, IMPACTO DINAMICO 1700KG - CUSTO HORARIO IMPRODUTIVO DIURNO</v>
          </cell>
          <cell r="I1561" t="str">
            <v>CHI</v>
          </cell>
          <cell r="J1561">
            <v>10.39</v>
          </cell>
          <cell r="K1561" t="str">
            <v>COMPOSICAO</v>
          </cell>
          <cell r="L1561">
            <v>5804</v>
          </cell>
          <cell r="M1561" t="str">
            <v>COMPACTADOR DE SOLOS COM PLACA VIBRATORIA, 46X51CM, 5HP, 156KG, DIESEL, IMPACTO DINAMICO 1700KG - MAO-DE-OBRA DIURNA NA OPERACAO</v>
          </cell>
          <cell r="N1561" t="str">
            <v>H</v>
          </cell>
          <cell r="O1561">
            <v>1</v>
          </cell>
          <cell r="P1561">
            <v>7.44</v>
          </cell>
          <cell r="Q1561">
            <v>7.44</v>
          </cell>
          <cell r="AD1561" t="str">
            <v>CHOR</v>
          </cell>
          <cell r="AE1561" t="str">
            <v>CUSTOS HORÁRIOS DE MÁQUINAS E EQUIPAMENTOS</v>
          </cell>
          <cell r="AF1561">
            <v>327</v>
          </cell>
          <cell r="AG1561" t="str">
            <v>CUSTO HORÁRIO IMPRODUTIVO DIURNO</v>
          </cell>
          <cell r="AH1561">
            <v>0</v>
          </cell>
          <cell r="AI1561">
            <v>0</v>
          </cell>
        </row>
        <row r="1562">
          <cell r="G1562">
            <v>5961</v>
          </cell>
          <cell r="H1562" t="str">
            <v>CAMINHAO BASCULANTE, 162HP, 6M3 - 12T (VU=5ANOS) - CHI DIURNO</v>
          </cell>
          <cell r="I1562" t="str">
            <v>CHI</v>
          </cell>
          <cell r="J1562">
            <v>32.6</v>
          </cell>
          <cell r="R1562">
            <v>10.75</v>
          </cell>
          <cell r="S1562">
            <v>32.979999999999997</v>
          </cell>
          <cell r="T1562">
            <v>0</v>
          </cell>
          <cell r="U1562">
            <v>0</v>
          </cell>
          <cell r="V1562">
            <v>21.84</v>
          </cell>
          <cell r="W1562">
            <v>67.010000000000005</v>
          </cell>
          <cell r="X1562">
            <v>0</v>
          </cell>
          <cell r="Y1562">
            <v>0</v>
          </cell>
          <cell r="Z1562">
            <v>0</v>
          </cell>
          <cell r="AA1562">
            <v>0</v>
          </cell>
          <cell r="AB1562" t="str">
            <v>CAIXA REFERENCIAL</v>
          </cell>
          <cell r="AD1562" t="str">
            <v>CHOR</v>
          </cell>
          <cell r="AE1562" t="str">
            <v>CUSTOS HORÁRIOS DE MÁQUINAS E EQUIPAMENTOS</v>
          </cell>
          <cell r="AF1562">
            <v>327</v>
          </cell>
          <cell r="AG1562" t="str">
            <v>CUSTO HORÁRIO IMPRODUTIVO DIURNO</v>
          </cell>
          <cell r="AH1562">
            <v>0</v>
          </cell>
          <cell r="AI1562">
            <v>0</v>
          </cell>
        </row>
        <row r="1563">
          <cell r="G1563">
            <v>5961</v>
          </cell>
          <cell r="H1563" t="str">
            <v>CAMINHAO BASCULANTE, 162HP, 6M3 - 12T (VU=5ANOS) - CHI DIURNO</v>
          </cell>
          <cell r="I1563" t="str">
            <v>CHI</v>
          </cell>
          <cell r="J1563">
            <v>32.6</v>
          </cell>
          <cell r="K1563" t="str">
            <v>COMPOSICAO</v>
          </cell>
          <cell r="L1563">
            <v>5694</v>
          </cell>
          <cell r="M1563" t="str">
            <v>CAMINHAO BASCULANTE, 162HP- 6M3 (VU=5ANOS) - DEPRECIACAO E JUROS</v>
          </cell>
          <cell r="N1563" t="str">
            <v>H</v>
          </cell>
          <cell r="O1563">
            <v>1</v>
          </cell>
          <cell r="P1563">
            <v>21.84</v>
          </cell>
          <cell r="Q1563">
            <v>21.84</v>
          </cell>
          <cell r="AD1563" t="str">
            <v>CHOR</v>
          </cell>
          <cell r="AE1563" t="str">
            <v>CUSTOS HORÁRIOS DE MÁQUINAS E EQUIPAMENTOS</v>
          </cell>
          <cell r="AF1563">
            <v>327</v>
          </cell>
          <cell r="AG1563" t="str">
            <v>CUSTO HORÁRIO IMPRODUTIVO DIURNO</v>
          </cell>
          <cell r="AH1563">
            <v>0</v>
          </cell>
          <cell r="AI1563">
            <v>0</v>
          </cell>
        </row>
        <row r="1564">
          <cell r="G1564">
            <v>5961</v>
          </cell>
          <cell r="H1564" t="str">
            <v>CAMINHAO BASCULANTE, 162HP, 6M3 - 12T (VU=5ANOS) - CHI DIURNO</v>
          </cell>
          <cell r="I1564" t="str">
            <v>CHI</v>
          </cell>
          <cell r="J1564">
            <v>32.6</v>
          </cell>
          <cell r="K1564" t="str">
            <v>COMPOSICAO</v>
          </cell>
          <cell r="L1564">
            <v>53793</v>
          </cell>
          <cell r="M1564" t="str">
            <v>CAMINHAO BASCULANTE ,162HP- 6M3 / MAO-DE-OBRA NA OPERACAO DIURNA</v>
          </cell>
          <cell r="N1564" t="str">
            <v>H</v>
          </cell>
          <cell r="O1564">
            <v>1</v>
          </cell>
          <cell r="P1564">
            <v>10.75</v>
          </cell>
          <cell r="Q1564">
            <v>10.75</v>
          </cell>
          <cell r="AD1564" t="str">
            <v>CHOR</v>
          </cell>
          <cell r="AE1564" t="str">
            <v>CUSTOS HORÁRIOS DE MÁQUINAS E EQUIPAMENTOS</v>
          </cell>
          <cell r="AF1564">
            <v>327</v>
          </cell>
          <cell r="AG1564" t="str">
            <v>CUSTO HORÁRIO IMPRODUTIVO DIURNO</v>
          </cell>
          <cell r="AH1564">
            <v>0</v>
          </cell>
          <cell r="AI1564">
            <v>0</v>
          </cell>
        </row>
        <row r="1565">
          <cell r="G1565">
            <v>5965</v>
          </cell>
          <cell r="H1565" t="str">
            <v>TANQUE ESTACIONARIO TAA -MACARICO CAP 20 000 L - CHI DIURNO</v>
          </cell>
          <cell r="I1565" t="str">
            <v>CHI</v>
          </cell>
          <cell r="J1565">
            <v>6.62</v>
          </cell>
          <cell r="R1565">
            <v>0</v>
          </cell>
          <cell r="S1565">
            <v>0</v>
          </cell>
          <cell r="T1565">
            <v>0</v>
          </cell>
          <cell r="U1565">
            <v>0</v>
          </cell>
          <cell r="V1565">
            <v>6.62</v>
          </cell>
          <cell r="W1565">
            <v>100</v>
          </cell>
          <cell r="X1565">
            <v>0</v>
          </cell>
          <cell r="Y1565">
            <v>0</v>
          </cell>
          <cell r="Z1565">
            <v>0</v>
          </cell>
          <cell r="AA1565">
            <v>0</v>
          </cell>
          <cell r="AB1565" t="str">
            <v>CAIXA REFERENCIAL</v>
          </cell>
          <cell r="AD1565" t="str">
            <v>CHOR</v>
          </cell>
          <cell r="AE1565" t="str">
            <v>CUSTOS HORÁRIOS DE MÁQUINAS E EQUIPAMENTOS</v>
          </cell>
          <cell r="AF1565">
            <v>327</v>
          </cell>
          <cell r="AG1565" t="str">
            <v>CUSTO HORÁRIO IMPRODUTIVO DIURNO</v>
          </cell>
          <cell r="AH1565">
            <v>0</v>
          </cell>
          <cell r="AI1565">
            <v>0</v>
          </cell>
        </row>
        <row r="1566">
          <cell r="G1566">
            <v>5965</v>
          </cell>
          <cell r="H1566" t="str">
            <v>TANQUE ESTACIONARIO TAA -MACARICO CAP 20 000 L - CHI DIURNO</v>
          </cell>
          <cell r="I1566" t="str">
            <v>CHI</v>
          </cell>
          <cell r="J1566">
            <v>6.62</v>
          </cell>
          <cell r="K1566" t="str">
            <v>COMPOSICAO</v>
          </cell>
          <cell r="L1566">
            <v>5962</v>
          </cell>
          <cell r="M1566" t="str">
            <v>TANQUE ESTACIONARIO TAA -MACARICO CAP 20 000 L  - DEPRECIACAO E JUROS</v>
          </cell>
          <cell r="N1566" t="str">
            <v>UN</v>
          </cell>
          <cell r="O1566">
            <v>1</v>
          </cell>
          <cell r="P1566">
            <v>6.62</v>
          </cell>
          <cell r="Q1566">
            <v>6.62</v>
          </cell>
          <cell r="AD1566" t="str">
            <v>CHOR</v>
          </cell>
          <cell r="AE1566" t="str">
            <v>CUSTOS HORÁRIOS DE MÁQUINAS E EQUIPAMENTOS</v>
          </cell>
          <cell r="AF1566">
            <v>327</v>
          </cell>
          <cell r="AG1566" t="str">
            <v>CUSTO HORÁRIO IMPRODUTIVO DIURNO</v>
          </cell>
          <cell r="AH1566">
            <v>0</v>
          </cell>
          <cell r="AI1566">
            <v>0</v>
          </cell>
        </row>
        <row r="1567">
          <cell r="G1567">
            <v>6156</v>
          </cell>
          <cell r="H1567" t="str">
            <v>CAMINHAO BASCULANTE 4,0M3 TOCO 162CV PBT=11800KG - CHI DIURNO</v>
          </cell>
          <cell r="I1567" t="str">
            <v>CHI</v>
          </cell>
          <cell r="J1567">
            <v>31.87</v>
          </cell>
          <cell r="R1567">
            <v>12.36</v>
          </cell>
          <cell r="S1567">
            <v>38.79</v>
          </cell>
          <cell r="T1567">
            <v>0</v>
          </cell>
          <cell r="U1567">
            <v>0</v>
          </cell>
          <cell r="V1567">
            <v>19.5</v>
          </cell>
          <cell r="W1567">
            <v>61.2</v>
          </cell>
          <cell r="X1567">
            <v>0</v>
          </cell>
          <cell r="Y1567">
            <v>0</v>
          </cell>
          <cell r="Z1567">
            <v>0</v>
          </cell>
          <cell r="AA1567">
            <v>0</v>
          </cell>
          <cell r="AB1567" t="str">
            <v>CAIXA REFERENCIAL</v>
          </cell>
          <cell r="AD1567" t="str">
            <v>CHOR</v>
          </cell>
          <cell r="AE1567" t="str">
            <v>CUSTOS HORÁRIOS DE MÁQUINAS E EQUIPAMENTOS</v>
          </cell>
          <cell r="AF1567">
            <v>327</v>
          </cell>
          <cell r="AG1567" t="str">
            <v>CUSTO HORÁRIO IMPRODUTIVO DIURNO</v>
          </cell>
          <cell r="AH1567">
            <v>0</v>
          </cell>
          <cell r="AI1567">
            <v>0</v>
          </cell>
        </row>
        <row r="1568">
          <cell r="G1568">
            <v>6156</v>
          </cell>
          <cell r="H1568" t="str">
            <v>CAMINHAO BASCULANTE 4,0M3 TOCO 162CV PBT=11800KG - CHI DIURNO</v>
          </cell>
          <cell r="I1568" t="str">
            <v>CHI</v>
          </cell>
          <cell r="J1568">
            <v>31.87</v>
          </cell>
          <cell r="K1568" t="str">
            <v>COMPOSICAO</v>
          </cell>
          <cell r="L1568">
            <v>5623</v>
          </cell>
          <cell r="M1568" t="str">
            <v>CAMINHAO BASCULANTE 4,0M3 TOCO 162CV PBT=11800KG  - JUROS</v>
          </cell>
          <cell r="N1568" t="str">
            <v>H</v>
          </cell>
          <cell r="O1568">
            <v>1</v>
          </cell>
          <cell r="P1568">
            <v>4.71</v>
          </cell>
          <cell r="Q1568">
            <v>4.71</v>
          </cell>
          <cell r="AD1568" t="str">
            <v>CHOR</v>
          </cell>
          <cell r="AE1568" t="str">
            <v>CUSTOS HORÁRIOS DE MÁQUINAS E EQUIPAMENTOS</v>
          </cell>
          <cell r="AF1568">
            <v>327</v>
          </cell>
          <cell r="AG1568" t="str">
            <v>CUSTO HORÁRIO IMPRODUTIVO DIURNO</v>
          </cell>
          <cell r="AH1568">
            <v>0</v>
          </cell>
          <cell r="AI1568">
            <v>0</v>
          </cell>
        </row>
        <row r="1569">
          <cell r="G1569">
            <v>6156</v>
          </cell>
          <cell r="H1569" t="str">
            <v>CAMINHAO BASCULANTE 4,0M3 TOCO 162CV PBT=11800KG - CHI DIURNO</v>
          </cell>
          <cell r="I1569" t="str">
            <v>CHI</v>
          </cell>
          <cell r="J1569">
            <v>31.87</v>
          </cell>
          <cell r="K1569" t="str">
            <v>COMPOSICAO</v>
          </cell>
          <cell r="L1569">
            <v>53781</v>
          </cell>
          <cell r="M1569" t="str">
            <v>CAMINHAO BASCULANTE 4,0M3 TOCO 162CV PBT=11800KG  - DEPRECIACAO</v>
          </cell>
          <cell r="N1569" t="str">
            <v>H</v>
          </cell>
          <cell r="O1569">
            <v>1</v>
          </cell>
          <cell r="P1569">
            <v>14.78</v>
          </cell>
          <cell r="Q1569">
            <v>14.78</v>
          </cell>
          <cell r="AD1569" t="str">
            <v>CHOR</v>
          </cell>
          <cell r="AE1569" t="str">
            <v>CUSTOS HORÁRIOS DE MÁQUINAS E EQUIPAMENTOS</v>
          </cell>
          <cell r="AF1569">
            <v>327</v>
          </cell>
          <cell r="AG1569" t="str">
            <v>CUSTO HORÁRIO IMPRODUTIVO DIURNO</v>
          </cell>
          <cell r="AH1569">
            <v>0</v>
          </cell>
          <cell r="AI1569">
            <v>0</v>
          </cell>
        </row>
        <row r="1570">
          <cell r="G1570">
            <v>6156</v>
          </cell>
          <cell r="H1570" t="str">
            <v>CAMINHAO BASCULANTE 4,0M3 TOCO 162CV PBT=11800KG - CHI DIURNO</v>
          </cell>
          <cell r="I1570" t="str">
            <v>CHI</v>
          </cell>
          <cell r="J1570">
            <v>31.87</v>
          </cell>
          <cell r="K1570" t="str">
            <v>COMPOSICAO</v>
          </cell>
          <cell r="L1570">
            <v>53785</v>
          </cell>
          <cell r="M1570" t="str">
            <v>CAMINHAO BASCULANTE 4,0M3 TOCO 162CV PBT=11800KG - MAO-DE-OBRA NA OPERACAO DIURNA</v>
          </cell>
          <cell r="N1570" t="str">
            <v>H</v>
          </cell>
          <cell r="O1570">
            <v>1</v>
          </cell>
          <cell r="P1570">
            <v>12.36</v>
          </cell>
          <cell r="Q1570">
            <v>12.36</v>
          </cell>
          <cell r="AD1570" t="str">
            <v>CHOR</v>
          </cell>
          <cell r="AE1570" t="str">
            <v>CUSTOS HORÁRIOS DE MÁQUINAS E EQUIPAMENTOS</v>
          </cell>
          <cell r="AF1570">
            <v>327</v>
          </cell>
          <cell r="AG1570" t="str">
            <v>CUSTO HORÁRIO IMPRODUTIVO DIURNO</v>
          </cell>
          <cell r="AH1570">
            <v>0</v>
          </cell>
          <cell r="AI1570">
            <v>0</v>
          </cell>
        </row>
        <row r="1571">
          <cell r="G1571">
            <v>6239</v>
          </cell>
          <cell r="H1571" t="str">
            <v>TRATOR DE ESTEIRAS COM LAMINA - POTENCIA 305 HP - PESO OPERACIONAL 37 T (VU=10ANOS)  -CHI DIURNO</v>
          </cell>
          <cell r="I1571" t="str">
            <v>CHI</v>
          </cell>
          <cell r="J1571">
            <v>189.46</v>
          </cell>
          <cell r="R1571">
            <v>14.39</v>
          </cell>
          <cell r="S1571">
            <v>7.59</v>
          </cell>
          <cell r="T1571">
            <v>0</v>
          </cell>
          <cell r="U1571">
            <v>0</v>
          </cell>
          <cell r="V1571">
            <v>175.06</v>
          </cell>
          <cell r="W1571">
            <v>92.4</v>
          </cell>
          <cell r="X1571">
            <v>0</v>
          </cell>
          <cell r="Y1571">
            <v>0</v>
          </cell>
          <cell r="Z1571">
            <v>0</v>
          </cell>
          <cell r="AA1571">
            <v>0</v>
          </cell>
          <cell r="AB1571" t="str">
            <v>CAIXA REFERENCIAL</v>
          </cell>
          <cell r="AD1571" t="str">
            <v>CHOR</v>
          </cell>
          <cell r="AE1571" t="str">
            <v>CUSTOS HORÁRIOS DE MÁQUINAS E EQUIPAMENTOS</v>
          </cell>
          <cell r="AF1571">
            <v>327</v>
          </cell>
          <cell r="AG1571" t="str">
            <v>CUSTO HORÁRIO IMPRODUTIVO DIURNO</v>
          </cell>
          <cell r="AH1571">
            <v>0</v>
          </cell>
          <cell r="AI1571">
            <v>0</v>
          </cell>
        </row>
        <row r="1572">
          <cell r="G1572">
            <v>6239</v>
          </cell>
          <cell r="H1572" t="str">
            <v>TRATOR DE ESTEIRAS COM LAMINA - POTENCIA 305 HP - PESO OPERACIONAL 37 T (VU=10ANOS)  -CHI DIURNO</v>
          </cell>
          <cell r="I1572" t="str">
            <v>CHI</v>
          </cell>
          <cell r="J1572">
            <v>189.46</v>
          </cell>
          <cell r="K1572" t="str">
            <v>COMPOSICAO</v>
          </cell>
          <cell r="L1572">
            <v>6237</v>
          </cell>
          <cell r="M1572" t="str">
            <v>TRATOR DE ESTEIRAS COM LAMINA - POTENCIA 305 HP - PESO OPERACIONAL 37 T (VU=10ANOS) - DEPRECIACAO E JUROS</v>
          </cell>
          <cell r="N1572" t="str">
            <v>H</v>
          </cell>
          <cell r="O1572">
            <v>1</v>
          </cell>
          <cell r="P1572">
            <v>175.06</v>
          </cell>
          <cell r="Q1572">
            <v>175.06</v>
          </cell>
          <cell r="AD1572" t="str">
            <v>CHOR</v>
          </cell>
          <cell r="AE1572" t="str">
            <v>CUSTOS HORÁRIOS DE MÁQUINAS E EQUIPAMENTOS</v>
          </cell>
          <cell r="AF1572">
            <v>327</v>
          </cell>
          <cell r="AG1572" t="str">
            <v>CUSTO HORÁRIO IMPRODUTIVO DIURNO</v>
          </cell>
          <cell r="AH1572">
            <v>0</v>
          </cell>
          <cell r="AI1572">
            <v>0</v>
          </cell>
        </row>
        <row r="1573">
          <cell r="G1573">
            <v>6239</v>
          </cell>
          <cell r="H1573" t="str">
            <v>TRATOR DE ESTEIRAS COM LAMINA - POTENCIA 305 HP - PESO OPERACIONAL 37 T (VU=10ANOS)  -CHI DIURNO</v>
          </cell>
          <cell r="I1573" t="str">
            <v>CHI</v>
          </cell>
          <cell r="J1573">
            <v>189.46</v>
          </cell>
          <cell r="K1573" t="str">
            <v>COMPOSICAO</v>
          </cell>
          <cell r="L1573">
            <v>53815</v>
          </cell>
          <cell r="M1573" t="str">
            <v>TRATOR DE ESTEIRAS COM LAMINA - POTENCIA 305 HP - PESO OPERACIONAL 37 T  - MAO-DE-OBRA NA OPERACAO DIURNA</v>
          </cell>
          <cell r="N1573" t="str">
            <v>H</v>
          </cell>
          <cell r="O1573">
            <v>1</v>
          </cell>
          <cell r="P1573">
            <v>14.39</v>
          </cell>
          <cell r="Q1573">
            <v>14.39</v>
          </cell>
          <cell r="AD1573" t="str">
            <v>CHOR</v>
          </cell>
          <cell r="AE1573" t="str">
            <v>CUSTOS HORÁRIOS DE MÁQUINAS E EQUIPAMENTOS</v>
          </cell>
          <cell r="AF1573">
            <v>327</v>
          </cell>
          <cell r="AG1573" t="str">
            <v>CUSTO HORÁRIO IMPRODUTIVO DIURNO</v>
          </cell>
          <cell r="AH1573">
            <v>0</v>
          </cell>
          <cell r="AI1573">
            <v>0</v>
          </cell>
        </row>
        <row r="1574">
          <cell r="G1574">
            <v>6243</v>
          </cell>
          <cell r="H1574" t="str">
            <v>PA CARREGADEIRA SOBRE RODAS 180 HP - CAPACIDADE DA CACAMBA. 2,5 A 3,3 M3 - PESO OPERACIONAL 17.428  - CHI DIURNO</v>
          </cell>
          <cell r="I1574" t="str">
            <v>CHI</v>
          </cell>
          <cell r="J1574">
            <v>75.27</v>
          </cell>
          <cell r="R1574">
            <v>14.08</v>
          </cell>
          <cell r="S1574">
            <v>18.71</v>
          </cell>
          <cell r="T1574">
            <v>0</v>
          </cell>
          <cell r="U1574">
            <v>0</v>
          </cell>
          <cell r="V1574">
            <v>61.18</v>
          </cell>
          <cell r="W1574">
            <v>81.28</v>
          </cell>
          <cell r="X1574">
            <v>0</v>
          </cell>
          <cell r="Y1574">
            <v>0</v>
          </cell>
          <cell r="Z1574">
            <v>0</v>
          </cell>
          <cell r="AA1574">
            <v>0</v>
          </cell>
          <cell r="AB1574" t="str">
            <v>CAIXA REFERENCIAL</v>
          </cell>
          <cell r="AD1574" t="str">
            <v>CHOR</v>
          </cell>
          <cell r="AE1574" t="str">
            <v>CUSTOS HORÁRIOS DE MÁQUINAS E EQUIPAMENTOS</v>
          </cell>
          <cell r="AF1574">
            <v>327</v>
          </cell>
          <cell r="AG1574" t="str">
            <v>CUSTO HORÁRIO IMPRODUTIVO DIURNO</v>
          </cell>
          <cell r="AH1574">
            <v>0</v>
          </cell>
          <cell r="AI1574">
            <v>0</v>
          </cell>
        </row>
        <row r="1575">
          <cell r="G1575">
            <v>6243</v>
          </cell>
          <cell r="H1575" t="str">
            <v>PA CARREGADEIRA SOBRE RODAS 180 HP - CAPACIDADE DA CACAMBA. 2,5 A 3,3 M3 - PESO OPERACIONAL 17.428  - CHI DIURNO</v>
          </cell>
          <cell r="I1575" t="str">
            <v>CHI</v>
          </cell>
          <cell r="J1575">
            <v>75.27</v>
          </cell>
          <cell r="K1575" t="str">
            <v>COMPOSICAO</v>
          </cell>
          <cell r="L1575">
            <v>5788</v>
          </cell>
          <cell r="M1575" t="str">
            <v>PA CARREGADEIRA SOBRE RODAS 180 HP - CAPACIDADE DA CACAMBA. 2,5 A 3,3 M3 - PESO OPERACIONAL 17.428 - CUSTO C/ MAO-DE-OBRA NA OPERACAO DIURNA</v>
          </cell>
          <cell r="N1575" t="str">
            <v>H</v>
          </cell>
          <cell r="O1575">
            <v>1</v>
          </cell>
          <cell r="P1575">
            <v>14.08</v>
          </cell>
          <cell r="Q1575">
            <v>14.08</v>
          </cell>
          <cell r="AD1575" t="str">
            <v>CHOR</v>
          </cell>
          <cell r="AE1575" t="str">
            <v>CUSTOS HORÁRIOS DE MÁQUINAS E EQUIPAMENTOS</v>
          </cell>
          <cell r="AF1575">
            <v>327</v>
          </cell>
          <cell r="AG1575" t="str">
            <v>CUSTO HORÁRIO IMPRODUTIVO DIURNO</v>
          </cell>
          <cell r="AH1575">
            <v>0</v>
          </cell>
          <cell r="AI1575">
            <v>0</v>
          </cell>
        </row>
        <row r="1576">
          <cell r="G1576">
            <v>6243</v>
          </cell>
          <cell r="H1576" t="str">
            <v>PA CARREGADEIRA SOBRE RODAS 180 HP - CAPACIDADE DA CACAMBA. 2,5 A 3,3 M3 - PESO OPERACIONAL 17.428  - CHI DIURNO</v>
          </cell>
          <cell r="I1576" t="str">
            <v>CHI</v>
          </cell>
          <cell r="J1576">
            <v>75.27</v>
          </cell>
          <cell r="K1576" t="str">
            <v>COMPOSICAO</v>
          </cell>
          <cell r="L1576">
            <v>6240</v>
          </cell>
          <cell r="M1576" t="str">
            <v>PA CARREGADEIRA SOBRE RODAS 180 HP - CAPACIDADE DA CACAMBA. 2,5 A 3,3 M3 - PESO OPERACIONAL 17.428 (VU=8A)  - DEPRECIACAO E JUROS</v>
          </cell>
          <cell r="N1576" t="str">
            <v>H</v>
          </cell>
          <cell r="O1576">
            <v>1</v>
          </cell>
          <cell r="P1576">
            <v>61.18</v>
          </cell>
          <cell r="Q1576">
            <v>61.18</v>
          </cell>
          <cell r="AD1576" t="str">
            <v>CHOR</v>
          </cell>
          <cell r="AE1576" t="str">
            <v>CUSTOS HORÁRIOS DE MÁQUINAS E EQUIPAMENTOS</v>
          </cell>
          <cell r="AF1576">
            <v>327</v>
          </cell>
          <cell r="AG1576" t="str">
            <v>CUSTO HORÁRIO IMPRODUTIVO DIURNO</v>
          </cell>
          <cell r="AH1576">
            <v>0</v>
          </cell>
          <cell r="AI1576">
            <v>0</v>
          </cell>
        </row>
        <row r="1577">
          <cell r="G1577">
            <v>6247</v>
          </cell>
          <cell r="H1577" t="str">
            <v>MOTONIVELADORA CATERPILLAR 140HP (VU=8ANOS/16.000H) - CHI DIURNO</v>
          </cell>
          <cell r="I1577" t="str">
            <v>CHI</v>
          </cell>
          <cell r="J1577">
            <v>76.41</v>
          </cell>
          <cell r="R1577">
            <v>14.35</v>
          </cell>
          <cell r="S1577">
            <v>18.78</v>
          </cell>
          <cell r="T1577">
            <v>0</v>
          </cell>
          <cell r="U1577">
            <v>0</v>
          </cell>
          <cell r="V1577">
            <v>62.05</v>
          </cell>
          <cell r="W1577">
            <v>81.209999999999994</v>
          </cell>
          <cell r="X1577">
            <v>0</v>
          </cell>
          <cell r="Y1577">
            <v>0</v>
          </cell>
          <cell r="Z1577">
            <v>0</v>
          </cell>
          <cell r="AA1577">
            <v>0</v>
          </cell>
          <cell r="AB1577" t="str">
            <v>CAIXA REFERENCIAL</v>
          </cell>
          <cell r="AD1577" t="str">
            <v>CHOR</v>
          </cell>
          <cell r="AE1577" t="str">
            <v>CUSTOS HORÁRIOS DE MÁQUINAS E EQUIPAMENTOS</v>
          </cell>
          <cell r="AF1577">
            <v>327</v>
          </cell>
          <cell r="AG1577" t="str">
            <v>CUSTO HORÁRIO IMPRODUTIVO DIURNO</v>
          </cell>
          <cell r="AH1577">
            <v>0</v>
          </cell>
          <cell r="AI1577">
            <v>0</v>
          </cell>
        </row>
        <row r="1578">
          <cell r="G1578">
            <v>6247</v>
          </cell>
          <cell r="H1578" t="str">
            <v>MOTONIVELADORA CATERPILLAR 140HP (VU=8ANOS/16.000H) - CHI DIURNO</v>
          </cell>
          <cell r="I1578" t="str">
            <v>CHI</v>
          </cell>
          <cell r="J1578">
            <v>76.41</v>
          </cell>
          <cell r="K1578" t="str">
            <v>COMPOSICAO</v>
          </cell>
          <cell r="L1578">
            <v>6244</v>
          </cell>
          <cell r="M1578" t="str">
            <v>MOTONIVELADORA 140HP PESO OPERACIONAL 12,5T - DEPRECIACAO E JUROS</v>
          </cell>
          <cell r="N1578" t="str">
            <v>H</v>
          </cell>
          <cell r="O1578">
            <v>1</v>
          </cell>
          <cell r="P1578">
            <v>62.05</v>
          </cell>
          <cell r="Q1578">
            <v>62.05</v>
          </cell>
          <cell r="AD1578" t="str">
            <v>CHOR</v>
          </cell>
          <cell r="AE1578" t="str">
            <v>CUSTOS HORÁRIOS DE MÁQUINAS E EQUIPAMENTOS</v>
          </cell>
          <cell r="AF1578">
            <v>327</v>
          </cell>
          <cell r="AG1578" t="str">
            <v>CUSTO HORÁRIO IMPRODUTIVO DIURNO</v>
          </cell>
          <cell r="AH1578">
            <v>0</v>
          </cell>
          <cell r="AI1578">
            <v>0</v>
          </cell>
        </row>
        <row r="1579">
          <cell r="G1579">
            <v>6247</v>
          </cell>
          <cell r="H1579" t="str">
            <v>MOTONIVELADORA CATERPILLAR 140HP (VU=8ANOS/16.000H) - CHI DIURNO</v>
          </cell>
          <cell r="I1579" t="str">
            <v>CHI</v>
          </cell>
          <cell r="J1579">
            <v>76.41</v>
          </cell>
          <cell r="K1579" t="str">
            <v>COMPOSICAO</v>
          </cell>
          <cell r="L1579">
            <v>53850</v>
          </cell>
          <cell r="M1579" t="str">
            <v>MOTONIVELADORA 140HP PESO OPERACIONAL 12,5T - MAO-DE-OBRA NA OPERACAO DIURNA</v>
          </cell>
          <cell r="N1579" t="str">
            <v>H</v>
          </cell>
          <cell r="O1579">
            <v>1</v>
          </cell>
          <cell r="P1579">
            <v>14.35</v>
          </cell>
          <cell r="Q1579">
            <v>14.35</v>
          </cell>
          <cell r="AD1579" t="str">
            <v>CHOR</v>
          </cell>
          <cell r="AE1579" t="str">
            <v>CUSTOS HORÁRIOS DE MÁQUINAS E EQUIPAMENTOS</v>
          </cell>
          <cell r="AF1579">
            <v>327</v>
          </cell>
          <cell r="AG1579" t="str">
            <v>CUSTO HORÁRIO IMPRODUTIVO DIURNO</v>
          </cell>
          <cell r="AH1579">
            <v>0</v>
          </cell>
          <cell r="AI1579">
            <v>0</v>
          </cell>
        </row>
        <row r="1580">
          <cell r="G1580">
            <v>6257</v>
          </cell>
          <cell r="H1580" t="str">
            <v>CAMINHAO BASCULANTE 204CV (VU=7ANOS/14.000H) - CHI DIURNO</v>
          </cell>
          <cell r="I1580" t="str">
            <v>CHI</v>
          </cell>
          <cell r="J1580">
            <v>37.54</v>
          </cell>
          <cell r="R1580">
            <v>12.36</v>
          </cell>
          <cell r="S1580">
            <v>32.93</v>
          </cell>
          <cell r="T1580">
            <v>0</v>
          </cell>
          <cell r="U1580">
            <v>0</v>
          </cell>
          <cell r="V1580">
            <v>25.17</v>
          </cell>
          <cell r="W1580">
            <v>67.06</v>
          </cell>
          <cell r="X1580">
            <v>0</v>
          </cell>
          <cell r="Y1580">
            <v>0</v>
          </cell>
          <cell r="Z1580">
            <v>0</v>
          </cell>
          <cell r="AA1580">
            <v>0</v>
          </cell>
          <cell r="AB1580" t="str">
            <v>CAIXA REFERENCIAL</v>
          </cell>
          <cell r="AD1580" t="str">
            <v>CHOR</v>
          </cell>
          <cell r="AE1580" t="str">
            <v>CUSTOS HORÁRIOS DE MÁQUINAS E EQUIPAMENTOS</v>
          </cell>
          <cell r="AF1580">
            <v>327</v>
          </cell>
          <cell r="AG1580" t="str">
            <v>CUSTO HORÁRIO IMPRODUTIVO DIURNO</v>
          </cell>
          <cell r="AH1580">
            <v>0</v>
          </cell>
          <cell r="AI1580">
            <v>0</v>
          </cell>
        </row>
        <row r="1581">
          <cell r="G1581">
            <v>6257</v>
          </cell>
          <cell r="H1581" t="str">
            <v>CAMINHAO BASCULANTE 204CV (VU=7ANOS/14.000H) - CHI DIURNO</v>
          </cell>
          <cell r="I1581" t="str">
            <v>CHI</v>
          </cell>
          <cell r="J1581">
            <v>37.54</v>
          </cell>
          <cell r="K1581" t="str">
            <v>COMPOSICAO</v>
          </cell>
          <cell r="L1581">
            <v>6252</v>
          </cell>
          <cell r="M1581" t="str">
            <v>CAMINHAO BASCULANTE,6,0 M3 -  211CV - 11,24T,(VU=7ANOS) - DEPRECIACAO E JUROS</v>
          </cell>
          <cell r="N1581" t="str">
            <v>H</v>
          </cell>
          <cell r="O1581">
            <v>1</v>
          </cell>
          <cell r="P1581">
            <v>25.17</v>
          </cell>
          <cell r="Q1581">
            <v>25.17</v>
          </cell>
          <cell r="AD1581" t="str">
            <v>CHOR</v>
          </cell>
          <cell r="AE1581" t="str">
            <v>CUSTOS HORÁRIOS DE MÁQUINAS E EQUIPAMENTOS</v>
          </cell>
          <cell r="AF1581">
            <v>327</v>
          </cell>
          <cell r="AG1581" t="str">
            <v>CUSTO HORÁRIO IMPRODUTIVO DIURNO</v>
          </cell>
          <cell r="AH1581">
            <v>0</v>
          </cell>
          <cell r="AI1581">
            <v>0</v>
          </cell>
        </row>
        <row r="1582">
          <cell r="G1582">
            <v>6257</v>
          </cell>
          <cell r="H1582" t="str">
            <v>CAMINHAO BASCULANTE 204CV (VU=7ANOS/14.000H) - CHI DIURNO</v>
          </cell>
          <cell r="I1582" t="str">
            <v>CHI</v>
          </cell>
          <cell r="J1582">
            <v>37.54</v>
          </cell>
          <cell r="K1582" t="str">
            <v>COMPOSICAO</v>
          </cell>
          <cell r="L1582">
            <v>6255</v>
          </cell>
          <cell r="M1582" t="str">
            <v>CAMINHAO BASCULANTE 204CV / VALOR DA MAO-DE-OBRA NA OPERACAO</v>
          </cell>
          <cell r="N1582" t="str">
            <v>H</v>
          </cell>
          <cell r="O1582">
            <v>1</v>
          </cell>
          <cell r="P1582">
            <v>12.36</v>
          </cell>
          <cell r="Q1582">
            <v>12.36</v>
          </cell>
          <cell r="AD1582" t="str">
            <v>CHOR</v>
          </cell>
          <cell r="AE1582" t="str">
            <v>CUSTOS HORÁRIOS DE MÁQUINAS E EQUIPAMENTOS</v>
          </cell>
          <cell r="AF1582">
            <v>327</v>
          </cell>
          <cell r="AG1582" t="str">
            <v>CUSTO HORÁRIO IMPRODUTIVO DIURNO</v>
          </cell>
          <cell r="AH1582">
            <v>0</v>
          </cell>
          <cell r="AI1582">
            <v>0</v>
          </cell>
        </row>
        <row r="1583">
          <cell r="G1583">
            <v>6260</v>
          </cell>
          <cell r="H1583" t="str">
            <v>CAMINHAO PIPA 6000L TOCO, 162CV - 7,5T (VU=6ANOS) (INCLUI TANQUE DE ACO PARA TRANSPORTE DE AGUA) - CUSTO HORARIO IMPRODUTIVO DIURNO</v>
          </cell>
          <cell r="I1583" t="str">
            <v>CHI</v>
          </cell>
          <cell r="J1583">
            <v>28.54</v>
          </cell>
          <cell r="R1583">
            <v>13.41</v>
          </cell>
          <cell r="S1583">
            <v>46.98</v>
          </cell>
          <cell r="T1583">
            <v>0</v>
          </cell>
          <cell r="U1583">
            <v>0</v>
          </cell>
          <cell r="V1583">
            <v>15.13</v>
          </cell>
          <cell r="W1583">
            <v>53.01</v>
          </cell>
          <cell r="X1583">
            <v>0</v>
          </cell>
          <cell r="Y1583">
            <v>0</v>
          </cell>
          <cell r="Z1583">
            <v>0</v>
          </cell>
          <cell r="AA1583">
            <v>0</v>
          </cell>
          <cell r="AB1583" t="str">
            <v>CAIXA REFERENCIAL</v>
          </cell>
          <cell r="AD1583" t="str">
            <v>CHOR</v>
          </cell>
          <cell r="AE1583" t="str">
            <v>CUSTOS HORÁRIOS DE MÁQUINAS E EQUIPAMENTOS</v>
          </cell>
          <cell r="AF1583">
            <v>327</v>
          </cell>
          <cell r="AG1583" t="str">
            <v>CUSTO HORÁRIO IMPRODUTIVO DIURNO</v>
          </cell>
          <cell r="AH1583">
            <v>0</v>
          </cell>
          <cell r="AI1583">
            <v>0</v>
          </cell>
        </row>
        <row r="1584">
          <cell r="G1584">
            <v>6260</v>
          </cell>
          <cell r="H1584" t="str">
            <v>CAMINHAO PIPA 6000L TOCO, 162CV - 7,5T (VU=6ANOS) (INCLUI TANQUE DE ACO PARA TRANSPORTE DE AGUA) - CUSTO HORARIO IMPRODUTIVO DIURNO</v>
          </cell>
          <cell r="I1584" t="str">
            <v>CHI</v>
          </cell>
          <cell r="J1584">
            <v>28.54</v>
          </cell>
          <cell r="K1584" t="str">
            <v>COMPOSICAO</v>
          </cell>
          <cell r="L1584">
            <v>5748</v>
          </cell>
          <cell r="M1584" t="str">
            <v>CAMINHAO PIPA 6000L TOCO, 162CV - 7,5T (VU=6ANOS) (INCLUI TANQUE DE ACO PARA TRANSPORTE DE AGUA E MOTOBOMBA CENTRIFUGA A GASOLINA 3,5CV) - MAO-DE-OBRA DIURNA NA OPERACAO</v>
          </cell>
          <cell r="N1584" t="str">
            <v>H</v>
          </cell>
          <cell r="O1584">
            <v>1</v>
          </cell>
          <cell r="P1584">
            <v>13.41</v>
          </cell>
          <cell r="Q1584">
            <v>13.41</v>
          </cell>
          <cell r="AD1584" t="str">
            <v>CHOR</v>
          </cell>
          <cell r="AE1584" t="str">
            <v>CUSTOS HORÁRIOS DE MÁQUINAS E EQUIPAMENTOS</v>
          </cell>
          <cell r="AF1584">
            <v>327</v>
          </cell>
          <cell r="AG1584" t="str">
            <v>CUSTO HORÁRIO IMPRODUTIVO DIURNO</v>
          </cell>
          <cell r="AH1584">
            <v>0</v>
          </cell>
          <cell r="AI1584">
            <v>0</v>
          </cell>
        </row>
        <row r="1585">
          <cell r="G1585">
            <v>6260</v>
          </cell>
          <cell r="H1585" t="str">
            <v>CAMINHAO PIPA 6000L TOCO, 162CV - 7,5T (VU=6ANOS) (INCLUI TANQUE DE ACO PARA TRANSPORTE DE AGUA) - CUSTO HORARIO IMPRODUTIVO DIURNO</v>
          </cell>
          <cell r="I1585" t="str">
            <v>CHI</v>
          </cell>
          <cell r="J1585">
            <v>28.54</v>
          </cell>
          <cell r="K1585" t="str">
            <v>COMPOSICAO</v>
          </cell>
          <cell r="L1585">
            <v>6258</v>
          </cell>
          <cell r="M1585" t="str">
            <v>CAMINHAO PIPA 6000L TOCO, 162CV - 7,5T (VU=6ANOS) (INCLUI TANQUE DE ACO PARA TRANSPORTE DE AGUA) - DEPRECIACAO E JUROS</v>
          </cell>
          <cell r="N1585" t="str">
            <v>H</v>
          </cell>
          <cell r="O1585">
            <v>1</v>
          </cell>
          <cell r="P1585">
            <v>15.13</v>
          </cell>
          <cell r="Q1585">
            <v>15.13</v>
          </cell>
          <cell r="AD1585" t="str">
            <v>CHOR</v>
          </cell>
          <cell r="AE1585" t="str">
            <v>CUSTOS HORÁRIOS DE MÁQUINAS E EQUIPAMENTOS</v>
          </cell>
          <cell r="AF1585">
            <v>327</v>
          </cell>
          <cell r="AG1585" t="str">
            <v>CUSTO HORÁRIO IMPRODUTIVO DIURNO</v>
          </cell>
          <cell r="AH1585">
            <v>0</v>
          </cell>
          <cell r="AI1585">
            <v>0</v>
          </cell>
        </row>
        <row r="1586">
          <cell r="G1586">
            <v>6389</v>
          </cell>
          <cell r="H1586" t="str">
            <v>MAQUINA SOLDA ARCO 375A DIESEL 33CV CHI DIURNO EXCLUSIVE OPERADOR</v>
          </cell>
          <cell r="I1586" t="str">
            <v>H</v>
          </cell>
          <cell r="J1586">
            <v>11.43</v>
          </cell>
          <cell r="R1586">
            <v>0</v>
          </cell>
          <cell r="S1586">
            <v>0</v>
          </cell>
          <cell r="T1586">
            <v>2.44</v>
          </cell>
          <cell r="U1586">
            <v>21.34</v>
          </cell>
          <cell r="V1586">
            <v>8.99</v>
          </cell>
          <cell r="W1586">
            <v>78.650000000000006</v>
          </cell>
          <cell r="X1586">
            <v>0</v>
          </cell>
          <cell r="Y1586">
            <v>0</v>
          </cell>
          <cell r="Z1586">
            <v>0</v>
          </cell>
          <cell r="AA1586">
            <v>0</v>
          </cell>
          <cell r="AB1586" t="str">
            <v>CAIXA REFERENCIAL</v>
          </cell>
          <cell r="AD1586" t="str">
            <v>CHOR</v>
          </cell>
          <cell r="AE1586" t="str">
            <v>CUSTOS HORÁRIOS DE MÁQUINAS E EQUIPAMENTOS</v>
          </cell>
          <cell r="AF1586">
            <v>327</v>
          </cell>
          <cell r="AG1586" t="str">
            <v>CUSTO HORÁRIO IMPRODUTIVO DIURNO</v>
          </cell>
          <cell r="AH1586">
            <v>0</v>
          </cell>
          <cell r="AI1586">
            <v>0</v>
          </cell>
        </row>
        <row r="1587">
          <cell r="G1587">
            <v>6389</v>
          </cell>
          <cell r="H1587" t="str">
            <v>MAQUINA SOLDA ARCO 375A DIESEL 33CV CHI DIURNO EXCLUSIVE OPERADOR</v>
          </cell>
          <cell r="I1587" t="str">
            <v>H</v>
          </cell>
          <cell r="J1587">
            <v>11.43</v>
          </cell>
          <cell r="K1587" t="str">
            <v>INSUMO</v>
          </cell>
          <cell r="L1587">
            <v>4221</v>
          </cell>
          <cell r="M1587" t="str">
            <v>OLEO DIESEL COMBUSTIVEL COMUM</v>
          </cell>
          <cell r="N1587" t="str">
            <v>L</v>
          </cell>
          <cell r="O1587">
            <v>1</v>
          </cell>
          <cell r="P1587">
            <v>2.3199999999999998</v>
          </cell>
          <cell r="Q1587">
            <v>2.3199999999999998</v>
          </cell>
          <cell r="AD1587" t="str">
            <v>CHOR</v>
          </cell>
          <cell r="AE1587" t="str">
            <v>CUSTOS HORÁRIOS DE MÁQUINAS E EQUIPAMENTOS</v>
          </cell>
          <cell r="AF1587">
            <v>327</v>
          </cell>
          <cell r="AG1587" t="str">
            <v>CUSTO HORÁRIO IMPRODUTIVO DIURNO</v>
          </cell>
          <cell r="AH1587">
            <v>0</v>
          </cell>
          <cell r="AI1587">
            <v>0</v>
          </cell>
        </row>
        <row r="1588">
          <cell r="G1588">
            <v>6389</v>
          </cell>
          <cell r="H1588" t="str">
            <v>MAQUINA SOLDA ARCO 375A DIESEL 33CV CHI DIURNO EXCLUSIVE OPERADOR</v>
          </cell>
          <cell r="I1588" t="str">
            <v>H</v>
          </cell>
          <cell r="J1588">
            <v>11.43</v>
          </cell>
          <cell r="K1588" t="str">
            <v>INSUMO</v>
          </cell>
          <cell r="L1588">
            <v>4227</v>
          </cell>
          <cell r="M1588" t="str">
            <v>ÓLEO LUBRIFICANTE PARA MOTORES DE EQUIPAMENTOS PESADOS (CAMINHÕES, TRATORES, RETROS E ETC...)</v>
          </cell>
          <cell r="N1588" t="str">
            <v>L</v>
          </cell>
          <cell r="O1588">
            <v>8.0000000000000002E-3</v>
          </cell>
          <cell r="P1588">
            <v>10.43</v>
          </cell>
          <cell r="Q1588">
            <v>0.08</v>
          </cell>
          <cell r="AD1588" t="str">
            <v>CHOR</v>
          </cell>
          <cell r="AE1588" t="str">
            <v>CUSTOS HORÁRIOS DE MÁQUINAS E EQUIPAMENTOS</v>
          </cell>
          <cell r="AF1588">
            <v>327</v>
          </cell>
          <cell r="AG1588" t="str">
            <v>CUSTO HORÁRIO IMPRODUTIVO DIURNO</v>
          </cell>
          <cell r="AH1588">
            <v>0</v>
          </cell>
          <cell r="AI1588">
            <v>0</v>
          </cell>
        </row>
        <row r="1589">
          <cell r="G1589">
            <v>6389</v>
          </cell>
          <cell r="H1589" t="str">
            <v>MAQUINA SOLDA ARCO 375A DIESEL 33CV CHI DIURNO EXCLUSIVE OPERADOR</v>
          </cell>
          <cell r="I1589" t="str">
            <v>H</v>
          </cell>
          <cell r="J1589">
            <v>11.43</v>
          </cell>
          <cell r="K1589" t="str">
            <v>INSUMO</v>
          </cell>
          <cell r="L1589">
            <v>4229</v>
          </cell>
          <cell r="M1589" t="str">
            <v>GRAXA LUBRIFICANTE</v>
          </cell>
          <cell r="N1589" t="str">
            <v>KG</v>
          </cell>
          <cell r="O1589">
            <v>3.0000000000000001E-3</v>
          </cell>
          <cell r="P1589">
            <v>12.49</v>
          </cell>
          <cell r="Q1589">
            <v>0.03</v>
          </cell>
          <cell r="AD1589" t="str">
            <v>CHOR</v>
          </cell>
          <cell r="AE1589" t="str">
            <v>CUSTOS HORÁRIOS DE MÁQUINAS E EQUIPAMENTOS</v>
          </cell>
          <cell r="AF1589">
            <v>327</v>
          </cell>
          <cell r="AG1589" t="str">
            <v>CUSTO HORÁRIO IMPRODUTIVO DIURNO</v>
          </cell>
          <cell r="AH1589">
            <v>0</v>
          </cell>
          <cell r="AI1589">
            <v>0</v>
          </cell>
        </row>
        <row r="1590">
          <cell r="G1590">
            <v>6389</v>
          </cell>
          <cell r="H1590" t="str">
            <v>MAQUINA SOLDA ARCO 375A DIESEL 33CV CHI DIURNO EXCLUSIVE OPERADOR</v>
          </cell>
          <cell r="I1590" t="str">
            <v>H</v>
          </cell>
          <cell r="J1590">
            <v>11.43</v>
          </cell>
          <cell r="K1590" t="str">
            <v>INSUMO</v>
          </cell>
          <cell r="L1590">
            <v>13333</v>
          </cell>
          <cell r="M1590" t="str">
            <v>GRUPO DE SOLDAGEM C/ GERADOR A DIESEL 33HP P/ SOLDA ELETRICA, SOBRE 04 RODAS, BAMBOZZI, MOD.TN8, C/MOTOR 4 CILINDROS 600A,  **CAIXA**</v>
          </cell>
          <cell r="N1590" t="str">
            <v>UN</v>
          </cell>
          <cell r="O1590">
            <v>1.5999999999999999E-4</v>
          </cell>
          <cell r="P1590">
            <v>56200.54</v>
          </cell>
          <cell r="Q1590">
            <v>8.99</v>
          </cell>
          <cell r="AD1590" t="str">
            <v>CHOR</v>
          </cell>
          <cell r="AE1590" t="str">
            <v>CUSTOS HORÁRIOS DE MÁQUINAS E EQUIPAMENTOS</v>
          </cell>
          <cell r="AF1590">
            <v>327</v>
          </cell>
          <cell r="AG1590" t="str">
            <v>CUSTO HORÁRIO IMPRODUTIVO DIURNO</v>
          </cell>
          <cell r="AH1590">
            <v>0</v>
          </cell>
          <cell r="AI1590">
            <v>0</v>
          </cell>
        </row>
        <row r="1591">
          <cell r="G1591">
            <v>6880</v>
          </cell>
          <cell r="H1591" t="str">
            <v>ROLO COMPACTADOR DE PNEUS ESTATICO, PRESSAO VARIAVEL, POTENCIA 111HP - PESO SEM/COM LASTRO 9,5/22,4T - CHI</v>
          </cell>
          <cell r="I1591" t="str">
            <v>CHI</v>
          </cell>
          <cell r="J1591">
            <v>75.36</v>
          </cell>
          <cell r="R1591">
            <v>39.270000000000003</v>
          </cell>
          <cell r="S1591">
            <v>52.11</v>
          </cell>
          <cell r="T1591">
            <v>0</v>
          </cell>
          <cell r="U1591">
            <v>0</v>
          </cell>
          <cell r="V1591">
            <v>36.08</v>
          </cell>
          <cell r="W1591">
            <v>47.88</v>
          </cell>
          <cell r="X1591">
            <v>0</v>
          </cell>
          <cell r="Y1591">
            <v>0</v>
          </cell>
          <cell r="Z1591">
            <v>0</v>
          </cell>
          <cell r="AA1591">
            <v>0</v>
          </cell>
          <cell r="AB1591" t="str">
            <v>CAIXA REFERENCIAL</v>
          </cell>
          <cell r="AD1591" t="str">
            <v>CHOR</v>
          </cell>
          <cell r="AE1591" t="str">
            <v>CUSTOS HORÁRIOS DE MÁQUINAS E EQUIPAMENTOS</v>
          </cell>
          <cell r="AF1591">
            <v>327</v>
          </cell>
          <cell r="AG1591" t="str">
            <v>CUSTO HORÁRIO IMPRODUTIVO DIURNO</v>
          </cell>
          <cell r="AH1591">
            <v>0</v>
          </cell>
          <cell r="AI1591">
            <v>0</v>
          </cell>
        </row>
        <row r="1592">
          <cell r="G1592">
            <v>6880</v>
          </cell>
          <cell r="H1592" t="str">
            <v>ROLO COMPACTADOR DE PNEUS ESTATICO, PRESSAO VARIAVEL, POTENCIA 111HP - PESO SEM/COM LASTRO 9,5/22,4T - CHI</v>
          </cell>
          <cell r="I1592" t="str">
            <v>CHI</v>
          </cell>
          <cell r="J1592">
            <v>75.36</v>
          </cell>
          <cell r="K1592" t="str">
            <v>COMPOSICAO</v>
          </cell>
          <cell r="L1592">
            <v>7038</v>
          </cell>
          <cell r="M1592" t="str">
            <v>ROLO COMPACTADOR DE PNEUS ESTATICO, PRESSAO VARIAVEL, POTENCIA 111HP - PESO SEM/COM LASTRO 9,5/22,4T - DEPRECIACAO</v>
          </cell>
          <cell r="N1592" t="str">
            <v>H</v>
          </cell>
          <cell r="O1592">
            <v>1</v>
          </cell>
          <cell r="P1592">
            <v>24.05</v>
          </cell>
          <cell r="Q1592">
            <v>24.05</v>
          </cell>
          <cell r="AD1592" t="str">
            <v>CHOR</v>
          </cell>
          <cell r="AE1592" t="str">
            <v>CUSTOS HORÁRIOS DE MÁQUINAS E EQUIPAMENTOS</v>
          </cell>
          <cell r="AF1592">
            <v>327</v>
          </cell>
          <cell r="AG1592" t="str">
            <v>CUSTO HORÁRIO IMPRODUTIVO DIURNO</v>
          </cell>
          <cell r="AH1592">
            <v>0</v>
          </cell>
          <cell r="AI1592">
            <v>0</v>
          </cell>
        </row>
        <row r="1593">
          <cell r="G1593">
            <v>6880</v>
          </cell>
          <cell r="H1593" t="str">
            <v>ROLO COMPACTADOR DE PNEUS ESTATICO, PRESSAO VARIAVEL, POTENCIA 111HP - PESO SEM/COM LASTRO 9,5/22,4T - CHI</v>
          </cell>
          <cell r="I1593" t="str">
            <v>CHI</v>
          </cell>
          <cell r="J1593">
            <v>75.36</v>
          </cell>
          <cell r="K1593" t="str">
            <v>COMPOSICAO</v>
          </cell>
          <cell r="L1593">
            <v>7039</v>
          </cell>
          <cell r="M1593" t="str">
            <v>ROLO COMPACTADOR DE PNEUS ESTATICO, PRESSAO VARIAVEL, POTENCIA 111HP - PESO SEM/COM LASTRO 9,5/22,4T - JUROS</v>
          </cell>
          <cell r="N1593" t="str">
            <v>H</v>
          </cell>
          <cell r="O1593">
            <v>1</v>
          </cell>
          <cell r="P1593">
            <v>12.02</v>
          </cell>
          <cell r="Q1593">
            <v>12.02</v>
          </cell>
          <cell r="AD1593" t="str">
            <v>CHOR</v>
          </cell>
          <cell r="AE1593" t="str">
            <v>CUSTOS HORÁRIOS DE MÁQUINAS E EQUIPAMENTOS</v>
          </cell>
          <cell r="AF1593">
            <v>327</v>
          </cell>
          <cell r="AG1593" t="str">
            <v>CUSTO HORÁRIO IMPRODUTIVO DIURNO</v>
          </cell>
          <cell r="AH1593">
            <v>0</v>
          </cell>
          <cell r="AI1593">
            <v>0</v>
          </cell>
        </row>
        <row r="1594">
          <cell r="G1594">
            <v>6880</v>
          </cell>
          <cell r="H1594" t="str">
            <v>ROLO COMPACTADOR DE PNEUS ESTATICO, PRESSAO VARIAVEL, POTENCIA 111HP - PESO SEM/COM LASTRO 9,5/22,4T - CHI</v>
          </cell>
          <cell r="I1594" t="str">
            <v>CHI</v>
          </cell>
          <cell r="J1594">
            <v>75.36</v>
          </cell>
          <cell r="K1594" t="str">
            <v>COMPOSICAO</v>
          </cell>
          <cell r="L1594">
            <v>55147</v>
          </cell>
          <cell r="M1594" t="str">
            <v>MAO-DE-OBRA NA OPERACAO-ROLO COMPACTADOR PNEUS MULLER AP-23 111HP     AUTO-PROPELIDO PESO SEM/COM LASTRO 8/23T</v>
          </cell>
          <cell r="N1594" t="str">
            <v>H</v>
          </cell>
          <cell r="O1594">
            <v>1</v>
          </cell>
          <cell r="P1594">
            <v>39.270000000000003</v>
          </cell>
          <cell r="Q1594">
            <v>39.270000000000003</v>
          </cell>
          <cell r="AD1594" t="str">
            <v>CHOR</v>
          </cell>
          <cell r="AE1594" t="str">
            <v>CUSTOS HORÁRIOS DE MÁQUINAS E EQUIPAMENTOS</v>
          </cell>
          <cell r="AF1594">
            <v>327</v>
          </cell>
          <cell r="AG1594" t="str">
            <v>CUSTO HORÁRIO IMPRODUTIVO DIURNO</v>
          </cell>
          <cell r="AH1594">
            <v>0</v>
          </cell>
          <cell r="AI1594">
            <v>0</v>
          </cell>
        </row>
        <row r="1595">
          <cell r="G1595">
            <v>7023</v>
          </cell>
          <cell r="H1595" t="str">
            <v>DISTRIBUIDOR DE BETUME 6000L 56CV SOB PRESSAO MONTADO SOBRE CHASSIS DE CAMINHÃO - CHI</v>
          </cell>
          <cell r="I1595" t="str">
            <v>CHI</v>
          </cell>
          <cell r="J1595">
            <v>32.049999999999997</v>
          </cell>
          <cell r="R1595">
            <v>0</v>
          </cell>
          <cell r="S1595">
            <v>0</v>
          </cell>
          <cell r="T1595">
            <v>0</v>
          </cell>
          <cell r="U1595">
            <v>0</v>
          </cell>
          <cell r="V1595">
            <v>32.049999999999997</v>
          </cell>
          <cell r="W1595">
            <v>100</v>
          </cell>
          <cell r="X1595">
            <v>0</v>
          </cell>
          <cell r="Y1595">
            <v>0</v>
          </cell>
          <cell r="Z1595">
            <v>0</v>
          </cell>
          <cell r="AA1595">
            <v>0</v>
          </cell>
          <cell r="AB1595" t="str">
            <v>CAIXA REFERENCIAL</v>
          </cell>
          <cell r="AD1595" t="str">
            <v>CHOR</v>
          </cell>
          <cell r="AE1595" t="str">
            <v>CUSTOS HORÁRIOS DE MÁQUINAS E EQUIPAMENTOS</v>
          </cell>
          <cell r="AF1595">
            <v>327</v>
          </cell>
          <cell r="AG1595" t="str">
            <v>CUSTO HORÁRIO IMPRODUTIVO DIURNO</v>
          </cell>
          <cell r="AH1595">
            <v>0</v>
          </cell>
          <cell r="AI1595">
            <v>0</v>
          </cell>
        </row>
        <row r="1596">
          <cell r="G1596">
            <v>7023</v>
          </cell>
          <cell r="H1596" t="str">
            <v>DISTRIBUIDOR DE BETUME 6000L 56CV SOB PRESSAO MONTADO SOBRE CHASSIS DE CAMINHÃO - CHI</v>
          </cell>
          <cell r="I1596" t="str">
            <v>CHI</v>
          </cell>
          <cell r="J1596">
            <v>32.049999999999997</v>
          </cell>
          <cell r="K1596" t="str">
            <v>COMPOSICAO</v>
          </cell>
          <cell r="L1596">
            <v>7019</v>
          </cell>
          <cell r="M1596" t="str">
            <v>DISTRIBUIDOR DE BETUME 6000L 56CV SOB PRESSAO MONTADO SOBRE CHASSIS DE CAMINHAO - DEPRECIACAO</v>
          </cell>
          <cell r="N1596" t="str">
            <v>H</v>
          </cell>
          <cell r="O1596">
            <v>1</v>
          </cell>
          <cell r="P1596">
            <v>21.36</v>
          </cell>
          <cell r="Q1596">
            <v>21.36</v>
          </cell>
          <cell r="AD1596" t="str">
            <v>CHOR</v>
          </cell>
          <cell r="AE1596" t="str">
            <v>CUSTOS HORÁRIOS DE MÁQUINAS E EQUIPAMENTOS</v>
          </cell>
          <cell r="AF1596">
            <v>327</v>
          </cell>
          <cell r="AG1596" t="str">
            <v>CUSTO HORÁRIO IMPRODUTIVO DIURNO</v>
          </cell>
          <cell r="AH1596">
            <v>0</v>
          </cell>
          <cell r="AI1596">
            <v>0</v>
          </cell>
        </row>
        <row r="1597">
          <cell r="G1597">
            <v>7023</v>
          </cell>
          <cell r="H1597" t="str">
            <v>DISTRIBUIDOR DE BETUME 6000L 56CV SOB PRESSAO MONTADO SOBRE CHASSIS DE CAMINHÃO - CHI</v>
          </cell>
          <cell r="I1597" t="str">
            <v>CHI</v>
          </cell>
          <cell r="J1597">
            <v>32.049999999999997</v>
          </cell>
          <cell r="K1597" t="str">
            <v>COMPOSICAO</v>
          </cell>
          <cell r="L1597">
            <v>7020</v>
          </cell>
          <cell r="M1597" t="str">
            <v>DISTRIBUIDOR DE BETUME 6000L 56CV SOB PRESSAO MONTADO SOBRE CHASSIS DE CAMINHAO - JUROS</v>
          </cell>
          <cell r="N1597" t="str">
            <v>H</v>
          </cell>
          <cell r="O1597">
            <v>1</v>
          </cell>
          <cell r="P1597">
            <v>10.68</v>
          </cell>
          <cell r="Q1597">
            <v>10.68</v>
          </cell>
          <cell r="AD1597" t="str">
            <v>CHOR</v>
          </cell>
          <cell r="AE1597" t="str">
            <v>CUSTOS HORÁRIOS DE MÁQUINAS E EQUIPAMENTOS</v>
          </cell>
          <cell r="AF1597">
            <v>327</v>
          </cell>
          <cell r="AG1597" t="str">
            <v>CUSTO HORÁRIO IMPRODUTIVO DIURNO</v>
          </cell>
          <cell r="AH1597">
            <v>0</v>
          </cell>
          <cell r="AI1597">
            <v>0</v>
          </cell>
        </row>
        <row r="1598">
          <cell r="G1598">
            <v>7025</v>
          </cell>
          <cell r="H1598" t="str">
            <v>ROLO COMPACTADOR DE PNEUS 111HP 11TON - CHI</v>
          </cell>
          <cell r="I1598" t="str">
            <v>CHI</v>
          </cell>
          <cell r="J1598">
            <v>49.18</v>
          </cell>
          <cell r="R1598">
            <v>13.09</v>
          </cell>
          <cell r="S1598">
            <v>26.62</v>
          </cell>
          <cell r="T1598">
            <v>0</v>
          </cell>
          <cell r="U1598">
            <v>0</v>
          </cell>
          <cell r="V1598">
            <v>36.08</v>
          </cell>
          <cell r="W1598">
            <v>73.37</v>
          </cell>
          <cell r="X1598">
            <v>0</v>
          </cell>
          <cell r="Y1598">
            <v>0</v>
          </cell>
          <cell r="Z1598">
            <v>0</v>
          </cell>
          <cell r="AA1598">
            <v>0</v>
          </cell>
          <cell r="AB1598" t="str">
            <v>CAIXA REFERENCIAL</v>
          </cell>
          <cell r="AD1598" t="str">
            <v>CHOR</v>
          </cell>
          <cell r="AE1598" t="str">
            <v>CUSTOS HORÁRIOS DE MÁQUINAS E EQUIPAMENTOS</v>
          </cell>
          <cell r="AF1598">
            <v>327</v>
          </cell>
          <cell r="AG1598" t="str">
            <v>CUSTO HORÁRIO IMPRODUTIVO DIURNO</v>
          </cell>
          <cell r="AH1598">
            <v>0</v>
          </cell>
          <cell r="AI1598">
            <v>0</v>
          </cell>
        </row>
        <row r="1599">
          <cell r="G1599">
            <v>7025</v>
          </cell>
          <cell r="H1599" t="str">
            <v>ROLO COMPACTADOR DE PNEUS 111HP 11TON - CHI</v>
          </cell>
          <cell r="I1599" t="str">
            <v>CHI</v>
          </cell>
          <cell r="J1599">
            <v>49.18</v>
          </cell>
          <cell r="K1599" t="str">
            <v>COMPOSICAO</v>
          </cell>
          <cell r="L1599">
            <v>7026</v>
          </cell>
          <cell r="M1599" t="str">
            <v>ROLO COMPACTADOR DE PNEUS 111HP 11TON - DEPRECIACAO</v>
          </cell>
          <cell r="N1599" t="str">
            <v>H</v>
          </cell>
          <cell r="O1599">
            <v>1</v>
          </cell>
          <cell r="P1599">
            <v>24.05</v>
          </cell>
          <cell r="Q1599">
            <v>24.05</v>
          </cell>
          <cell r="AD1599" t="str">
            <v>CHOR</v>
          </cell>
          <cell r="AE1599" t="str">
            <v>CUSTOS HORÁRIOS DE MÁQUINAS E EQUIPAMENTOS</v>
          </cell>
          <cell r="AF1599">
            <v>327</v>
          </cell>
          <cell r="AG1599" t="str">
            <v>CUSTO HORÁRIO IMPRODUTIVO DIURNO</v>
          </cell>
          <cell r="AH1599">
            <v>0</v>
          </cell>
          <cell r="AI1599">
            <v>0</v>
          </cell>
        </row>
        <row r="1600">
          <cell r="G1600">
            <v>7025</v>
          </cell>
          <cell r="H1600" t="str">
            <v>ROLO COMPACTADOR DE PNEUS 111HP 11TON - CHI</v>
          </cell>
          <cell r="I1600" t="str">
            <v>CHI</v>
          </cell>
          <cell r="J1600">
            <v>49.18</v>
          </cell>
          <cell r="K1600" t="str">
            <v>COMPOSICAO</v>
          </cell>
          <cell r="L1600">
            <v>7027</v>
          </cell>
          <cell r="M1600" t="str">
            <v>ROLO COMPACTADOR DE PNEUS 111HP 11TON - JUROS</v>
          </cell>
          <cell r="N1600" t="str">
            <v>H</v>
          </cell>
          <cell r="O1600">
            <v>1</v>
          </cell>
          <cell r="P1600">
            <v>12.02</v>
          </cell>
          <cell r="Q1600">
            <v>12.02</v>
          </cell>
          <cell r="AD1600" t="str">
            <v>CHOR</v>
          </cell>
          <cell r="AE1600" t="str">
            <v>CUSTOS HORÁRIOS DE MÁQUINAS E EQUIPAMENTOS</v>
          </cell>
          <cell r="AF1600">
            <v>327</v>
          </cell>
          <cell r="AG1600" t="str">
            <v>CUSTO HORÁRIO IMPRODUTIVO DIURNO</v>
          </cell>
          <cell r="AH1600">
            <v>0</v>
          </cell>
          <cell r="AI1600">
            <v>0</v>
          </cell>
        </row>
        <row r="1601">
          <cell r="G1601">
            <v>7025</v>
          </cell>
          <cell r="H1601" t="str">
            <v>ROLO COMPACTADOR DE PNEUS 111HP 11TON - CHI</v>
          </cell>
          <cell r="I1601" t="str">
            <v>CHI</v>
          </cell>
          <cell r="J1601">
            <v>49.18</v>
          </cell>
          <cell r="K1601" t="str">
            <v>COMPOSICAO</v>
          </cell>
          <cell r="L1601">
            <v>7029</v>
          </cell>
          <cell r="M1601" t="str">
            <v>ROLO COMPACTADOR DE PNEUS 111HP 11TON - CUSTOS COM MAO-DE-OBRA NA OPERACAO DIURNA</v>
          </cell>
          <cell r="N1601" t="str">
            <v>H</v>
          </cell>
          <cell r="O1601">
            <v>1</v>
          </cell>
          <cell r="P1601">
            <v>13.09</v>
          </cell>
          <cell r="Q1601">
            <v>13.09</v>
          </cell>
          <cell r="AD1601" t="str">
            <v>CHOR</v>
          </cell>
          <cell r="AE1601" t="str">
            <v>CUSTOS HORÁRIOS DE MÁQUINAS E EQUIPAMENTOS</v>
          </cell>
          <cell r="AF1601">
            <v>327</v>
          </cell>
          <cell r="AG1601" t="str">
            <v>CUSTO HORÁRIO IMPRODUTIVO DIURNO</v>
          </cell>
          <cell r="AH1601">
            <v>0</v>
          </cell>
          <cell r="AI1601">
            <v>0</v>
          </cell>
        </row>
        <row r="1602">
          <cell r="G1602">
            <v>7031</v>
          </cell>
          <cell r="H1602" t="str">
            <v>TANQUE ESTACINARIO TAA COM SERPENTINA E CAPACIDADE PARA 30.000L - CHI</v>
          </cell>
          <cell r="I1602" t="str">
            <v>CHI</v>
          </cell>
          <cell r="J1602">
            <v>7.19</v>
          </cell>
          <cell r="R1602">
            <v>0</v>
          </cell>
          <cell r="S1602">
            <v>0</v>
          </cell>
          <cell r="T1602">
            <v>0</v>
          </cell>
          <cell r="U1602">
            <v>0</v>
          </cell>
          <cell r="V1602">
            <v>7.18</v>
          </cell>
          <cell r="W1602">
            <v>100</v>
          </cell>
          <cell r="X1602">
            <v>0</v>
          </cell>
          <cell r="Y1602">
            <v>0</v>
          </cell>
          <cell r="Z1602">
            <v>0</v>
          </cell>
          <cell r="AA1602">
            <v>0</v>
          </cell>
          <cell r="AB1602" t="str">
            <v>CAIXA REFERENCIAL</v>
          </cell>
          <cell r="AD1602" t="str">
            <v>CHOR</v>
          </cell>
          <cell r="AE1602" t="str">
            <v>CUSTOS HORÁRIOS DE MÁQUINAS E EQUIPAMENTOS</v>
          </cell>
          <cell r="AF1602">
            <v>327</v>
          </cell>
          <cell r="AG1602" t="str">
            <v>CUSTO HORÁRIO IMPRODUTIVO DIURNO</v>
          </cell>
          <cell r="AH1602">
            <v>0</v>
          </cell>
          <cell r="AI1602">
            <v>0</v>
          </cell>
        </row>
        <row r="1603">
          <cell r="G1603">
            <v>7031</v>
          </cell>
          <cell r="H1603" t="str">
            <v>TANQUE ESTACINARIO TAA COM SERPENTINA E CAPACIDADE PARA 30.000L - CHI</v>
          </cell>
          <cell r="I1603" t="str">
            <v>CHI</v>
          </cell>
          <cell r="J1603">
            <v>7.19</v>
          </cell>
          <cell r="K1603" t="str">
            <v>COMPOSICAO</v>
          </cell>
          <cell r="L1603">
            <v>7032</v>
          </cell>
          <cell r="M1603" t="str">
            <v>TANQUE ESTACINARIO TAA COM SERPENTINA E CAPACIDADE PARA 30.000L - DEPRECIACAO</v>
          </cell>
          <cell r="N1603" t="str">
            <v>H</v>
          </cell>
          <cell r="O1603">
            <v>1</v>
          </cell>
          <cell r="P1603">
            <v>5.22</v>
          </cell>
          <cell r="Q1603">
            <v>5.22</v>
          </cell>
          <cell r="AD1603" t="str">
            <v>CHOR</v>
          </cell>
          <cell r="AE1603" t="str">
            <v>CUSTOS HORÁRIOS DE MÁQUINAS E EQUIPAMENTOS</v>
          </cell>
          <cell r="AF1603">
            <v>327</v>
          </cell>
          <cell r="AG1603" t="str">
            <v>CUSTO HORÁRIO IMPRODUTIVO DIURNO</v>
          </cell>
          <cell r="AH1603">
            <v>0</v>
          </cell>
          <cell r="AI1603">
            <v>0</v>
          </cell>
        </row>
        <row r="1604">
          <cell r="G1604">
            <v>7031</v>
          </cell>
          <cell r="H1604" t="str">
            <v>TANQUE ESTACINARIO TAA COM SERPENTINA E CAPACIDADE PARA 30.000L - CHI</v>
          </cell>
          <cell r="I1604" t="str">
            <v>CHI</v>
          </cell>
          <cell r="J1604">
            <v>7.19</v>
          </cell>
          <cell r="K1604" t="str">
            <v>COMPOSICAO</v>
          </cell>
          <cell r="L1604">
            <v>7033</v>
          </cell>
          <cell r="M1604" t="str">
            <v>TANQUE ESTACINARIO TAA COM SERPENTINA E CAPACIDADE PARA 30.000L - JUROS</v>
          </cell>
          <cell r="N1604" t="str">
            <v>H</v>
          </cell>
          <cell r="O1604">
            <v>1</v>
          </cell>
          <cell r="P1604">
            <v>1.96</v>
          </cell>
          <cell r="Q1604">
            <v>1.96</v>
          </cell>
          <cell r="AD1604" t="str">
            <v>CHOR</v>
          </cell>
          <cell r="AE1604" t="str">
            <v>CUSTOS HORÁRIOS DE MÁQUINAS E EQUIPAMENTOS</v>
          </cell>
          <cell r="AF1604">
            <v>327</v>
          </cell>
          <cell r="AG1604" t="str">
            <v>CUSTO HORÁRIO IMPRODUTIVO DIURNO</v>
          </cell>
          <cell r="AH1604">
            <v>0</v>
          </cell>
          <cell r="AI1604">
            <v>0</v>
          </cell>
        </row>
        <row r="1605">
          <cell r="G1605">
            <v>7037</v>
          </cell>
          <cell r="H1605" t="str">
            <v>ROLO COMPACTADOR DE PNEUS ESTÁTICO PRESSÃO VARIÁVEL AUTO-PROPELIDO, POTÊNCIA 111HP, PESO OPERACIONAL SEM/COM LASTRO 8/23 T - CHI</v>
          </cell>
          <cell r="I1605" t="str">
            <v>CHI</v>
          </cell>
          <cell r="J1605">
            <v>49.18</v>
          </cell>
          <cell r="R1605">
            <v>13.09</v>
          </cell>
          <cell r="S1605">
            <v>26.62</v>
          </cell>
          <cell r="T1605">
            <v>0</v>
          </cell>
          <cell r="U1605">
            <v>0</v>
          </cell>
          <cell r="V1605">
            <v>36.08</v>
          </cell>
          <cell r="W1605">
            <v>73.37</v>
          </cell>
          <cell r="X1605">
            <v>0</v>
          </cell>
          <cell r="Y1605">
            <v>0</v>
          </cell>
          <cell r="Z1605">
            <v>0</v>
          </cell>
          <cell r="AA1605">
            <v>0</v>
          </cell>
          <cell r="AB1605" t="str">
            <v>CAIXA REFERENCIAL</v>
          </cell>
          <cell r="AD1605" t="str">
            <v>CHOR</v>
          </cell>
          <cell r="AE1605" t="str">
            <v>CUSTOS HORÁRIOS DE MÁQUINAS E EQUIPAMENTOS</v>
          </cell>
          <cell r="AF1605">
            <v>327</v>
          </cell>
          <cell r="AG1605" t="str">
            <v>CUSTO HORÁRIO IMPRODUTIVO DIURNO</v>
          </cell>
          <cell r="AH1605">
            <v>0</v>
          </cell>
          <cell r="AI1605">
            <v>0</v>
          </cell>
        </row>
        <row r="1606">
          <cell r="G1606">
            <v>7037</v>
          </cell>
          <cell r="H1606" t="str">
            <v>ROLO COMPACTADOR DE PNEUS ESTÁTICO PRESSÃO VARIÁVEL AUTO-PROPELIDO, POTÊNCIA 111HP, PESO OPERACIONAL SEM/COM LASTRO 8/23 T - CHI</v>
          </cell>
          <cell r="I1606" t="str">
            <v>CHI</v>
          </cell>
          <cell r="J1606">
            <v>49.18</v>
          </cell>
          <cell r="K1606" t="str">
            <v>COMPOSICAO</v>
          </cell>
          <cell r="L1606">
            <v>7038</v>
          </cell>
          <cell r="M1606" t="str">
            <v>ROLO COMPACTADOR DE PNEUS ESTATICO, PRESSAO VARIAVEL, POTENCIA 111HP - PESO SEM/COM LASTRO 9,5/22,4T - DEPRECIACAO</v>
          </cell>
          <cell r="N1606" t="str">
            <v>H</v>
          </cell>
          <cell r="O1606">
            <v>1</v>
          </cell>
          <cell r="P1606">
            <v>24.05</v>
          </cell>
          <cell r="Q1606">
            <v>24.05</v>
          </cell>
          <cell r="AD1606" t="str">
            <v>CHOR</v>
          </cell>
          <cell r="AE1606" t="str">
            <v>CUSTOS HORÁRIOS DE MÁQUINAS E EQUIPAMENTOS</v>
          </cell>
          <cell r="AF1606">
            <v>327</v>
          </cell>
          <cell r="AG1606" t="str">
            <v>CUSTO HORÁRIO IMPRODUTIVO DIURNO</v>
          </cell>
          <cell r="AH1606">
            <v>0</v>
          </cell>
          <cell r="AI1606">
            <v>0</v>
          </cell>
        </row>
        <row r="1607">
          <cell r="G1607">
            <v>7037</v>
          </cell>
          <cell r="H1607" t="str">
            <v>ROLO COMPACTADOR DE PNEUS ESTÁTICO PRESSÃO VARIÁVEL AUTO-PROPELIDO, POTÊNCIA 111HP, PESO OPERACIONAL SEM/COM LASTRO 8/23 T - CHI</v>
          </cell>
          <cell r="I1607" t="str">
            <v>CHI</v>
          </cell>
          <cell r="J1607">
            <v>49.18</v>
          </cell>
          <cell r="K1607" t="str">
            <v>COMPOSICAO</v>
          </cell>
          <cell r="L1607">
            <v>7039</v>
          </cell>
          <cell r="M1607" t="str">
            <v>ROLO COMPACTADOR DE PNEUS ESTATICO, PRESSAO VARIAVEL, POTENCIA 111HP - PESO SEM/COM LASTRO 9,5/22,4T - JUROS</v>
          </cell>
          <cell r="N1607" t="str">
            <v>H</v>
          </cell>
          <cell r="O1607">
            <v>1</v>
          </cell>
          <cell r="P1607">
            <v>12.02</v>
          </cell>
          <cell r="Q1607">
            <v>12.02</v>
          </cell>
          <cell r="AD1607" t="str">
            <v>CHOR</v>
          </cell>
          <cell r="AE1607" t="str">
            <v>CUSTOS HORÁRIOS DE MÁQUINAS E EQUIPAMENTOS</v>
          </cell>
          <cell r="AF1607">
            <v>327</v>
          </cell>
          <cell r="AG1607" t="str">
            <v>CUSTO HORÁRIO IMPRODUTIVO DIURNO</v>
          </cell>
          <cell r="AH1607">
            <v>0</v>
          </cell>
          <cell r="AI1607">
            <v>0</v>
          </cell>
        </row>
        <row r="1608">
          <cell r="G1608">
            <v>7037</v>
          </cell>
          <cell r="H1608" t="str">
            <v>ROLO COMPACTADOR DE PNEUS ESTÁTICO PRESSÃO VARIÁVEL AUTO-PROPELIDO, POTÊNCIA 111HP, PESO OPERACIONAL SEM/COM LASTRO 8/23 T - CHI</v>
          </cell>
          <cell r="I1608" t="str">
            <v>CHI</v>
          </cell>
          <cell r="J1608">
            <v>49.18</v>
          </cell>
          <cell r="K1608" t="str">
            <v>COMPOSICAO</v>
          </cell>
          <cell r="L1608">
            <v>7041</v>
          </cell>
          <cell r="M1608" t="str">
            <v>ROLO COMPACTADOR DE PNEUS ESTATICO, PRESSAO VARIAVEL, POTENCIA 111HP - PESO SEM/COM LASTRO 9,5/22,4T - CUSTOS COM MAO-DE-OBRA NA OPERACAO</v>
          </cell>
          <cell r="N1608" t="str">
            <v>H</v>
          </cell>
          <cell r="O1608">
            <v>1</v>
          </cell>
          <cell r="P1608">
            <v>13.09</v>
          </cell>
          <cell r="Q1608">
            <v>13.09</v>
          </cell>
          <cell r="AD1608" t="str">
            <v>CHOR</v>
          </cell>
          <cell r="AE1608" t="str">
            <v>CUSTOS HORÁRIOS DE MÁQUINAS E EQUIPAMENTOS</v>
          </cell>
          <cell r="AF1608">
            <v>327</v>
          </cell>
          <cell r="AG1608" t="str">
            <v>CUSTO HORÁRIO IMPRODUTIVO DIURNO</v>
          </cell>
          <cell r="AH1608">
            <v>0</v>
          </cell>
          <cell r="AI1608">
            <v>0</v>
          </cell>
        </row>
        <row r="1609">
          <cell r="G1609">
            <v>7043</v>
          </cell>
          <cell r="H1609" t="str">
            <v>CONJUNTO MOTOR-BOMBA DIESEL PARA DRENAGEM DE AGUA SUJA - 6HP - CHI</v>
          </cell>
          <cell r="I1609" t="str">
            <v>CHI</v>
          </cell>
          <cell r="J1609">
            <v>14.1</v>
          </cell>
          <cell r="R1609">
            <v>13.76</v>
          </cell>
          <cell r="S1609">
            <v>97.57</v>
          </cell>
          <cell r="T1609">
            <v>0</v>
          </cell>
          <cell r="U1609">
            <v>0</v>
          </cell>
          <cell r="V1609">
            <v>0.34</v>
          </cell>
          <cell r="W1609">
            <v>2.42</v>
          </cell>
          <cell r="X1609">
            <v>0</v>
          </cell>
          <cell r="Y1609">
            <v>0</v>
          </cell>
          <cell r="Z1609">
            <v>0</v>
          </cell>
          <cell r="AA1609">
            <v>0</v>
          </cell>
          <cell r="AB1609" t="str">
            <v>CAIXA REFERENCIAL</v>
          </cell>
          <cell r="AD1609" t="str">
            <v>CHOR</v>
          </cell>
          <cell r="AE1609" t="str">
            <v>CUSTOS HORÁRIOS DE MÁQUINAS E EQUIPAMENTOS</v>
          </cell>
          <cell r="AF1609">
            <v>327</v>
          </cell>
          <cell r="AG1609" t="str">
            <v>CUSTO HORÁRIO IMPRODUTIVO DIURNO</v>
          </cell>
          <cell r="AH1609">
            <v>0</v>
          </cell>
          <cell r="AI1609">
            <v>0</v>
          </cell>
        </row>
        <row r="1610">
          <cell r="G1610">
            <v>7043</v>
          </cell>
          <cell r="H1610" t="str">
            <v>CONJUNTO MOTOR-BOMBA DIESEL PARA DRENAGEM DE AGUA SUJA - 6HP - CHI</v>
          </cell>
          <cell r="I1610" t="str">
            <v>CHI</v>
          </cell>
          <cell r="J1610">
            <v>14.1</v>
          </cell>
          <cell r="K1610" t="str">
            <v>COMPOSICAO</v>
          </cell>
          <cell r="L1610">
            <v>7044</v>
          </cell>
          <cell r="M1610" t="str">
            <v>CONJUNTO MOTOR-BOMBA DIESEL PARA DRENAGEM DE AGUA SUJA - 6HP - DEPRECIACAO</v>
          </cell>
          <cell r="N1610" t="str">
            <v>H</v>
          </cell>
          <cell r="O1610">
            <v>1</v>
          </cell>
          <cell r="P1610">
            <v>0.21</v>
          </cell>
          <cell r="Q1610">
            <v>0.21</v>
          </cell>
          <cell r="AD1610" t="str">
            <v>CHOR</v>
          </cell>
          <cell r="AE1610" t="str">
            <v>CUSTOS HORÁRIOS DE MÁQUINAS E EQUIPAMENTOS</v>
          </cell>
          <cell r="AF1610">
            <v>327</v>
          </cell>
          <cell r="AG1610" t="str">
            <v>CUSTO HORÁRIO IMPRODUTIVO DIURNO</v>
          </cell>
          <cell r="AH1610">
            <v>0</v>
          </cell>
          <cell r="AI1610">
            <v>0</v>
          </cell>
        </row>
        <row r="1611">
          <cell r="G1611">
            <v>7043</v>
          </cell>
          <cell r="H1611" t="str">
            <v>CONJUNTO MOTOR-BOMBA DIESEL PARA DRENAGEM DE AGUA SUJA - 6HP - CHI</v>
          </cell>
          <cell r="I1611" t="str">
            <v>CHI</v>
          </cell>
          <cell r="J1611">
            <v>14.1</v>
          </cell>
          <cell r="K1611" t="str">
            <v>COMPOSICAO</v>
          </cell>
          <cell r="L1611">
            <v>7045</v>
          </cell>
          <cell r="M1611" t="str">
            <v>CONJUNTO MOTOR-BOMBA DIESEL PARA DRENAGEM DE AGUA SUJA - 6HP - JUROS</v>
          </cell>
          <cell r="N1611" t="str">
            <v>H</v>
          </cell>
          <cell r="O1611">
            <v>1</v>
          </cell>
          <cell r="P1611">
            <v>0.12</v>
          </cell>
          <cell r="Q1611">
            <v>0.12</v>
          </cell>
          <cell r="AD1611" t="str">
            <v>CHOR</v>
          </cell>
          <cell r="AE1611" t="str">
            <v>CUSTOS HORÁRIOS DE MÁQUINAS E EQUIPAMENTOS</v>
          </cell>
          <cell r="AF1611">
            <v>327</v>
          </cell>
          <cell r="AG1611" t="str">
            <v>CUSTO HORÁRIO IMPRODUTIVO DIURNO</v>
          </cell>
          <cell r="AH1611">
            <v>0</v>
          </cell>
          <cell r="AI1611">
            <v>0</v>
          </cell>
        </row>
        <row r="1612">
          <cell r="G1612">
            <v>7043</v>
          </cell>
          <cell r="H1612" t="str">
            <v>CONJUNTO MOTOR-BOMBA DIESEL PARA DRENAGEM DE AGUA SUJA - 6HP - CHI</v>
          </cell>
          <cell r="I1612" t="str">
            <v>CHI</v>
          </cell>
          <cell r="J1612">
            <v>14.1</v>
          </cell>
          <cell r="K1612" t="str">
            <v>COMPOSICAO</v>
          </cell>
          <cell r="L1612">
            <v>7048</v>
          </cell>
          <cell r="M1612" t="str">
            <v>CONJUNTO MOTOR-BOMBA DIESEL PARA DRENAGEM DE AGUA SUJA - 6HP - MAO-DE-OBRA NA OPERACAO</v>
          </cell>
          <cell r="N1612" t="str">
            <v>H</v>
          </cell>
          <cell r="O1612">
            <v>1</v>
          </cell>
          <cell r="P1612">
            <v>13.76</v>
          </cell>
          <cell r="Q1612">
            <v>13.76</v>
          </cell>
          <cell r="AD1612" t="str">
            <v>CHOR</v>
          </cell>
          <cell r="AE1612" t="str">
            <v>CUSTOS HORÁRIOS DE MÁQUINAS E EQUIPAMENTOS</v>
          </cell>
          <cell r="AF1612">
            <v>327</v>
          </cell>
          <cell r="AG1612" t="str">
            <v>CUSTO HORÁRIO IMPRODUTIVO DIURNO</v>
          </cell>
          <cell r="AH1612">
            <v>0</v>
          </cell>
          <cell r="AI1612">
            <v>0</v>
          </cell>
        </row>
        <row r="1613">
          <cell r="G1613">
            <v>7050</v>
          </cell>
          <cell r="H1613" t="str">
            <v>ROLO COMPACTADOR AUTOPROPELIDO 127HP 10260KG - CHI</v>
          </cell>
          <cell r="I1613" t="str">
            <v>CHI</v>
          </cell>
          <cell r="J1613">
            <v>47.55</v>
          </cell>
          <cell r="R1613">
            <v>13.09</v>
          </cell>
          <cell r="S1613">
            <v>27.53</v>
          </cell>
          <cell r="T1613">
            <v>0</v>
          </cell>
          <cell r="U1613">
            <v>0</v>
          </cell>
          <cell r="V1613">
            <v>34.450000000000003</v>
          </cell>
          <cell r="W1613">
            <v>72.459999999999994</v>
          </cell>
          <cell r="X1613">
            <v>0</v>
          </cell>
          <cell r="Y1613">
            <v>0</v>
          </cell>
          <cell r="Z1613">
            <v>0</v>
          </cell>
          <cell r="AA1613">
            <v>0</v>
          </cell>
          <cell r="AB1613" t="str">
            <v>CAIXA REFERENCIAL</v>
          </cell>
          <cell r="AD1613" t="str">
            <v>CHOR</v>
          </cell>
          <cell r="AE1613" t="str">
            <v>CUSTOS HORÁRIOS DE MÁQUINAS E EQUIPAMENTOS</v>
          </cell>
          <cell r="AF1613">
            <v>327</v>
          </cell>
          <cell r="AG1613" t="str">
            <v>CUSTO HORÁRIO IMPRODUTIVO DIURNO</v>
          </cell>
          <cell r="AH1613">
            <v>0</v>
          </cell>
          <cell r="AI1613">
            <v>0</v>
          </cell>
        </row>
        <row r="1614">
          <cell r="G1614">
            <v>7050</v>
          </cell>
          <cell r="H1614" t="str">
            <v>ROLO COMPACTADOR AUTOPROPELIDO 127HP 10260KG - CHI</v>
          </cell>
          <cell r="I1614" t="str">
            <v>CHI</v>
          </cell>
          <cell r="J1614">
            <v>47.55</v>
          </cell>
          <cell r="K1614" t="str">
            <v>COMPOSICAO</v>
          </cell>
          <cell r="L1614">
            <v>7051</v>
          </cell>
          <cell r="M1614" t="str">
            <v>ROLO COMPACTADOR VIBRATÓRIO PÉ DE CARNEIRO, POTÊNCIA 150HP, PESO OPERACIONAL 9,8 T, IMPACTO DINÂMICO 31,75 T - DEPRECIACAO</v>
          </cell>
          <cell r="N1614" t="str">
            <v>H</v>
          </cell>
          <cell r="O1614">
            <v>1</v>
          </cell>
          <cell r="P1614">
            <v>22.97</v>
          </cell>
          <cell r="Q1614">
            <v>22.97</v>
          </cell>
          <cell r="AD1614" t="str">
            <v>CHOR</v>
          </cell>
          <cell r="AE1614" t="str">
            <v>CUSTOS HORÁRIOS DE MÁQUINAS E EQUIPAMENTOS</v>
          </cell>
          <cell r="AF1614">
            <v>327</v>
          </cell>
          <cell r="AG1614" t="str">
            <v>CUSTO HORÁRIO IMPRODUTIVO DIURNO</v>
          </cell>
          <cell r="AH1614">
            <v>0</v>
          </cell>
          <cell r="AI1614">
            <v>0</v>
          </cell>
        </row>
        <row r="1615">
          <cell r="G1615">
            <v>7050</v>
          </cell>
          <cell r="H1615" t="str">
            <v>ROLO COMPACTADOR AUTOPROPELIDO 127HP 10260KG - CHI</v>
          </cell>
          <cell r="I1615" t="str">
            <v>CHI</v>
          </cell>
          <cell r="J1615">
            <v>47.55</v>
          </cell>
          <cell r="K1615" t="str">
            <v>COMPOSICAO</v>
          </cell>
          <cell r="L1615">
            <v>7052</v>
          </cell>
          <cell r="M1615" t="str">
            <v>ROLO COMPACTADOR VIBRATÓRIO PÉ DE CARNEIRO, POTÊNCIA 150HP, PESO OPERACIONAL 9,8 T, IMPACTO DINÂMICO 31,75 T - JUROS</v>
          </cell>
          <cell r="N1615" t="str">
            <v>H</v>
          </cell>
          <cell r="O1615">
            <v>1</v>
          </cell>
          <cell r="P1615">
            <v>11.48</v>
          </cell>
          <cell r="Q1615">
            <v>11.48</v>
          </cell>
          <cell r="AD1615" t="str">
            <v>CHOR</v>
          </cell>
          <cell r="AE1615" t="str">
            <v>CUSTOS HORÁRIOS DE MÁQUINAS E EQUIPAMENTOS</v>
          </cell>
          <cell r="AF1615">
            <v>327</v>
          </cell>
          <cell r="AG1615" t="str">
            <v>CUSTO HORÁRIO IMPRODUTIVO DIURNO</v>
          </cell>
          <cell r="AH1615">
            <v>0</v>
          </cell>
          <cell r="AI1615">
            <v>0</v>
          </cell>
        </row>
        <row r="1616">
          <cell r="G1616">
            <v>7050</v>
          </cell>
          <cell r="H1616" t="str">
            <v>ROLO COMPACTADOR AUTOPROPELIDO 127HP 10260KG - CHI</v>
          </cell>
          <cell r="I1616" t="str">
            <v>CHI</v>
          </cell>
          <cell r="J1616">
            <v>47.55</v>
          </cell>
          <cell r="K1616" t="str">
            <v>COMPOSICAO</v>
          </cell>
          <cell r="L1616">
            <v>7055</v>
          </cell>
          <cell r="M1616" t="str">
            <v>ROLO COMPACTADOR AUTOPROPELIDO 127HP 10260KG - MAO-DE-OBRA NA OPERACAO</v>
          </cell>
          <cell r="N1616" t="str">
            <v>H</v>
          </cell>
          <cell r="O1616">
            <v>1</v>
          </cell>
          <cell r="P1616">
            <v>13.09</v>
          </cell>
          <cell r="Q1616">
            <v>13.09</v>
          </cell>
          <cell r="AD1616" t="str">
            <v>CHOR</v>
          </cell>
          <cell r="AE1616" t="str">
            <v>CUSTOS HORÁRIOS DE MÁQUINAS E EQUIPAMENTOS</v>
          </cell>
          <cell r="AF1616">
            <v>327</v>
          </cell>
          <cell r="AG1616" t="str">
            <v>CUSTO HORÁRIO IMPRODUTIVO DIURNO</v>
          </cell>
          <cell r="AH1616">
            <v>0</v>
          </cell>
          <cell r="AI1616">
            <v>0</v>
          </cell>
        </row>
        <row r="1617">
          <cell r="G1617">
            <v>67827</v>
          </cell>
          <cell r="H1617" t="str">
            <v>CAMINHAO TOCO BASCULANTE 152CV, 4M3, 8,5T (CHI)</v>
          </cell>
          <cell r="I1617" t="str">
            <v>CHI</v>
          </cell>
          <cell r="J1617">
            <v>36.96</v>
          </cell>
          <cell r="R1617">
            <v>12.36</v>
          </cell>
          <cell r="S1617">
            <v>33.450000000000003</v>
          </cell>
          <cell r="T1617">
            <v>0</v>
          </cell>
          <cell r="U1617">
            <v>0</v>
          </cell>
          <cell r="V1617">
            <v>24.59</v>
          </cell>
          <cell r="W1617">
            <v>66.540000000000006</v>
          </cell>
          <cell r="X1617">
            <v>0</v>
          </cell>
          <cell r="Y1617">
            <v>0</v>
          </cell>
          <cell r="Z1617">
            <v>0</v>
          </cell>
          <cell r="AA1617">
            <v>0</v>
          </cell>
          <cell r="AB1617" t="str">
            <v>CAIXA REFERENCIAL</v>
          </cell>
          <cell r="AD1617" t="str">
            <v>CHOR</v>
          </cell>
          <cell r="AE1617" t="str">
            <v>CUSTOS HORÁRIOS DE MÁQUINAS E EQUIPAMENTOS</v>
          </cell>
          <cell r="AF1617">
            <v>327</v>
          </cell>
          <cell r="AG1617" t="str">
            <v>CUSTO HORÁRIO IMPRODUTIVO DIURNO</v>
          </cell>
          <cell r="AH1617">
            <v>0</v>
          </cell>
          <cell r="AI1617">
            <v>0</v>
          </cell>
        </row>
        <row r="1618">
          <cell r="G1618">
            <v>67827</v>
          </cell>
          <cell r="H1618" t="str">
            <v>CAMINHAO TOCO BASCULANTE 152CV, 4M3, 8,5T (CHI)</v>
          </cell>
          <cell r="I1618" t="str">
            <v>CHI</v>
          </cell>
          <cell r="J1618">
            <v>36.96</v>
          </cell>
          <cell r="K1618" t="str">
            <v>COMPOSICAO</v>
          </cell>
          <cell r="L1618">
            <v>7058</v>
          </cell>
          <cell r="M1618" t="str">
            <v>CAMINHAO BASCULANTE 4,0M3 152CV COM CAPACIDADE UTIL DE  8,5T - DEPRECIACAO</v>
          </cell>
          <cell r="N1618" t="str">
            <v>H</v>
          </cell>
          <cell r="O1618">
            <v>1</v>
          </cell>
          <cell r="P1618">
            <v>18.64</v>
          </cell>
          <cell r="Q1618">
            <v>18.64</v>
          </cell>
          <cell r="AD1618" t="str">
            <v>CHOR</v>
          </cell>
          <cell r="AE1618" t="str">
            <v>CUSTOS HORÁRIOS DE MÁQUINAS E EQUIPAMENTOS</v>
          </cell>
          <cell r="AF1618">
            <v>327</v>
          </cell>
          <cell r="AG1618" t="str">
            <v>CUSTO HORÁRIO IMPRODUTIVO DIURNO</v>
          </cell>
          <cell r="AH1618">
            <v>0</v>
          </cell>
          <cell r="AI1618">
            <v>0</v>
          </cell>
        </row>
        <row r="1619">
          <cell r="G1619">
            <v>67827</v>
          </cell>
          <cell r="H1619" t="str">
            <v>CAMINHAO TOCO BASCULANTE 152CV, 4M3, 8,5T (CHI)</v>
          </cell>
          <cell r="I1619" t="str">
            <v>CHI</v>
          </cell>
          <cell r="J1619">
            <v>36.96</v>
          </cell>
          <cell r="K1619" t="str">
            <v>COMPOSICAO</v>
          </cell>
          <cell r="L1619">
            <v>7059</v>
          </cell>
          <cell r="M1619" t="str">
            <v>CAMINHAO BASCULANTE 4,0M3 CARGA UTIL 8,5T 152CV - JUROS</v>
          </cell>
          <cell r="N1619" t="str">
            <v>H</v>
          </cell>
          <cell r="O1619">
            <v>1</v>
          </cell>
          <cell r="P1619">
            <v>5.94</v>
          </cell>
          <cell r="Q1619">
            <v>5.94</v>
          </cell>
          <cell r="AD1619" t="str">
            <v>CHOR</v>
          </cell>
          <cell r="AE1619" t="str">
            <v>CUSTOS HORÁRIOS DE MÁQUINAS E EQUIPAMENTOS</v>
          </cell>
          <cell r="AF1619">
            <v>327</v>
          </cell>
          <cell r="AG1619" t="str">
            <v>CUSTO HORÁRIO IMPRODUTIVO DIURNO</v>
          </cell>
          <cell r="AH1619">
            <v>0</v>
          </cell>
          <cell r="AI1619">
            <v>0</v>
          </cell>
        </row>
        <row r="1620">
          <cell r="G1620">
            <v>67827</v>
          </cell>
          <cell r="H1620" t="str">
            <v>CAMINHAO TOCO BASCULANTE 152CV, 4M3, 8,5T (CHI)</v>
          </cell>
          <cell r="I1620" t="str">
            <v>CHI</v>
          </cell>
          <cell r="J1620">
            <v>36.96</v>
          </cell>
          <cell r="K1620" t="str">
            <v>COMPOSICAO</v>
          </cell>
          <cell r="L1620">
            <v>7062</v>
          </cell>
          <cell r="M1620" t="str">
            <v>CAMINHAO BASCULANTE 4,0M3 CARGA UTIL 8,5T 152CV - MAO-DE-OBRA NA OPERACAO</v>
          </cell>
          <cell r="N1620" t="str">
            <v>H</v>
          </cell>
          <cell r="O1620">
            <v>1</v>
          </cell>
          <cell r="P1620">
            <v>12.36</v>
          </cell>
          <cell r="Q1620">
            <v>12.36</v>
          </cell>
          <cell r="AD1620" t="str">
            <v>CHOR</v>
          </cell>
          <cell r="AE1620" t="str">
            <v>CUSTOS HORÁRIOS DE MÁQUINAS E EQUIPAMENTOS</v>
          </cell>
          <cell r="AF1620">
            <v>327</v>
          </cell>
          <cell r="AG1620" t="str">
            <v>CUSTO HORÁRIO IMPRODUTIVO DIURNO</v>
          </cell>
          <cell r="AH1620">
            <v>0</v>
          </cell>
          <cell r="AI1620">
            <v>0</v>
          </cell>
        </row>
        <row r="1621">
          <cell r="G1621">
            <v>73295</v>
          </cell>
          <cell r="H1621" t="str">
            <v>BETONEIRA MOTOR GAS P/320L MIST SECA (CI) CARREG MEC E TAMBOR REVERSI-VEL - EXCL OPERADOR</v>
          </cell>
          <cell r="I1621" t="str">
            <v>H</v>
          </cell>
          <cell r="J1621">
            <v>1.04</v>
          </cell>
          <cell r="R1621">
            <v>0</v>
          </cell>
          <cell r="S1621">
            <v>0</v>
          </cell>
          <cell r="T1621">
            <v>0</v>
          </cell>
          <cell r="U1621">
            <v>0</v>
          </cell>
          <cell r="V1621">
            <v>1.03</v>
          </cell>
          <cell r="W1621">
            <v>100</v>
          </cell>
          <cell r="X1621">
            <v>0</v>
          </cell>
          <cell r="Y1621">
            <v>0</v>
          </cell>
          <cell r="Z1621">
            <v>0</v>
          </cell>
          <cell r="AA1621">
            <v>0</v>
          </cell>
          <cell r="AB1621" t="str">
            <v>CAIXA REFERENCIAL</v>
          </cell>
          <cell r="AD1621" t="str">
            <v>CHOR</v>
          </cell>
          <cell r="AE1621" t="str">
            <v>CUSTOS HORÁRIOS DE MÁQUINAS E EQUIPAMENTOS</v>
          </cell>
          <cell r="AF1621">
            <v>327</v>
          </cell>
          <cell r="AG1621" t="str">
            <v>CUSTO HORÁRIO IMPRODUTIVO DIURNO</v>
          </cell>
          <cell r="AH1621">
            <v>0</v>
          </cell>
          <cell r="AI1621">
            <v>0</v>
          </cell>
        </row>
        <row r="1622">
          <cell r="G1622">
            <v>73295</v>
          </cell>
          <cell r="H1622" t="str">
            <v>BETONEIRA MOTOR GAS P/320L MIST SECA (CI) CARREG MEC E TAMBOR REVERSI-VEL - EXCL OPERADOR</v>
          </cell>
          <cell r="I1622" t="str">
            <v>H</v>
          </cell>
          <cell r="J1622">
            <v>1.04</v>
          </cell>
          <cell r="K1622" t="str">
            <v>INSUMO</v>
          </cell>
          <cell r="L1622">
            <v>13891</v>
          </cell>
          <cell r="M1622" t="str">
            <v>BETONEIRA 320 LITROS, SEM CARREGADOR, MOTOR A GASOLINA</v>
          </cell>
          <cell r="N1622" t="str">
            <v>UN</v>
          </cell>
          <cell r="O1622">
            <v>2.4599999999999996E-4</v>
          </cell>
          <cell r="P1622">
            <v>4212.9799999999996</v>
          </cell>
          <cell r="Q1622">
            <v>1.03</v>
          </cell>
          <cell r="AD1622" t="str">
            <v>CHOR</v>
          </cell>
          <cell r="AE1622" t="str">
            <v>CUSTOS HORÁRIOS DE MÁQUINAS E EQUIPAMENTOS</v>
          </cell>
          <cell r="AF1622">
            <v>327</v>
          </cell>
          <cell r="AG1622" t="str">
            <v>CUSTO HORÁRIO IMPRODUTIVO DIURNO</v>
          </cell>
          <cell r="AH1622">
            <v>0</v>
          </cell>
          <cell r="AI1622">
            <v>0</v>
          </cell>
        </row>
        <row r="1623">
          <cell r="G1623">
            <v>73320</v>
          </cell>
          <cell r="H1623" t="str">
            <v>TRATOR CARREGADEIRA E RETRO-ESCAVADEIRA DIESEL 75CV (CI) INCL OPERADOR-CAPAC CACAMBA 0,76M3</v>
          </cell>
          <cell r="I1623" t="str">
            <v>H</v>
          </cell>
          <cell r="J1623">
            <v>39.28</v>
          </cell>
          <cell r="R1623">
            <v>13.76</v>
          </cell>
          <cell r="S1623">
            <v>35.03</v>
          </cell>
          <cell r="T1623">
            <v>0</v>
          </cell>
          <cell r="U1623">
            <v>0</v>
          </cell>
          <cell r="V1623">
            <v>25.52</v>
          </cell>
          <cell r="W1623">
            <v>64.959999999999994</v>
          </cell>
          <cell r="X1623">
            <v>0</v>
          </cell>
          <cell r="Y1623">
            <v>0</v>
          </cell>
          <cell r="Z1623">
            <v>0</v>
          </cell>
          <cell r="AA1623">
            <v>0</v>
          </cell>
          <cell r="AB1623" t="str">
            <v>CAIXA REFERENCIAL</v>
          </cell>
          <cell r="AD1623" t="str">
            <v>CHOR</v>
          </cell>
          <cell r="AE1623" t="str">
            <v>CUSTOS HORÁRIOS DE MÁQUINAS E EQUIPAMENTOS</v>
          </cell>
          <cell r="AF1623">
            <v>327</v>
          </cell>
          <cell r="AG1623" t="str">
            <v>CUSTO HORÁRIO IMPRODUTIVO DIURNO</v>
          </cell>
          <cell r="AH1623">
            <v>0</v>
          </cell>
          <cell r="AI1623">
            <v>0</v>
          </cell>
        </row>
        <row r="1624">
          <cell r="G1624">
            <v>73320</v>
          </cell>
          <cell r="H1624" t="str">
            <v>TRATOR CARREGADEIRA E RETRO-ESCAVADEIRA DIESEL 75CV (CI) INCL OPERADOR-CAPAC CACAMBA 0,76M3</v>
          </cell>
          <cell r="I1624" t="str">
            <v>H</v>
          </cell>
          <cell r="J1624">
            <v>39.28</v>
          </cell>
          <cell r="K1624" t="str">
            <v>INSUMO</v>
          </cell>
          <cell r="L1624">
            <v>4230</v>
          </cell>
          <cell r="M1624" t="str">
            <v>OPERADOR DE MAQUINAS E EQUIPAMENTOS</v>
          </cell>
          <cell r="N1624" t="str">
            <v>H</v>
          </cell>
          <cell r="O1624">
            <v>1</v>
          </cell>
          <cell r="P1624">
            <v>13.76</v>
          </cell>
          <cell r="Q1624">
            <v>13.76</v>
          </cell>
          <cell r="AD1624" t="str">
            <v>CHOR</v>
          </cell>
          <cell r="AE1624" t="str">
            <v>CUSTOS HORÁRIOS DE MÁQUINAS E EQUIPAMENTOS</v>
          </cell>
          <cell r="AF1624">
            <v>327</v>
          </cell>
          <cell r="AG1624" t="str">
            <v>CUSTO HORÁRIO IMPRODUTIVO DIURNO</v>
          </cell>
          <cell r="AH1624">
            <v>0</v>
          </cell>
          <cell r="AI1624">
            <v>0</v>
          </cell>
        </row>
        <row r="1625">
          <cell r="G1625">
            <v>73320</v>
          </cell>
          <cell r="H1625" t="str">
            <v>TRATOR CARREGADEIRA E RETRO-ESCAVADEIRA DIESEL 75CV (CI) INCL OPERADOR-CAPAC CACAMBA 0,76M3</v>
          </cell>
          <cell r="I1625" t="str">
            <v>H</v>
          </cell>
          <cell r="J1625">
            <v>39.28</v>
          </cell>
          <cell r="K1625" t="str">
            <v>INSUMO</v>
          </cell>
          <cell r="L1625">
            <v>6046</v>
          </cell>
          <cell r="M1625" t="str">
            <v>RETROESCAVADEIRA SOBRE RODAS, TRAÇÃO 4X4, POTÊNCIA MÍN. 70HP, CAÇAMBA CAP. MIN. 0,7M3, PESO OPERACIONAL MIN. 6500 KG, PROFUNDIDADE DE ESCAVAÇÃO SUPERIOR A 4,00M.</v>
          </cell>
          <cell r="N1625" t="str">
            <v>UN</v>
          </cell>
          <cell r="O1625">
            <v>1.16E-4</v>
          </cell>
          <cell r="P1625">
            <v>220000</v>
          </cell>
          <cell r="Q1625">
            <v>25.52</v>
          </cell>
          <cell r="AD1625" t="str">
            <v>CHOR</v>
          </cell>
          <cell r="AE1625" t="str">
            <v>CUSTOS HORÁRIOS DE MÁQUINAS E EQUIPAMENTOS</v>
          </cell>
          <cell r="AF1625">
            <v>327</v>
          </cell>
          <cell r="AG1625" t="str">
            <v>CUSTO HORÁRIO IMPRODUTIVO DIURNO</v>
          </cell>
          <cell r="AH1625">
            <v>0</v>
          </cell>
          <cell r="AI1625">
            <v>0</v>
          </cell>
        </row>
        <row r="1626">
          <cell r="G1626">
            <v>73326</v>
          </cell>
          <cell r="H1626" t="str">
            <v>CAMINHAO BASCULANTE (TOCO), 5 M3, MOTOR DIESEL, 132CV, COM MOTORISTA,  (CHI).</v>
          </cell>
          <cell r="I1626" t="str">
            <v>H</v>
          </cell>
          <cell r="J1626">
            <v>31.34</v>
          </cell>
          <cell r="R1626">
            <v>14.18</v>
          </cell>
          <cell r="S1626">
            <v>45.26</v>
          </cell>
          <cell r="T1626">
            <v>0</v>
          </cell>
          <cell r="U1626">
            <v>0</v>
          </cell>
          <cell r="V1626">
            <v>17.149999999999999</v>
          </cell>
          <cell r="W1626">
            <v>54.73</v>
          </cell>
          <cell r="X1626">
            <v>0</v>
          </cell>
          <cell r="Y1626">
            <v>0</v>
          </cell>
          <cell r="Z1626">
            <v>0</v>
          </cell>
          <cell r="AA1626">
            <v>0</v>
          </cell>
          <cell r="AB1626" t="str">
            <v>CAIXA REFERENCIAL</v>
          </cell>
          <cell r="AD1626" t="str">
            <v>CHOR</v>
          </cell>
          <cell r="AE1626" t="str">
            <v>CUSTOS HORÁRIOS DE MÁQUINAS E EQUIPAMENTOS</v>
          </cell>
          <cell r="AF1626">
            <v>327</v>
          </cell>
          <cell r="AG1626" t="str">
            <v>CUSTO HORÁRIO IMPRODUTIVO DIURNO</v>
          </cell>
          <cell r="AH1626">
            <v>0</v>
          </cell>
          <cell r="AI1626">
            <v>0</v>
          </cell>
        </row>
        <row r="1627">
          <cell r="G1627">
            <v>73326</v>
          </cell>
          <cell r="H1627" t="str">
            <v>CAMINHAO BASCULANTE (TOCO), 5 M3, MOTOR DIESEL, 132CV, COM MOTORISTA,  (CHI).</v>
          </cell>
          <cell r="I1627" t="str">
            <v>H</v>
          </cell>
          <cell r="J1627">
            <v>31.34</v>
          </cell>
          <cell r="K1627" t="str">
            <v>INSUMO</v>
          </cell>
          <cell r="L1627">
            <v>4094</v>
          </cell>
          <cell r="M1627" t="str">
            <v>MOTORISTA DE CAMINHAO E CARRETA</v>
          </cell>
          <cell r="N1627" t="str">
            <v>H</v>
          </cell>
          <cell r="O1627">
            <v>1</v>
          </cell>
          <cell r="P1627">
            <v>14.18</v>
          </cell>
          <cell r="Q1627">
            <v>14.18</v>
          </cell>
          <cell r="AD1627" t="str">
            <v>CHOR</v>
          </cell>
          <cell r="AE1627" t="str">
            <v>CUSTOS HORÁRIOS DE MÁQUINAS E EQUIPAMENTOS</v>
          </cell>
          <cell r="AF1627">
            <v>327</v>
          </cell>
          <cell r="AG1627" t="str">
            <v>CUSTO HORÁRIO IMPRODUTIVO DIURNO</v>
          </cell>
          <cell r="AH1627">
            <v>0</v>
          </cell>
          <cell r="AI1627">
            <v>0</v>
          </cell>
        </row>
        <row r="1628">
          <cell r="G1628">
            <v>73326</v>
          </cell>
          <cell r="H1628" t="str">
            <v>CAMINHAO BASCULANTE (TOCO), 5 M3, MOTOR DIESEL, 132CV, COM MOTORISTA,  (CHI).</v>
          </cell>
          <cell r="I1628" t="str">
            <v>H</v>
          </cell>
          <cell r="J1628">
            <v>31.34</v>
          </cell>
          <cell r="K1628" t="str">
            <v>INSUMO</v>
          </cell>
          <cell r="L1628">
            <v>10619</v>
          </cell>
          <cell r="M1628" t="str">
            <v>CAMINHAO BASCULANTE 4,0M3 TOCO FORD F-12000 S270 MOTOR CUMMINS 162CV   PBT=11800KG -  CARGA UTIL MAX C/ EQUIP=7640KG - DIST ENTRE EIXOS 4470MM - INCL CACAMBA</v>
          </cell>
          <cell r="N1628" t="str">
            <v>UN</v>
          </cell>
          <cell r="O1628">
            <v>1.16E-4</v>
          </cell>
          <cell r="P1628">
            <v>147873.49</v>
          </cell>
          <cell r="Q1628">
            <v>17.149999999999999</v>
          </cell>
          <cell r="AD1628" t="str">
            <v>CHOR</v>
          </cell>
          <cell r="AE1628" t="str">
            <v>CUSTOS HORÁRIOS DE MÁQUINAS E EQUIPAMENTOS</v>
          </cell>
          <cell r="AF1628">
            <v>327</v>
          </cell>
          <cell r="AG1628" t="str">
            <v>CUSTO HORÁRIO IMPRODUTIVO DIURNO</v>
          </cell>
          <cell r="AH1628">
            <v>0</v>
          </cell>
          <cell r="AI1628">
            <v>0</v>
          </cell>
        </row>
        <row r="1629">
          <cell r="G1629">
            <v>73395</v>
          </cell>
          <cell r="H1629" t="str">
            <v>GRUPO GERADOR 150 KVA- CHI</v>
          </cell>
          <cell r="I1629" t="str">
            <v>CHI</v>
          </cell>
          <cell r="J1629">
            <v>3.68</v>
          </cell>
          <cell r="R1629">
            <v>0</v>
          </cell>
          <cell r="S1629">
            <v>0</v>
          </cell>
          <cell r="T1629">
            <v>0</v>
          </cell>
          <cell r="U1629">
            <v>0</v>
          </cell>
          <cell r="V1629">
            <v>3.67</v>
          </cell>
          <cell r="W1629">
            <v>100</v>
          </cell>
          <cell r="X1629">
            <v>0</v>
          </cell>
          <cell r="Y1629">
            <v>0</v>
          </cell>
          <cell r="Z1629">
            <v>0</v>
          </cell>
          <cell r="AA1629">
            <v>0</v>
          </cell>
          <cell r="AB1629" t="str">
            <v>CAIXA REFERENCIAL</v>
          </cell>
          <cell r="AD1629" t="str">
            <v>CHOR</v>
          </cell>
          <cell r="AE1629" t="str">
            <v>CUSTOS HORÁRIOS DE MÁQUINAS E EQUIPAMENTOS</v>
          </cell>
          <cell r="AF1629">
            <v>327</v>
          </cell>
          <cell r="AG1629" t="str">
            <v>CUSTO HORÁRIO IMPRODUTIVO DIURNO</v>
          </cell>
          <cell r="AH1629">
            <v>0</v>
          </cell>
          <cell r="AI1629">
            <v>0</v>
          </cell>
        </row>
        <row r="1630">
          <cell r="G1630">
            <v>73395</v>
          </cell>
          <cell r="H1630" t="str">
            <v>GRUPO GERADOR 150 KVA- CHI</v>
          </cell>
          <cell r="I1630" t="str">
            <v>CHI</v>
          </cell>
          <cell r="J1630">
            <v>3.68</v>
          </cell>
          <cell r="K1630" t="str">
            <v>COMPOSICAO</v>
          </cell>
          <cell r="L1630">
            <v>73303</v>
          </cell>
          <cell r="M1630" t="str">
            <v>DEPRECIAO E JUROS - GRUPO GERADOR 150 KVA</v>
          </cell>
          <cell r="N1630" t="str">
            <v>H</v>
          </cell>
          <cell r="O1630">
            <v>1</v>
          </cell>
          <cell r="P1630">
            <v>3.67</v>
          </cell>
          <cell r="Q1630">
            <v>3.67</v>
          </cell>
          <cell r="AD1630" t="str">
            <v>CHOR</v>
          </cell>
          <cell r="AE1630" t="str">
            <v>CUSTOS HORÁRIOS DE MÁQUINAS E EQUIPAMENTOS</v>
          </cell>
          <cell r="AF1630">
            <v>327</v>
          </cell>
          <cell r="AG1630" t="str">
            <v>CUSTO HORÁRIO IMPRODUTIVO DIURNO</v>
          </cell>
          <cell r="AH1630">
            <v>0</v>
          </cell>
          <cell r="AI1630">
            <v>0</v>
          </cell>
        </row>
        <row r="1631">
          <cell r="G1631">
            <v>73472</v>
          </cell>
          <cell r="H1631" t="str">
            <v>CUSTO HORARIO IMPRODUTIVO DIURNO - COMPRESSOR ATLAS COPCO - XA80 170  PCM 80 HP</v>
          </cell>
          <cell r="I1631" t="str">
            <v>CHI</v>
          </cell>
          <cell r="J1631">
            <v>18.809999999999999</v>
          </cell>
          <cell r="R1631">
            <v>5.97</v>
          </cell>
          <cell r="S1631">
            <v>31.74</v>
          </cell>
          <cell r="T1631">
            <v>0</v>
          </cell>
          <cell r="U1631">
            <v>0</v>
          </cell>
          <cell r="V1631">
            <v>12.83</v>
          </cell>
          <cell r="W1631">
            <v>68.25</v>
          </cell>
          <cell r="X1631">
            <v>0</v>
          </cell>
          <cell r="Y1631">
            <v>0</v>
          </cell>
          <cell r="Z1631">
            <v>0</v>
          </cell>
          <cell r="AA1631">
            <v>0</v>
          </cell>
          <cell r="AB1631" t="str">
            <v>CAIXA REFERENCIAL</v>
          </cell>
          <cell r="AD1631" t="str">
            <v>CHOR</v>
          </cell>
          <cell r="AE1631" t="str">
            <v>CUSTOS HORÁRIOS DE MÁQUINAS E EQUIPAMENTOS</v>
          </cell>
          <cell r="AF1631">
            <v>327</v>
          </cell>
          <cell r="AG1631" t="str">
            <v>CUSTO HORÁRIO IMPRODUTIVO DIURNO</v>
          </cell>
          <cell r="AH1631">
            <v>0</v>
          </cell>
          <cell r="AI1631">
            <v>0</v>
          </cell>
        </row>
        <row r="1632">
          <cell r="G1632">
            <v>73472</v>
          </cell>
          <cell r="H1632" t="str">
            <v>CUSTO HORARIO IMPRODUTIVO DIURNO - COMPRESSOR ATLAS COPCO - XA80 170  PCM 80 HP</v>
          </cell>
          <cell r="I1632" t="str">
            <v>CHI</v>
          </cell>
          <cell r="J1632">
            <v>18.809999999999999</v>
          </cell>
          <cell r="K1632" t="str">
            <v>COMPOSICAO</v>
          </cell>
          <cell r="L1632">
            <v>73319</v>
          </cell>
          <cell r="M1632" t="str">
            <v>CUSTO HORARIO COM DEPRECIACAO E JUROS - COMPRESSOR ATLAS COPCO - XA80  170 PCM 80 HP</v>
          </cell>
          <cell r="N1632" t="str">
            <v>H</v>
          </cell>
          <cell r="O1632">
            <v>1</v>
          </cell>
          <cell r="P1632">
            <v>12.83</v>
          </cell>
          <cell r="Q1632">
            <v>12.83</v>
          </cell>
          <cell r="AD1632" t="str">
            <v>CHOR</v>
          </cell>
          <cell r="AE1632" t="str">
            <v>CUSTOS HORÁRIOS DE MÁQUINAS E EQUIPAMENTOS</v>
          </cell>
          <cell r="AF1632">
            <v>327</v>
          </cell>
          <cell r="AG1632" t="str">
            <v>CUSTO HORÁRIO IMPRODUTIVO DIURNO</v>
          </cell>
          <cell r="AH1632">
            <v>0</v>
          </cell>
          <cell r="AI1632">
            <v>0</v>
          </cell>
        </row>
        <row r="1633">
          <cell r="G1633">
            <v>73472</v>
          </cell>
          <cell r="H1633" t="str">
            <v>CUSTO HORARIO IMPRODUTIVO DIURNO - COMPRESSOR ATLAS COPCO - XA80 170  PCM 80 HP</v>
          </cell>
          <cell r="I1633" t="str">
            <v>CHI</v>
          </cell>
          <cell r="J1633">
            <v>18.809999999999999</v>
          </cell>
          <cell r="K1633" t="str">
            <v>COMPOSICAO</v>
          </cell>
          <cell r="L1633">
            <v>73325</v>
          </cell>
          <cell r="M1633" t="str">
            <v>CUSTO HORARIO COM MAO-DE-OBRA NA OPERACAO DIURNA - COMPRESSOR ATLAS COPCO - XA80 170 PCM 80 HP</v>
          </cell>
          <cell r="N1633" t="str">
            <v>H</v>
          </cell>
          <cell r="O1633">
            <v>1</v>
          </cell>
          <cell r="P1633">
            <v>5.97</v>
          </cell>
          <cell r="Q1633">
            <v>5.97</v>
          </cell>
          <cell r="AD1633" t="str">
            <v>CHOR</v>
          </cell>
          <cell r="AE1633" t="str">
            <v>CUSTOS HORÁRIOS DE MÁQUINAS E EQUIPAMENTOS</v>
          </cell>
          <cell r="AF1633">
            <v>327</v>
          </cell>
          <cell r="AG1633" t="str">
            <v>CUSTO HORÁRIO IMPRODUTIVO DIURNO</v>
          </cell>
          <cell r="AH1633">
            <v>0</v>
          </cell>
          <cell r="AI1633">
            <v>0</v>
          </cell>
        </row>
        <row r="1634">
          <cell r="G1634">
            <v>83760</v>
          </cell>
          <cell r="H1634" t="str">
            <v>CHI-GUINDASTE MADAL MD-10A</v>
          </cell>
          <cell r="I1634" t="str">
            <v>CHI</v>
          </cell>
          <cell r="J1634">
            <v>69.540000000000006</v>
          </cell>
          <cell r="R1634">
            <v>14.26</v>
          </cell>
          <cell r="S1634">
            <v>20.51</v>
          </cell>
          <cell r="T1634">
            <v>0</v>
          </cell>
          <cell r="U1634">
            <v>0</v>
          </cell>
          <cell r="V1634">
            <v>55.27</v>
          </cell>
          <cell r="W1634">
            <v>79.48</v>
          </cell>
          <cell r="X1634">
            <v>0</v>
          </cell>
          <cell r="Y1634">
            <v>0</v>
          </cell>
          <cell r="Z1634">
            <v>0</v>
          </cell>
          <cell r="AA1634">
            <v>0</v>
          </cell>
          <cell r="AB1634" t="str">
            <v>CAIXA REFERENCIAL</v>
          </cell>
          <cell r="AD1634" t="str">
            <v>CHOR</v>
          </cell>
          <cell r="AE1634" t="str">
            <v>CUSTOS HORÁRIOS DE MÁQUINAS E EQUIPAMENTOS</v>
          </cell>
          <cell r="AF1634">
            <v>327</v>
          </cell>
          <cell r="AG1634" t="str">
            <v>CUSTO HORÁRIO IMPRODUTIVO DIURNO</v>
          </cell>
          <cell r="AH1634">
            <v>0</v>
          </cell>
          <cell r="AI1634">
            <v>0</v>
          </cell>
        </row>
        <row r="1635">
          <cell r="G1635">
            <v>83760</v>
          </cell>
          <cell r="H1635" t="str">
            <v>CHI-GUINDASTE MADAL MD-10A</v>
          </cell>
          <cell r="I1635" t="str">
            <v>CHI</v>
          </cell>
          <cell r="J1635">
            <v>69.540000000000006</v>
          </cell>
          <cell r="K1635" t="str">
            <v>COMPOSICAO</v>
          </cell>
          <cell r="L1635">
            <v>83755</v>
          </cell>
          <cell r="M1635" t="str">
            <v>DEPRECIACAO GUINDASTE MADAL MD-10A</v>
          </cell>
          <cell r="N1635" t="str">
            <v>H</v>
          </cell>
          <cell r="O1635">
            <v>1</v>
          </cell>
          <cell r="P1635">
            <v>38.86</v>
          </cell>
          <cell r="Q1635">
            <v>38.86</v>
          </cell>
          <cell r="AD1635" t="str">
            <v>CHOR</v>
          </cell>
          <cell r="AE1635" t="str">
            <v>CUSTOS HORÁRIOS DE MÁQUINAS E EQUIPAMENTOS</v>
          </cell>
          <cell r="AF1635">
            <v>327</v>
          </cell>
          <cell r="AG1635" t="str">
            <v>CUSTO HORÁRIO IMPRODUTIVO DIURNO</v>
          </cell>
          <cell r="AH1635">
            <v>0</v>
          </cell>
          <cell r="AI1635">
            <v>0</v>
          </cell>
        </row>
        <row r="1636">
          <cell r="G1636">
            <v>83760</v>
          </cell>
          <cell r="H1636" t="str">
            <v>CHI-GUINDASTE MADAL MD-10A</v>
          </cell>
          <cell r="I1636" t="str">
            <v>CHI</v>
          </cell>
          <cell r="J1636">
            <v>69.540000000000006</v>
          </cell>
          <cell r="K1636" t="str">
            <v>COMPOSICAO</v>
          </cell>
          <cell r="L1636">
            <v>83756</v>
          </cell>
          <cell r="M1636" t="str">
            <v>JUROS GUINDASTE MADAL MD-10A</v>
          </cell>
          <cell r="N1636" t="str">
            <v>H</v>
          </cell>
          <cell r="O1636">
            <v>1</v>
          </cell>
          <cell r="P1636">
            <v>16.399999999999999</v>
          </cell>
          <cell r="Q1636">
            <v>16.399999999999999</v>
          </cell>
          <cell r="AD1636" t="str">
            <v>CHOR</v>
          </cell>
          <cell r="AE1636" t="str">
            <v>CUSTOS HORÁRIOS DE MÁQUINAS E EQUIPAMENTOS</v>
          </cell>
          <cell r="AF1636">
            <v>327</v>
          </cell>
          <cell r="AG1636" t="str">
            <v>CUSTO HORÁRIO IMPRODUTIVO DIURNO</v>
          </cell>
          <cell r="AH1636">
            <v>0</v>
          </cell>
          <cell r="AI1636">
            <v>0</v>
          </cell>
        </row>
        <row r="1637">
          <cell r="G1637">
            <v>83760</v>
          </cell>
          <cell r="H1637" t="str">
            <v>CHI-GUINDASTE MADAL MD-10A</v>
          </cell>
          <cell r="I1637" t="str">
            <v>CHI</v>
          </cell>
          <cell r="J1637">
            <v>69.540000000000006</v>
          </cell>
          <cell r="K1637" t="str">
            <v>INSUMO</v>
          </cell>
          <cell r="L1637">
            <v>4254</v>
          </cell>
          <cell r="M1637" t="str">
            <v>OPERADOR DE GUINDASTE</v>
          </cell>
          <cell r="N1637" t="str">
            <v>H</v>
          </cell>
          <cell r="O1637">
            <v>1</v>
          </cell>
          <cell r="P1637">
            <v>14.26</v>
          </cell>
          <cell r="Q1637">
            <v>14.26</v>
          </cell>
          <cell r="AD1637" t="str">
            <v>CHOR</v>
          </cell>
          <cell r="AE1637" t="str">
            <v>CUSTOS HORÁRIOS DE MÁQUINAS E EQUIPAMENTOS</v>
          </cell>
          <cell r="AF1637">
            <v>327</v>
          </cell>
          <cell r="AG1637" t="str">
            <v>CUSTO HORÁRIO IMPRODUTIVO DIURNO</v>
          </cell>
          <cell r="AH1637">
            <v>0</v>
          </cell>
          <cell r="AI1637">
            <v>0</v>
          </cell>
        </row>
        <row r="1638">
          <cell r="G1638">
            <v>83766</v>
          </cell>
          <cell r="H1638" t="str">
            <v>CHI-GRUPO DE SOLDAGEM BAMBOZZI 375-A</v>
          </cell>
          <cell r="I1638" t="str">
            <v>CHI</v>
          </cell>
          <cell r="J1638">
            <v>24.14</v>
          </cell>
          <cell r="R1638">
            <v>12.31</v>
          </cell>
          <cell r="S1638">
            <v>51.02</v>
          </cell>
          <cell r="T1638">
            <v>0</v>
          </cell>
          <cell r="U1638">
            <v>0</v>
          </cell>
          <cell r="V1638">
            <v>11.82</v>
          </cell>
          <cell r="W1638">
            <v>48.97</v>
          </cell>
          <cell r="X1638">
            <v>0</v>
          </cell>
          <cell r="Y1638">
            <v>0</v>
          </cell>
          <cell r="Z1638">
            <v>0</v>
          </cell>
          <cell r="AA1638">
            <v>0</v>
          </cell>
          <cell r="AB1638" t="str">
            <v>CAIXA REFERENCIAL</v>
          </cell>
          <cell r="AD1638" t="str">
            <v>CHOR</v>
          </cell>
          <cell r="AE1638" t="str">
            <v>CUSTOS HORÁRIOS DE MÁQUINAS E EQUIPAMENTOS</v>
          </cell>
          <cell r="AF1638">
            <v>327</v>
          </cell>
          <cell r="AG1638" t="str">
            <v>CUSTO HORÁRIO IMPRODUTIVO DIURNO</v>
          </cell>
          <cell r="AH1638">
            <v>0</v>
          </cell>
          <cell r="AI1638">
            <v>0</v>
          </cell>
        </row>
        <row r="1639">
          <cell r="G1639">
            <v>83766</v>
          </cell>
          <cell r="H1639" t="str">
            <v>CHI-GRUPO DE SOLDAGEM BAMBOZZI 375-A</v>
          </cell>
          <cell r="I1639" t="str">
            <v>CHI</v>
          </cell>
          <cell r="J1639">
            <v>24.14</v>
          </cell>
          <cell r="K1639" t="str">
            <v>COMPOSICAO</v>
          </cell>
          <cell r="L1639">
            <v>83761</v>
          </cell>
          <cell r="M1639" t="str">
            <v>DEPRECIACAO GRUPO DE SOLDAGEM BAMBOZZI 375-A</v>
          </cell>
          <cell r="N1639" t="str">
            <v>H</v>
          </cell>
          <cell r="O1639">
            <v>1</v>
          </cell>
          <cell r="P1639">
            <v>9.36</v>
          </cell>
          <cell r="Q1639">
            <v>9.36</v>
          </cell>
          <cell r="AD1639" t="str">
            <v>CHOR</v>
          </cell>
          <cell r="AE1639" t="str">
            <v>CUSTOS HORÁRIOS DE MÁQUINAS E EQUIPAMENTOS</v>
          </cell>
          <cell r="AF1639">
            <v>327</v>
          </cell>
          <cell r="AG1639" t="str">
            <v>CUSTO HORÁRIO IMPRODUTIVO DIURNO</v>
          </cell>
          <cell r="AH1639">
            <v>0</v>
          </cell>
          <cell r="AI1639">
            <v>0</v>
          </cell>
        </row>
        <row r="1640">
          <cell r="G1640">
            <v>83766</v>
          </cell>
          <cell r="H1640" t="str">
            <v>CHI-GRUPO DE SOLDAGEM BAMBOZZI 375-A</v>
          </cell>
          <cell r="I1640" t="str">
            <v>CHI</v>
          </cell>
          <cell r="J1640">
            <v>24.14</v>
          </cell>
          <cell r="K1640" t="str">
            <v>COMPOSICAO</v>
          </cell>
          <cell r="L1640">
            <v>83764</v>
          </cell>
          <cell r="M1640" t="str">
            <v>JUROS GRUPO DE SOLDAGEM BAMBOZZI 375-A</v>
          </cell>
          <cell r="N1640" t="str">
            <v>H</v>
          </cell>
          <cell r="O1640">
            <v>1</v>
          </cell>
          <cell r="P1640">
            <v>2.4500000000000002</v>
          </cell>
          <cell r="Q1640">
            <v>2.4500000000000002</v>
          </cell>
          <cell r="AD1640" t="str">
            <v>CHOR</v>
          </cell>
          <cell r="AE1640" t="str">
            <v>CUSTOS HORÁRIOS DE MÁQUINAS E EQUIPAMENTOS</v>
          </cell>
          <cell r="AF1640">
            <v>327</v>
          </cell>
          <cell r="AG1640" t="str">
            <v>CUSTO HORÁRIO IMPRODUTIVO DIURNO</v>
          </cell>
          <cell r="AH1640">
            <v>0</v>
          </cell>
          <cell r="AI1640">
            <v>0</v>
          </cell>
        </row>
        <row r="1641">
          <cell r="G1641">
            <v>83766</v>
          </cell>
          <cell r="H1641" t="str">
            <v>CHI-GRUPO DE SOLDAGEM BAMBOZZI 375-A</v>
          </cell>
          <cell r="I1641" t="str">
            <v>CHI</v>
          </cell>
          <cell r="J1641">
            <v>24.14</v>
          </cell>
          <cell r="K1641" t="str">
            <v>INSUMO</v>
          </cell>
          <cell r="L1641">
            <v>6160</v>
          </cell>
          <cell r="M1641" t="str">
            <v>SOLDADOR</v>
          </cell>
          <cell r="N1641" t="str">
            <v>H</v>
          </cell>
          <cell r="O1641">
            <v>1</v>
          </cell>
          <cell r="P1641">
            <v>12.31</v>
          </cell>
          <cell r="Q1641">
            <v>12.31</v>
          </cell>
          <cell r="AD1641" t="str">
            <v>CHOR</v>
          </cell>
          <cell r="AE1641" t="str">
            <v>CUSTOS HORÁRIOS DE MÁQUINAS E EQUIPAMENTOS</v>
          </cell>
          <cell r="AF1641">
            <v>327</v>
          </cell>
          <cell r="AG1641" t="str">
            <v>CUSTO HORÁRIO IMPRODUTIVO DIURNO</v>
          </cell>
          <cell r="AH1641">
            <v>0</v>
          </cell>
          <cell r="AI1641">
            <v>0</v>
          </cell>
        </row>
        <row r="1642">
          <cell r="G1642">
            <v>83998</v>
          </cell>
          <cell r="H1642" t="str">
            <v>CAMINHÃO TOCO, CARROCERIA FIXA ABERTA MADEIRA, MOTOR DIESEL - CHI - COM MOTORISTA</v>
          </cell>
          <cell r="I1642" t="str">
            <v>CHI</v>
          </cell>
          <cell r="J1642">
            <v>33.61</v>
          </cell>
          <cell r="R1642">
            <v>14.18</v>
          </cell>
          <cell r="S1642">
            <v>42.2</v>
          </cell>
          <cell r="T1642">
            <v>0</v>
          </cell>
          <cell r="U1642">
            <v>0</v>
          </cell>
          <cell r="V1642">
            <v>19.420000000000002</v>
          </cell>
          <cell r="W1642">
            <v>57.79</v>
          </cell>
          <cell r="X1642">
            <v>0</v>
          </cell>
          <cell r="Y1642">
            <v>0</v>
          </cell>
          <cell r="Z1642">
            <v>0</v>
          </cell>
          <cell r="AA1642">
            <v>0</v>
          </cell>
          <cell r="AB1642" t="str">
            <v>CAIXA REFERENCIAL</v>
          </cell>
          <cell r="AD1642" t="str">
            <v>CHOR</v>
          </cell>
          <cell r="AE1642" t="str">
            <v>CUSTOS HORÁRIOS DE MÁQUINAS E EQUIPAMENTOS</v>
          </cell>
          <cell r="AF1642">
            <v>327</v>
          </cell>
          <cell r="AG1642" t="str">
            <v>CUSTO HORÁRIO IMPRODUTIVO DIURNO</v>
          </cell>
          <cell r="AH1642">
            <v>0</v>
          </cell>
          <cell r="AI1642">
            <v>0</v>
          </cell>
        </row>
        <row r="1643">
          <cell r="G1643">
            <v>83998</v>
          </cell>
          <cell r="H1643" t="str">
            <v>CAMINHÃO TOCO, CARROCERIA FIXA ABERTA MADEIRA, MOTOR DIESEL - CHI - COM MOTORISTA</v>
          </cell>
          <cell r="I1643" t="str">
            <v>CHI</v>
          </cell>
          <cell r="J1643">
            <v>33.61</v>
          </cell>
          <cell r="K1643" t="str">
            <v>INSUMO</v>
          </cell>
          <cell r="L1643">
            <v>1150</v>
          </cell>
          <cell r="M1643" t="str">
            <v>CAMINHAO  TOCO FORD CARGO 1717 E   MOTOR CUMMINS 170 CV - PBT=16000 KG - CARGA UTIL + CARROCERIA = 11090 KG - DIST ENTRE EIXOS 4800 MM - INCL CARROCERIA FIXA ABERTA DE MADEIRA P/ TRANSP.  GERAL DE CARGA SECA - DIMENSOES APROX. 2,50 X 7,00 X 0,50 M</v>
          </cell>
          <cell r="N1643" t="str">
            <v>UN</v>
          </cell>
          <cell r="O1643">
            <v>1.16E-4</v>
          </cell>
          <cell r="P1643">
            <v>167484.9</v>
          </cell>
          <cell r="Q1643">
            <v>19.420000000000002</v>
          </cell>
          <cell r="AD1643" t="str">
            <v>CHOR</v>
          </cell>
          <cell r="AE1643" t="str">
            <v>CUSTOS HORÁRIOS DE MÁQUINAS E EQUIPAMENTOS</v>
          </cell>
          <cell r="AF1643">
            <v>327</v>
          </cell>
          <cell r="AG1643" t="str">
            <v>CUSTO HORÁRIO IMPRODUTIVO DIURNO</v>
          </cell>
          <cell r="AH1643">
            <v>0</v>
          </cell>
          <cell r="AI1643">
            <v>0</v>
          </cell>
        </row>
        <row r="1644">
          <cell r="G1644">
            <v>83998</v>
          </cell>
          <cell r="H1644" t="str">
            <v>CAMINHÃO TOCO, CARROCERIA FIXA ABERTA MADEIRA, MOTOR DIESEL - CHI - COM MOTORISTA</v>
          </cell>
          <cell r="I1644" t="str">
            <v>CHI</v>
          </cell>
          <cell r="J1644">
            <v>33.61</v>
          </cell>
          <cell r="K1644" t="str">
            <v>INSUMO</v>
          </cell>
          <cell r="L1644">
            <v>4094</v>
          </cell>
          <cell r="M1644" t="str">
            <v>MOTORISTA DE CAMINHAO E CARRETA</v>
          </cell>
          <cell r="N1644" t="str">
            <v>H</v>
          </cell>
          <cell r="O1644">
            <v>1</v>
          </cell>
          <cell r="P1644">
            <v>14.18</v>
          </cell>
          <cell r="Q1644">
            <v>14.18</v>
          </cell>
          <cell r="AD1644" t="str">
            <v>CHOR</v>
          </cell>
          <cell r="AE1644" t="str">
            <v>CUSTOS HORÁRIOS DE MÁQUINAS E EQUIPAMENTOS</v>
          </cell>
          <cell r="AF1644">
            <v>327</v>
          </cell>
          <cell r="AG1644" t="str">
            <v>CUSTO HORÁRIO IMPRODUTIVO DIURNO</v>
          </cell>
          <cell r="AH1644">
            <v>0</v>
          </cell>
          <cell r="AI1644">
            <v>0</v>
          </cell>
        </row>
        <row r="1645">
          <cell r="G1645">
            <v>84013</v>
          </cell>
          <cell r="H1645" t="str">
            <v>ESCAVADEIRA HIDRAULICA SOBRE ESTEIRAS 110HP A DIESEL - CHI - INCLUISVE OPERADOR</v>
          </cell>
          <cell r="I1645" t="str">
            <v>CHI</v>
          </cell>
          <cell r="J1645">
            <v>56.53</v>
          </cell>
          <cell r="R1645">
            <v>13.76</v>
          </cell>
          <cell r="S1645">
            <v>24.34</v>
          </cell>
          <cell r="T1645">
            <v>0</v>
          </cell>
          <cell r="U1645">
            <v>0</v>
          </cell>
          <cell r="V1645">
            <v>42.77</v>
          </cell>
          <cell r="W1645">
            <v>75.650000000000006</v>
          </cell>
          <cell r="X1645">
            <v>0</v>
          </cell>
          <cell r="Y1645">
            <v>0</v>
          </cell>
          <cell r="Z1645">
            <v>0</v>
          </cell>
          <cell r="AA1645">
            <v>0</v>
          </cell>
          <cell r="AB1645" t="str">
            <v>CAIXA REFERENCIAL</v>
          </cell>
          <cell r="AD1645" t="str">
            <v>CHOR</v>
          </cell>
          <cell r="AE1645" t="str">
            <v>CUSTOS HORÁRIOS DE MÁQUINAS E EQUIPAMENTOS</v>
          </cell>
          <cell r="AF1645">
            <v>327</v>
          </cell>
          <cell r="AG1645" t="str">
            <v>CUSTO HORÁRIO IMPRODUTIVO DIURNO</v>
          </cell>
          <cell r="AH1645">
            <v>0</v>
          </cell>
          <cell r="AI1645">
            <v>0</v>
          </cell>
        </row>
        <row r="1646">
          <cell r="G1646">
            <v>84013</v>
          </cell>
          <cell r="H1646" t="str">
            <v>ESCAVADEIRA HIDRAULICA SOBRE ESTEIRAS 110HP A DIESEL - CHI - INCLUISVE OPERADOR</v>
          </cell>
          <cell r="I1646" t="str">
            <v>CHI</v>
          </cell>
          <cell r="J1646">
            <v>56.53</v>
          </cell>
          <cell r="K1646" t="str">
            <v>INSUMO</v>
          </cell>
          <cell r="L1646">
            <v>4230</v>
          </cell>
          <cell r="M1646" t="str">
            <v>OPERADOR DE MAQUINAS E EQUIPAMENTOS</v>
          </cell>
          <cell r="N1646" t="str">
            <v>H</v>
          </cell>
          <cell r="O1646">
            <v>1</v>
          </cell>
          <cell r="P1646">
            <v>13.76</v>
          </cell>
          <cell r="Q1646">
            <v>13.76</v>
          </cell>
          <cell r="AD1646" t="str">
            <v>CHOR</v>
          </cell>
          <cell r="AE1646" t="str">
            <v>CUSTOS HORÁRIOS DE MÁQUINAS E EQUIPAMENTOS</v>
          </cell>
          <cell r="AF1646">
            <v>327</v>
          </cell>
          <cell r="AG1646" t="str">
            <v>CUSTO HORÁRIO IMPRODUTIVO DIURNO</v>
          </cell>
          <cell r="AH1646">
            <v>0</v>
          </cell>
          <cell r="AI1646">
            <v>0</v>
          </cell>
        </row>
        <row r="1647">
          <cell r="G1647">
            <v>84013</v>
          </cell>
          <cell r="H1647" t="str">
            <v>ESCAVADEIRA HIDRAULICA SOBRE ESTEIRAS 110HP A DIESEL - CHI - INCLUISVE OPERADOR</v>
          </cell>
          <cell r="I1647" t="str">
            <v>CHI</v>
          </cell>
          <cell r="J1647">
            <v>56.53</v>
          </cell>
          <cell r="K1647" t="str">
            <v>INSUMO</v>
          </cell>
          <cell r="L1647">
            <v>13902</v>
          </cell>
          <cell r="M1647" t="str">
            <v>ESCAVADEIRA HIDRAULICA SOBRE ESTEIRAS CATERPILLAR 312B, 84KW (110HP) CAP. 0,42 A 0,82M3   PESO OPERACIONAL 26,64T  INCL LANCA/CACAMBA</v>
          </cell>
          <cell r="N1647" t="str">
            <v>UN</v>
          </cell>
          <cell r="O1647">
            <v>1.16E-4</v>
          </cell>
          <cell r="P1647">
            <v>368711.18</v>
          </cell>
          <cell r="Q1647">
            <v>42.77</v>
          </cell>
          <cell r="AD1647" t="str">
            <v>CHOR</v>
          </cell>
          <cell r="AE1647" t="str">
            <v>CUSTOS HORÁRIOS DE MÁQUINAS E EQUIPAMENTOS</v>
          </cell>
          <cell r="AF1647">
            <v>327</v>
          </cell>
          <cell r="AG1647" t="str">
            <v>CUSTO HORÁRIO IMPRODUTIVO DIURNO</v>
          </cell>
          <cell r="AH1647">
            <v>0</v>
          </cell>
          <cell r="AI1647">
            <v>0</v>
          </cell>
        </row>
        <row r="1648">
          <cell r="G1648">
            <v>5822</v>
          </cell>
          <cell r="H1648" t="str">
            <v>CAMINHAO BASCULANTE,  6M3, 12T - 162HP (VU=5ANOS) - CHI NOTURNO</v>
          </cell>
          <cell r="I1648" t="str">
            <v>CHI-N</v>
          </cell>
          <cell r="J1648">
            <v>34.75</v>
          </cell>
          <cell r="R1648">
            <v>12.9</v>
          </cell>
          <cell r="S1648">
            <v>37.130000000000003</v>
          </cell>
          <cell r="T1648">
            <v>0</v>
          </cell>
          <cell r="U1648">
            <v>0</v>
          </cell>
          <cell r="V1648">
            <v>21.84</v>
          </cell>
          <cell r="W1648">
            <v>62.86</v>
          </cell>
          <cell r="X1648">
            <v>0</v>
          </cell>
          <cell r="Y1648">
            <v>0</v>
          </cell>
          <cell r="Z1648">
            <v>0</v>
          </cell>
          <cell r="AA1648">
            <v>0</v>
          </cell>
          <cell r="AB1648" t="str">
            <v>CAIXA REFERENCIAL</v>
          </cell>
          <cell r="AD1648" t="str">
            <v>CHOR</v>
          </cell>
          <cell r="AE1648" t="str">
            <v>CUSTOS HORÁRIOS DE MÁQUINAS E EQUIPAMENTOS</v>
          </cell>
          <cell r="AF1648">
            <v>328</v>
          </cell>
          <cell r="AG1648" t="str">
            <v>CUSTO HORÁRIO IMPRODUTIVO NOTURNO</v>
          </cell>
          <cell r="AH1648">
            <v>0</v>
          </cell>
          <cell r="AI1648">
            <v>0</v>
          </cell>
        </row>
        <row r="1649">
          <cell r="G1649">
            <v>5822</v>
          </cell>
          <cell r="H1649" t="str">
            <v>CAMINHAO BASCULANTE,  6M3, 12T - 162HP (VU=5ANOS) - CHI NOTURNO</v>
          </cell>
          <cell r="I1649" t="str">
            <v>CHI-N</v>
          </cell>
          <cell r="J1649">
            <v>34.75</v>
          </cell>
          <cell r="K1649" t="str">
            <v>COMPOSICAO</v>
          </cell>
          <cell r="L1649">
            <v>5694</v>
          </cell>
          <cell r="M1649" t="str">
            <v>CAMINHAO BASCULANTE, 162HP- 6M3 (VU=5ANOS) - DEPRECIACAO E JUROS</v>
          </cell>
          <cell r="N1649" t="str">
            <v>H</v>
          </cell>
          <cell r="O1649">
            <v>1</v>
          </cell>
          <cell r="P1649">
            <v>21.84</v>
          </cell>
          <cell r="Q1649">
            <v>21.84</v>
          </cell>
          <cell r="AD1649" t="str">
            <v>CHOR</v>
          </cell>
          <cell r="AE1649" t="str">
            <v>CUSTOS HORÁRIOS DE MÁQUINAS E EQUIPAMENTOS</v>
          </cell>
          <cell r="AF1649">
            <v>328</v>
          </cell>
          <cell r="AG1649" t="str">
            <v>CUSTO HORÁRIO IMPRODUTIVO NOTURNO</v>
          </cell>
          <cell r="AH1649">
            <v>0</v>
          </cell>
          <cell r="AI1649">
            <v>0</v>
          </cell>
        </row>
        <row r="1650">
          <cell r="G1650">
            <v>5822</v>
          </cell>
          <cell r="H1650" t="str">
            <v>CAMINHAO BASCULANTE,  6M3, 12T - 162HP (VU=5ANOS) - CHI NOTURNO</v>
          </cell>
          <cell r="I1650" t="str">
            <v>CHI-N</v>
          </cell>
          <cell r="J1650">
            <v>34.75</v>
          </cell>
          <cell r="K1650" t="str">
            <v>COMPOSICAO</v>
          </cell>
          <cell r="L1650">
            <v>5701</v>
          </cell>
          <cell r="M1650" t="str">
            <v>CAMINHAO BASCULANTE, 162HP- 6M3 /MAO-DE-OBRA NA OPERACAO NOTURNA</v>
          </cell>
          <cell r="N1650" t="str">
            <v>H</v>
          </cell>
          <cell r="O1650">
            <v>1</v>
          </cell>
          <cell r="P1650">
            <v>12.9</v>
          </cell>
          <cell r="Q1650">
            <v>12.9</v>
          </cell>
          <cell r="AD1650" t="str">
            <v>CHOR</v>
          </cell>
          <cell r="AE1650" t="str">
            <v>CUSTOS HORÁRIOS DE MÁQUINAS E EQUIPAMENTOS</v>
          </cell>
          <cell r="AF1650">
            <v>328</v>
          </cell>
          <cell r="AG1650" t="str">
            <v>CUSTO HORÁRIO IMPRODUTIVO NOTURNO</v>
          </cell>
          <cell r="AH1650">
            <v>0</v>
          </cell>
          <cell r="AI1650">
            <v>0</v>
          </cell>
        </row>
        <row r="1651">
          <cell r="G1651">
            <v>5827</v>
          </cell>
          <cell r="H1651" t="str">
            <v>CAMINHAO CARROCERIA ABERTA,EM MADEIRA, TOCO, 170CV - 11T (VU=6ANOS) - CHI NOTURNO</v>
          </cell>
          <cell r="I1651" t="str">
            <v>CHI-N</v>
          </cell>
          <cell r="J1651">
            <v>32.130000000000003</v>
          </cell>
          <cell r="R1651">
            <v>12.9</v>
          </cell>
          <cell r="S1651">
            <v>40.159999999999997</v>
          </cell>
          <cell r="T1651">
            <v>0</v>
          </cell>
          <cell r="U1651">
            <v>0</v>
          </cell>
          <cell r="V1651">
            <v>19.22</v>
          </cell>
          <cell r="W1651">
            <v>59.83</v>
          </cell>
          <cell r="X1651">
            <v>0</v>
          </cell>
          <cell r="Y1651">
            <v>0</v>
          </cell>
          <cell r="Z1651">
            <v>0</v>
          </cell>
          <cell r="AA1651">
            <v>0</v>
          </cell>
          <cell r="AB1651" t="str">
            <v>CAIXA REFERENCIAL</v>
          </cell>
          <cell r="AD1651" t="str">
            <v>CHOR</v>
          </cell>
          <cell r="AE1651" t="str">
            <v>CUSTOS HORÁRIOS DE MÁQUINAS E EQUIPAMENTOS</v>
          </cell>
          <cell r="AF1651">
            <v>328</v>
          </cell>
          <cell r="AG1651" t="str">
            <v>CUSTO HORÁRIO IMPRODUTIVO NOTURNO</v>
          </cell>
          <cell r="AH1651">
            <v>0</v>
          </cell>
          <cell r="AI1651">
            <v>0</v>
          </cell>
        </row>
        <row r="1652">
          <cell r="G1652">
            <v>5827</v>
          </cell>
          <cell r="H1652" t="str">
            <v>CAMINHAO CARROCERIA ABERTA,EM MADEIRA, TOCO, 170CV - 11T (VU=6ANOS) - CHI NOTURNO</v>
          </cell>
          <cell r="I1652" t="str">
            <v>CHI-N</v>
          </cell>
          <cell r="J1652">
            <v>32.130000000000003</v>
          </cell>
          <cell r="K1652" t="str">
            <v>COMPOSICAO</v>
          </cell>
          <cell r="L1652">
            <v>53796</v>
          </cell>
          <cell r="M1652" t="str">
            <v>CAMINHAO CARROCERIA ABERTA,EM MADEIRA, TOCO, 170CV - 11T (VU=6ANOS) - CHI DIURNO - DEPRECIACAO E JUROS</v>
          </cell>
          <cell r="N1652" t="str">
            <v>H</v>
          </cell>
          <cell r="O1652">
            <v>1</v>
          </cell>
          <cell r="P1652">
            <v>19.22</v>
          </cell>
          <cell r="Q1652">
            <v>19.22</v>
          </cell>
          <cell r="AD1652" t="str">
            <v>CHOR</v>
          </cell>
          <cell r="AE1652" t="str">
            <v>CUSTOS HORÁRIOS DE MÁQUINAS E EQUIPAMENTOS</v>
          </cell>
          <cell r="AF1652">
            <v>328</v>
          </cell>
          <cell r="AG1652" t="str">
            <v>CUSTO HORÁRIO IMPRODUTIVO NOTURNO</v>
          </cell>
          <cell r="AH1652">
            <v>0</v>
          </cell>
          <cell r="AI1652">
            <v>0</v>
          </cell>
        </row>
        <row r="1653">
          <cell r="G1653">
            <v>5827</v>
          </cell>
          <cell r="H1653" t="str">
            <v>CAMINHAO CARROCERIA ABERTA,EM MADEIRA, TOCO, 170CV - 11T (VU=6ANOS) - CHI NOTURNO</v>
          </cell>
          <cell r="I1653" t="str">
            <v>CHI-N</v>
          </cell>
          <cell r="J1653">
            <v>32.130000000000003</v>
          </cell>
          <cell r="K1653" t="str">
            <v>COMPOSICAO</v>
          </cell>
          <cell r="L1653">
            <v>53799</v>
          </cell>
          <cell r="M1653" t="str">
            <v>CAMINHAO CARROCERIA ABERTA,EM MADEIRA, TOCO, 170CV - 11T (VU=6ANOS) - CHI DIURNO - MAO-DE-OBRA NA OPERACAO NOTURNA</v>
          </cell>
          <cell r="N1653" t="str">
            <v>H</v>
          </cell>
          <cell r="O1653">
            <v>1</v>
          </cell>
          <cell r="P1653">
            <v>12.9</v>
          </cell>
          <cell r="Q1653">
            <v>12.9</v>
          </cell>
          <cell r="AD1653" t="str">
            <v>CHOR</v>
          </cell>
          <cell r="AE1653" t="str">
            <v>CUSTOS HORÁRIOS DE MÁQUINAS E EQUIPAMENTOS</v>
          </cell>
          <cell r="AF1653">
            <v>328</v>
          </cell>
          <cell r="AG1653" t="str">
            <v>CUSTO HORÁRIO IMPRODUTIVO NOTURNO</v>
          </cell>
          <cell r="AH1653">
            <v>0</v>
          </cell>
          <cell r="AI1653">
            <v>0</v>
          </cell>
        </row>
        <row r="1654">
          <cell r="G1654">
            <v>5830</v>
          </cell>
          <cell r="H1654" t="str">
            <v>USINA DE CONCRETO FIXA CAPACIDADE 90/120 M³, 63HP - CHI NOTURNO</v>
          </cell>
          <cell r="I1654" t="str">
            <v>CHI-N</v>
          </cell>
          <cell r="J1654">
            <v>53.68</v>
          </cell>
          <cell r="R1654">
            <v>28.66</v>
          </cell>
          <cell r="S1654">
            <v>53.4</v>
          </cell>
          <cell r="T1654">
            <v>0</v>
          </cell>
          <cell r="U1654">
            <v>0</v>
          </cell>
          <cell r="V1654">
            <v>25.01</v>
          </cell>
          <cell r="W1654">
            <v>46.59</v>
          </cell>
          <cell r="X1654">
            <v>0</v>
          </cell>
          <cell r="Y1654">
            <v>0</v>
          </cell>
          <cell r="Z1654">
            <v>0</v>
          </cell>
          <cell r="AA1654">
            <v>0</v>
          </cell>
          <cell r="AB1654" t="str">
            <v>CAIXA REFERENCIAL</v>
          </cell>
          <cell r="AD1654" t="str">
            <v>CHOR</v>
          </cell>
          <cell r="AE1654" t="str">
            <v>CUSTOS HORÁRIOS DE MÁQUINAS E EQUIPAMENTOS</v>
          </cell>
          <cell r="AF1654">
            <v>328</v>
          </cell>
          <cell r="AG1654" t="str">
            <v>CUSTO HORÁRIO IMPRODUTIVO NOTURNO</v>
          </cell>
          <cell r="AH1654">
            <v>0</v>
          </cell>
          <cell r="AI1654">
            <v>0</v>
          </cell>
        </row>
        <row r="1655">
          <cell r="G1655">
            <v>5830</v>
          </cell>
          <cell r="H1655" t="str">
            <v>USINA DE CONCRETO FIXA CAPACIDADE 90/120 M³, 63HP - CHI NOTURNO</v>
          </cell>
          <cell r="I1655" t="str">
            <v>CHI-N</v>
          </cell>
          <cell r="J1655">
            <v>53.68</v>
          </cell>
          <cell r="K1655" t="str">
            <v>COMPOSICAO</v>
          </cell>
          <cell r="L1655">
            <v>5702</v>
          </cell>
          <cell r="M1655" t="str">
            <v>USINA DE CONCRETO FIXA CAPACIDADE 90/120 M³, 63HP - DEPRECIAÇÃO E JUROS</v>
          </cell>
          <cell r="N1655" t="str">
            <v>H</v>
          </cell>
          <cell r="O1655">
            <v>1</v>
          </cell>
          <cell r="P1655">
            <v>25.01</v>
          </cell>
          <cell r="Q1655">
            <v>25.01</v>
          </cell>
          <cell r="AD1655" t="str">
            <v>CHOR</v>
          </cell>
          <cell r="AE1655" t="str">
            <v>CUSTOS HORÁRIOS DE MÁQUINAS E EQUIPAMENTOS</v>
          </cell>
          <cell r="AF1655">
            <v>328</v>
          </cell>
          <cell r="AG1655" t="str">
            <v>CUSTO HORÁRIO IMPRODUTIVO NOTURNO</v>
          </cell>
          <cell r="AH1655">
            <v>0</v>
          </cell>
          <cell r="AI1655">
            <v>0</v>
          </cell>
        </row>
        <row r="1656">
          <cell r="G1656">
            <v>5830</v>
          </cell>
          <cell r="H1656" t="str">
            <v>USINA DE CONCRETO FIXA CAPACIDADE 90/120 M³, 63HP - CHI NOTURNO</v>
          </cell>
          <cell r="I1656" t="str">
            <v>CHI-N</v>
          </cell>
          <cell r="J1656">
            <v>53.68</v>
          </cell>
          <cell r="K1656" t="str">
            <v>COMPOSICAO</v>
          </cell>
          <cell r="L1656">
            <v>53795</v>
          </cell>
          <cell r="M1656" t="str">
            <v>USINA DE CONCRETO FIXA CAPACIDADE 90/120 M³, 63HP - MÃO-DE-OBRA NA OPERAÇÃO NOTURNA</v>
          </cell>
          <cell r="N1656" t="str">
            <v>H</v>
          </cell>
          <cell r="O1656">
            <v>1</v>
          </cell>
          <cell r="P1656">
            <v>28.66</v>
          </cell>
          <cell r="Q1656">
            <v>28.66</v>
          </cell>
          <cell r="AD1656" t="str">
            <v>CHOR</v>
          </cell>
          <cell r="AE1656" t="str">
            <v>CUSTOS HORÁRIOS DE MÁQUINAS E EQUIPAMENTOS</v>
          </cell>
          <cell r="AF1656">
            <v>328</v>
          </cell>
          <cell r="AG1656" t="str">
            <v>CUSTO HORÁRIO IMPRODUTIVO NOTURNO</v>
          </cell>
          <cell r="AH1656">
            <v>0</v>
          </cell>
          <cell r="AI1656">
            <v>0</v>
          </cell>
        </row>
        <row r="1657">
          <cell r="G1657">
            <v>5834</v>
          </cell>
          <cell r="H1657" t="str">
            <v>USINA MISTURADORA DE SOLOS, DOSADORES TRIPLOS, CALHA VIBRATÓRIA, CAPCIDADE 200/500 TON, 201HP - CHI NOTURNO</v>
          </cell>
          <cell r="I1657" t="str">
            <v>CHI-N</v>
          </cell>
          <cell r="J1657">
            <v>179.07</v>
          </cell>
          <cell r="R1657">
            <v>50.16</v>
          </cell>
          <cell r="S1657">
            <v>28.01</v>
          </cell>
          <cell r="T1657">
            <v>0</v>
          </cell>
          <cell r="U1657">
            <v>0</v>
          </cell>
          <cell r="V1657">
            <v>128.88999999999999</v>
          </cell>
          <cell r="W1657">
            <v>71.98</v>
          </cell>
          <cell r="X1657">
            <v>0</v>
          </cell>
          <cell r="Y1657">
            <v>0</v>
          </cell>
          <cell r="Z1657">
            <v>0</v>
          </cell>
          <cell r="AA1657">
            <v>0</v>
          </cell>
          <cell r="AB1657" t="str">
            <v>CAIXA REFERENCIAL</v>
          </cell>
          <cell r="AD1657" t="str">
            <v>CHOR</v>
          </cell>
          <cell r="AE1657" t="str">
            <v>CUSTOS HORÁRIOS DE MÁQUINAS E EQUIPAMENTOS</v>
          </cell>
          <cell r="AF1657">
            <v>328</v>
          </cell>
          <cell r="AG1657" t="str">
            <v>CUSTO HORÁRIO IMPRODUTIVO NOTURNO</v>
          </cell>
          <cell r="AH1657">
            <v>0</v>
          </cell>
          <cell r="AI1657">
            <v>0</v>
          </cell>
        </row>
        <row r="1658">
          <cell r="G1658">
            <v>5834</v>
          </cell>
          <cell r="H1658" t="str">
            <v>USINA MISTURADORA DE SOLOS, DOSADORES TRIPLOS, CALHA VIBRATÓRIA, CAPCIDADE 200/500 TON, 201HP - CHI NOTURNO</v>
          </cell>
          <cell r="I1658" t="str">
            <v>CHI-N</v>
          </cell>
          <cell r="J1658">
            <v>179.07</v>
          </cell>
          <cell r="K1658" t="str">
            <v>COMPOSICAO</v>
          </cell>
          <cell r="L1658">
            <v>5706</v>
          </cell>
          <cell r="M1658" t="str">
            <v>USINA MISTURADORA DE SOLOS, DOSADORES TRIPLOS, CALHA VIBRATÓRIA, CAPCIDADE 200/500 TON, 201HP - DEPRECIAÇÃO E JUROS</v>
          </cell>
          <cell r="N1658" t="str">
            <v>H</v>
          </cell>
          <cell r="O1658">
            <v>1</v>
          </cell>
          <cell r="P1658">
            <v>128.88999999999999</v>
          </cell>
          <cell r="Q1658">
            <v>128.88999999999999</v>
          </cell>
          <cell r="AD1658" t="str">
            <v>CHOR</v>
          </cell>
          <cell r="AE1658" t="str">
            <v>CUSTOS HORÁRIOS DE MÁQUINAS E EQUIPAMENTOS</v>
          </cell>
          <cell r="AF1658">
            <v>328</v>
          </cell>
          <cell r="AG1658" t="str">
            <v>CUSTO HORÁRIO IMPRODUTIVO NOTURNO</v>
          </cell>
          <cell r="AH1658">
            <v>0</v>
          </cell>
          <cell r="AI1658">
            <v>0</v>
          </cell>
        </row>
        <row r="1659">
          <cell r="G1659">
            <v>5834</v>
          </cell>
          <cell r="H1659" t="str">
            <v>USINA MISTURADORA DE SOLOS, DOSADORES TRIPLOS, CALHA VIBRATÓRIA, CAPCIDADE 200/500 TON, 201HP - CHI NOTURNO</v>
          </cell>
          <cell r="I1659" t="str">
            <v>CHI-N</v>
          </cell>
          <cell r="J1659">
            <v>179.07</v>
          </cell>
          <cell r="K1659" t="str">
            <v>COMPOSICAO</v>
          </cell>
          <cell r="L1659">
            <v>5708</v>
          </cell>
          <cell r="M1659" t="str">
            <v>USINA MISTURADORA DE SOLOS, DOSADORES TRIPLOS, CALHA VIBRATÓRIA, CAPCIDADE 200/500 TON, 201HP - MÃO-DE-OBRA NA OPERAÇÃO NOTURNA</v>
          </cell>
          <cell r="N1659" t="str">
            <v>H</v>
          </cell>
          <cell r="O1659">
            <v>1</v>
          </cell>
          <cell r="P1659">
            <v>50.16</v>
          </cell>
          <cell r="Q1659">
            <v>50.16</v>
          </cell>
          <cell r="AD1659" t="str">
            <v>CHOR</v>
          </cell>
          <cell r="AE1659" t="str">
            <v>CUSTOS HORÁRIOS DE MÁQUINAS E EQUIPAMENTOS</v>
          </cell>
          <cell r="AF1659">
            <v>328</v>
          </cell>
          <cell r="AG1659" t="str">
            <v>CUSTO HORÁRIO IMPRODUTIVO NOTURNO</v>
          </cell>
          <cell r="AH1659">
            <v>0</v>
          </cell>
          <cell r="AI1659">
            <v>0</v>
          </cell>
        </row>
        <row r="1660">
          <cell r="G1660">
            <v>5838</v>
          </cell>
          <cell r="H1660" t="str">
            <v>VIBROACABADORA SOBRE ESTEIRAS POTENCIA MAX. 105CV CAPACIDADE ATE 450 T/H  - CHI NOTURNO</v>
          </cell>
          <cell r="I1660" t="str">
            <v>CHI-N</v>
          </cell>
          <cell r="J1660">
            <v>116.42</v>
          </cell>
          <cell r="R1660">
            <v>15.7</v>
          </cell>
          <cell r="S1660">
            <v>13.49</v>
          </cell>
          <cell r="T1660">
            <v>0</v>
          </cell>
          <cell r="U1660">
            <v>0</v>
          </cell>
          <cell r="V1660">
            <v>100.7</v>
          </cell>
          <cell r="W1660">
            <v>86.5</v>
          </cell>
          <cell r="X1660">
            <v>0</v>
          </cell>
          <cell r="Y1660">
            <v>0</v>
          </cell>
          <cell r="Z1660">
            <v>0</v>
          </cell>
          <cell r="AA1660">
            <v>0</v>
          </cell>
          <cell r="AB1660" t="str">
            <v>CAIXA REFERENCIAL</v>
          </cell>
          <cell r="AD1660" t="str">
            <v>CHOR</v>
          </cell>
          <cell r="AE1660" t="str">
            <v>CUSTOS HORÁRIOS DE MÁQUINAS E EQUIPAMENTOS</v>
          </cell>
          <cell r="AF1660">
            <v>328</v>
          </cell>
          <cell r="AG1660" t="str">
            <v>CUSTO HORÁRIO IMPRODUTIVO NOTURNO</v>
          </cell>
          <cell r="AH1660">
            <v>0</v>
          </cell>
          <cell r="AI1660">
            <v>0</v>
          </cell>
        </row>
        <row r="1661">
          <cell r="G1661">
            <v>5838</v>
          </cell>
          <cell r="H1661" t="str">
            <v>VIBROACABADORA SOBRE ESTEIRAS POTENCIA MAX. 105CV CAPACIDADE ATE 450 T/H  - CHI NOTURNO</v>
          </cell>
          <cell r="I1661" t="str">
            <v>CHI-N</v>
          </cell>
          <cell r="J1661">
            <v>116.42</v>
          </cell>
          <cell r="K1661" t="str">
            <v>COMPOSICAO</v>
          </cell>
          <cell r="L1661">
            <v>5709</v>
          </cell>
          <cell r="M1661" t="str">
            <v>VIBROACABADORA SOBRE ESTEIRAS POTENCIA MAX. 105CV CAPACIDADE ATE 450 T/H - DEPRECIACAO E JUROS</v>
          </cell>
          <cell r="N1661" t="str">
            <v>H</v>
          </cell>
          <cell r="O1661">
            <v>1</v>
          </cell>
          <cell r="P1661">
            <v>100.7</v>
          </cell>
          <cell r="Q1661">
            <v>100.7</v>
          </cell>
          <cell r="AD1661" t="str">
            <v>CHOR</v>
          </cell>
          <cell r="AE1661" t="str">
            <v>CUSTOS HORÁRIOS DE MÁQUINAS E EQUIPAMENTOS</v>
          </cell>
          <cell r="AF1661">
            <v>328</v>
          </cell>
          <cell r="AG1661" t="str">
            <v>CUSTO HORÁRIO IMPRODUTIVO NOTURNO</v>
          </cell>
          <cell r="AH1661">
            <v>0</v>
          </cell>
          <cell r="AI1661">
            <v>0</v>
          </cell>
        </row>
        <row r="1662">
          <cell r="G1662">
            <v>5838</v>
          </cell>
          <cell r="H1662" t="str">
            <v>VIBROACABADORA SOBRE ESTEIRAS POTENCIA MAX. 105CV CAPACIDADE ATE 450 T/H  - CHI NOTURNO</v>
          </cell>
          <cell r="I1662" t="str">
            <v>CHI-N</v>
          </cell>
          <cell r="J1662">
            <v>116.42</v>
          </cell>
          <cell r="K1662" t="str">
            <v>COMPOSICAO</v>
          </cell>
          <cell r="L1662">
            <v>53803</v>
          </cell>
          <cell r="M1662" t="str">
            <v>VIBROACABADORA SOBRE ESTEIRAS POTENCIA MAX. 105CV CAPACIDADE ATE 450 T/H - MAO-DE-OBRA NA OPERACAO NOTURNA</v>
          </cell>
          <cell r="N1662" t="str">
            <v>H</v>
          </cell>
          <cell r="O1662">
            <v>1</v>
          </cell>
          <cell r="P1662">
            <v>15.7</v>
          </cell>
          <cell r="Q1662">
            <v>15.7</v>
          </cell>
          <cell r="AD1662" t="str">
            <v>CHOR</v>
          </cell>
          <cell r="AE1662" t="str">
            <v>CUSTOS HORÁRIOS DE MÁQUINAS E EQUIPAMENTOS</v>
          </cell>
          <cell r="AF1662">
            <v>328</v>
          </cell>
          <cell r="AG1662" t="str">
            <v>CUSTO HORÁRIO IMPRODUTIVO NOTURNO</v>
          </cell>
          <cell r="AH1662">
            <v>0</v>
          </cell>
          <cell r="AI1662">
            <v>0</v>
          </cell>
        </row>
        <row r="1663">
          <cell r="G1663">
            <v>5846</v>
          </cell>
          <cell r="H1663" t="str">
            <v>TRATOR DE PNEUS 110 A 126 HP - CHI NOTURNO</v>
          </cell>
          <cell r="I1663" t="str">
            <v>CHI-N</v>
          </cell>
          <cell r="J1663">
            <v>46.23</v>
          </cell>
          <cell r="R1663">
            <v>21.5</v>
          </cell>
          <cell r="S1663">
            <v>46.5</v>
          </cell>
          <cell r="T1663">
            <v>0</v>
          </cell>
          <cell r="U1663">
            <v>0</v>
          </cell>
          <cell r="V1663">
            <v>24.73</v>
          </cell>
          <cell r="W1663">
            <v>53.49</v>
          </cell>
          <cell r="X1663">
            <v>0</v>
          </cell>
          <cell r="Y1663">
            <v>0</v>
          </cell>
          <cell r="Z1663">
            <v>0</v>
          </cell>
          <cell r="AA1663">
            <v>0</v>
          </cell>
          <cell r="AB1663" t="str">
            <v>CAIXA REFERENCIAL</v>
          </cell>
          <cell r="AD1663" t="str">
            <v>CHOR</v>
          </cell>
          <cell r="AE1663" t="str">
            <v>CUSTOS HORÁRIOS DE MÁQUINAS E EQUIPAMENTOS</v>
          </cell>
          <cell r="AF1663">
            <v>328</v>
          </cell>
          <cell r="AG1663" t="str">
            <v>CUSTO HORÁRIO IMPRODUTIVO NOTURNO</v>
          </cell>
          <cell r="AH1663">
            <v>0</v>
          </cell>
          <cell r="AI1663">
            <v>0</v>
          </cell>
        </row>
        <row r="1664">
          <cell r="G1664">
            <v>5846</v>
          </cell>
          <cell r="H1664" t="str">
            <v>TRATOR DE PNEUS 110 A 126 HP - CHI NOTURNO</v>
          </cell>
          <cell r="I1664" t="str">
            <v>CHI-N</v>
          </cell>
          <cell r="J1664">
            <v>46.23</v>
          </cell>
          <cell r="K1664" t="str">
            <v>COMPOSICAO</v>
          </cell>
          <cell r="L1664">
            <v>7063</v>
          </cell>
          <cell r="M1664" t="str">
            <v>TRATOR DE PNEUS 110 A 126 HP - DEPRECIACAO</v>
          </cell>
          <cell r="N1664" t="str">
            <v>H</v>
          </cell>
          <cell r="O1664">
            <v>1</v>
          </cell>
          <cell r="P1664">
            <v>18.75</v>
          </cell>
          <cell r="Q1664">
            <v>18.75</v>
          </cell>
          <cell r="AD1664" t="str">
            <v>CHOR</v>
          </cell>
          <cell r="AE1664" t="str">
            <v>CUSTOS HORÁRIOS DE MÁQUINAS E EQUIPAMENTOS</v>
          </cell>
          <cell r="AF1664">
            <v>328</v>
          </cell>
          <cell r="AG1664" t="str">
            <v>CUSTO HORÁRIO IMPRODUTIVO NOTURNO</v>
          </cell>
          <cell r="AH1664">
            <v>0</v>
          </cell>
          <cell r="AI1664">
            <v>0</v>
          </cell>
        </row>
        <row r="1665">
          <cell r="G1665">
            <v>5846</v>
          </cell>
          <cell r="H1665" t="str">
            <v>TRATOR DE PNEUS 110 A 126 HP - CHI NOTURNO</v>
          </cell>
          <cell r="I1665" t="str">
            <v>CHI-N</v>
          </cell>
          <cell r="J1665">
            <v>46.23</v>
          </cell>
          <cell r="K1665" t="str">
            <v>COMPOSICAO</v>
          </cell>
          <cell r="L1665">
            <v>7064</v>
          </cell>
          <cell r="M1665" t="str">
            <v>TRATOR DE PNEUS 110 A 126 HP - JUROS</v>
          </cell>
          <cell r="N1665" t="str">
            <v>H</v>
          </cell>
          <cell r="O1665">
            <v>1</v>
          </cell>
          <cell r="P1665">
            <v>5.98</v>
          </cell>
          <cell r="Q1665">
            <v>5.98</v>
          </cell>
          <cell r="AD1665" t="str">
            <v>CHOR</v>
          </cell>
          <cell r="AE1665" t="str">
            <v>CUSTOS HORÁRIOS DE MÁQUINAS E EQUIPAMENTOS</v>
          </cell>
          <cell r="AF1665">
            <v>328</v>
          </cell>
          <cell r="AG1665" t="str">
            <v>CUSTO HORÁRIO IMPRODUTIVO NOTURNO</v>
          </cell>
          <cell r="AH1665">
            <v>0</v>
          </cell>
          <cell r="AI1665">
            <v>0</v>
          </cell>
        </row>
        <row r="1666">
          <cell r="G1666">
            <v>5846</v>
          </cell>
          <cell r="H1666" t="str">
            <v>TRATOR DE PNEUS 110 A 126 HP - CHI NOTURNO</v>
          </cell>
          <cell r="I1666" t="str">
            <v>CHI-N</v>
          </cell>
          <cell r="J1666">
            <v>46.23</v>
          </cell>
          <cell r="K1666" t="str">
            <v>COMPOSICAO</v>
          </cell>
          <cell r="L1666">
            <v>55264</v>
          </cell>
          <cell r="M1666" t="str">
            <v>TRATOR DE PNEUS 110 A 126 HP - MAO-DE-OBRA NA OPERACAO NOTURNA</v>
          </cell>
          <cell r="N1666" t="str">
            <v>H</v>
          </cell>
          <cell r="O1666">
            <v>1</v>
          </cell>
          <cell r="P1666">
            <v>21.5</v>
          </cell>
          <cell r="Q1666">
            <v>21.5</v>
          </cell>
          <cell r="AD1666" t="str">
            <v>CHOR</v>
          </cell>
          <cell r="AE1666" t="str">
            <v>CUSTOS HORÁRIOS DE MÁQUINAS E EQUIPAMENTOS</v>
          </cell>
          <cell r="AF1666">
            <v>328</v>
          </cell>
          <cell r="AG1666" t="str">
            <v>CUSTO HORÁRIO IMPRODUTIVO NOTURNO</v>
          </cell>
          <cell r="AH1666">
            <v>0</v>
          </cell>
          <cell r="AI1666">
            <v>0</v>
          </cell>
        </row>
        <row r="1667">
          <cell r="G1667">
            <v>5850</v>
          </cell>
          <cell r="H1667" t="str">
            <v>TRATOR DE ESTEIRAS POTENCIA 165 HP, PESO OPERACIONAL 17,1 - CHI NOTURNO</v>
          </cell>
          <cell r="I1667" t="str">
            <v>CHI-N</v>
          </cell>
          <cell r="J1667">
            <v>117.61</v>
          </cell>
          <cell r="R1667">
            <v>17.27</v>
          </cell>
          <cell r="S1667">
            <v>14.68</v>
          </cell>
          <cell r="T1667">
            <v>0</v>
          </cell>
          <cell r="U1667">
            <v>0</v>
          </cell>
          <cell r="V1667">
            <v>100.33</v>
          </cell>
          <cell r="W1667">
            <v>85.31</v>
          </cell>
          <cell r="X1667">
            <v>0</v>
          </cell>
          <cell r="Y1667">
            <v>0</v>
          </cell>
          <cell r="Z1667">
            <v>0</v>
          </cell>
          <cell r="AA1667">
            <v>0</v>
          </cell>
          <cell r="AB1667" t="str">
            <v>CAIXA REFERENCIAL</v>
          </cell>
          <cell r="AD1667" t="str">
            <v>CHOR</v>
          </cell>
          <cell r="AE1667" t="str">
            <v>CUSTOS HORÁRIOS DE MÁQUINAS E EQUIPAMENTOS</v>
          </cell>
          <cell r="AF1667">
            <v>328</v>
          </cell>
          <cell r="AG1667" t="str">
            <v>CUSTO HORÁRIO IMPRODUTIVO NOTURNO</v>
          </cell>
          <cell r="AH1667">
            <v>0</v>
          </cell>
          <cell r="AI1667">
            <v>0</v>
          </cell>
        </row>
        <row r="1668">
          <cell r="G1668">
            <v>5850</v>
          </cell>
          <cell r="H1668" t="str">
            <v>TRATOR DE ESTEIRAS POTENCIA 165 HP, PESO OPERACIONAL 17,1 - CHI NOTURNO</v>
          </cell>
          <cell r="I1668" t="str">
            <v>CHI-N</v>
          </cell>
          <cell r="J1668">
            <v>117.61</v>
          </cell>
          <cell r="K1668" t="str">
            <v>COMPOSICAO</v>
          </cell>
          <cell r="L1668">
            <v>5717</v>
          </cell>
          <cell r="M1668" t="str">
            <v>TRATOR DE ESTEIRAS POTENCIA 165 HP, PESO OPERACIONAL 17,1T (VU=5ANOS) - DEPRECIACAO E JUROS</v>
          </cell>
          <cell r="N1668" t="str">
            <v>H</v>
          </cell>
          <cell r="O1668">
            <v>1</v>
          </cell>
          <cell r="P1668">
            <v>100.33</v>
          </cell>
          <cell r="Q1668">
            <v>100.33</v>
          </cell>
          <cell r="AD1668" t="str">
            <v>CHOR</v>
          </cell>
          <cell r="AE1668" t="str">
            <v>CUSTOS HORÁRIOS DE MÁQUINAS E EQUIPAMENTOS</v>
          </cell>
          <cell r="AF1668">
            <v>328</v>
          </cell>
          <cell r="AG1668" t="str">
            <v>CUSTO HORÁRIO IMPRODUTIVO NOTURNO</v>
          </cell>
          <cell r="AH1668">
            <v>0</v>
          </cell>
          <cell r="AI1668">
            <v>0</v>
          </cell>
        </row>
        <row r="1669">
          <cell r="G1669">
            <v>5850</v>
          </cell>
          <cell r="H1669" t="str">
            <v>TRATOR DE ESTEIRAS POTENCIA 165 HP, PESO OPERACIONAL 17,1 - CHI NOTURNO</v>
          </cell>
          <cell r="I1669" t="str">
            <v>CHI-N</v>
          </cell>
          <cell r="J1669">
            <v>117.61</v>
          </cell>
          <cell r="K1669" t="str">
            <v>COMPOSICAO</v>
          </cell>
          <cell r="L1669">
            <v>53808</v>
          </cell>
          <cell r="M1669" t="str">
            <v>TRATOR DE ESTEIRAS POTENCIA 165 HP, PESO OPERACIONAL 17,1T - MAO-DE-OBRA NA OPERACAO NOTURNA</v>
          </cell>
          <cell r="N1669" t="str">
            <v>H</v>
          </cell>
          <cell r="O1669">
            <v>1</v>
          </cell>
          <cell r="P1669">
            <v>17.27</v>
          </cell>
          <cell r="Q1669">
            <v>17.27</v>
          </cell>
          <cell r="AD1669" t="str">
            <v>CHOR</v>
          </cell>
          <cell r="AE1669" t="str">
            <v>CUSTOS HORÁRIOS DE MÁQUINAS E EQUIPAMENTOS</v>
          </cell>
          <cell r="AF1669">
            <v>328</v>
          </cell>
          <cell r="AG1669" t="str">
            <v>CUSTO HORÁRIO IMPRODUTIVO NOTURNO</v>
          </cell>
          <cell r="AH1669">
            <v>0</v>
          </cell>
          <cell r="AI1669">
            <v>0</v>
          </cell>
        </row>
        <row r="1670">
          <cell r="G1670">
            <v>5854</v>
          </cell>
          <cell r="H1670" t="str">
            <v>TRATOR DE ESTEIRAS 153HP PESO OPERACIONAL 15T, COM RODA MOTRIZ ELEVADA  - CHI NOTURNO</v>
          </cell>
          <cell r="I1670" t="str">
            <v>CHI-N</v>
          </cell>
          <cell r="J1670">
            <v>120.2</v>
          </cell>
          <cell r="R1670">
            <v>17.27</v>
          </cell>
          <cell r="S1670">
            <v>14.37</v>
          </cell>
          <cell r="T1670">
            <v>0</v>
          </cell>
          <cell r="U1670">
            <v>0</v>
          </cell>
          <cell r="V1670">
            <v>102.92</v>
          </cell>
          <cell r="W1670">
            <v>85.62</v>
          </cell>
          <cell r="X1670">
            <v>0</v>
          </cell>
          <cell r="Y1670">
            <v>0</v>
          </cell>
          <cell r="Z1670">
            <v>0</v>
          </cell>
          <cell r="AA1670">
            <v>0</v>
          </cell>
          <cell r="AB1670" t="str">
            <v>CAIXA REFERENCIAL</v>
          </cell>
          <cell r="AD1670" t="str">
            <v>CHOR</v>
          </cell>
          <cell r="AE1670" t="str">
            <v>CUSTOS HORÁRIOS DE MÁQUINAS E EQUIPAMENTOS</v>
          </cell>
          <cell r="AF1670">
            <v>328</v>
          </cell>
          <cell r="AG1670" t="str">
            <v>CUSTO HORÁRIO IMPRODUTIVO NOTURNO</v>
          </cell>
          <cell r="AH1670">
            <v>0</v>
          </cell>
          <cell r="AI1670">
            <v>0</v>
          </cell>
        </row>
        <row r="1671">
          <cell r="G1671">
            <v>5854</v>
          </cell>
          <cell r="H1671" t="str">
            <v>TRATOR DE ESTEIRAS 153HP PESO OPERACIONAL 15T, COM RODA MOTRIZ ELEVADA  - CHI NOTURNO</v>
          </cell>
          <cell r="I1671" t="str">
            <v>CHI-N</v>
          </cell>
          <cell r="J1671">
            <v>120.2</v>
          </cell>
          <cell r="K1671" t="str">
            <v>COMPOSICAO</v>
          </cell>
          <cell r="L1671">
            <v>5720</v>
          </cell>
          <cell r="M1671" t="str">
            <v>TRATOR DE ESTEIRAS 153HP PESO OPERACIONAL 15T, COM RODA MOTRIZ ELEVADA  (VU=5ANOS) -DEPRECIACAO E JUROS</v>
          </cell>
          <cell r="N1671" t="str">
            <v>H</v>
          </cell>
          <cell r="O1671">
            <v>1</v>
          </cell>
          <cell r="P1671">
            <v>102.92</v>
          </cell>
          <cell r="Q1671">
            <v>102.92</v>
          </cell>
          <cell r="AD1671" t="str">
            <v>CHOR</v>
          </cell>
          <cell r="AE1671" t="str">
            <v>CUSTOS HORÁRIOS DE MÁQUINAS E EQUIPAMENTOS</v>
          </cell>
          <cell r="AF1671">
            <v>328</v>
          </cell>
          <cell r="AG1671" t="str">
            <v>CUSTO HORÁRIO IMPRODUTIVO NOTURNO</v>
          </cell>
          <cell r="AH1671">
            <v>0</v>
          </cell>
          <cell r="AI1671">
            <v>0</v>
          </cell>
        </row>
        <row r="1672">
          <cell r="G1672">
            <v>5854</v>
          </cell>
          <cell r="H1672" t="str">
            <v>TRATOR DE ESTEIRAS 153HP PESO OPERACIONAL 15T, COM RODA MOTRIZ ELEVADA  - CHI NOTURNO</v>
          </cell>
          <cell r="I1672" t="str">
            <v>CHI-N</v>
          </cell>
          <cell r="J1672">
            <v>120.2</v>
          </cell>
          <cell r="K1672" t="str">
            <v>COMPOSICAO</v>
          </cell>
          <cell r="L1672">
            <v>53812</v>
          </cell>
          <cell r="M1672" t="str">
            <v>TRATOR DE ESTEIRAS 153HP PESO OPERACIONAL 15T, COM RODA MOTRIZ ELEVADA - MA0-DE-OBRA NA OPERACAO NOTURNA</v>
          </cell>
          <cell r="N1672" t="str">
            <v>H</v>
          </cell>
          <cell r="O1672">
            <v>1</v>
          </cell>
          <cell r="P1672">
            <v>17.27</v>
          </cell>
          <cell r="Q1672">
            <v>17.27</v>
          </cell>
          <cell r="AD1672" t="str">
            <v>CHOR</v>
          </cell>
          <cell r="AE1672" t="str">
            <v>CUSTOS HORÁRIOS DE MÁQUINAS E EQUIPAMENTOS</v>
          </cell>
          <cell r="AF1672">
            <v>328</v>
          </cell>
          <cell r="AG1672" t="str">
            <v>CUSTO HORÁRIO IMPRODUTIVO NOTURNO</v>
          </cell>
          <cell r="AH1672">
            <v>0</v>
          </cell>
          <cell r="AI1672">
            <v>0</v>
          </cell>
        </row>
        <row r="1673">
          <cell r="G1673">
            <v>5858</v>
          </cell>
          <cell r="H1673" t="str">
            <v>TRATOR DE ESTEIRAS COM LAMINA - POTENCIA 305 HP - PESO OPERACIONAL 37 T - CHI NOTURNO</v>
          </cell>
          <cell r="I1673" t="str">
            <v>CHI-N</v>
          </cell>
          <cell r="J1673">
            <v>278.19</v>
          </cell>
          <cell r="R1673">
            <v>17.27</v>
          </cell>
          <cell r="S1673">
            <v>6.2</v>
          </cell>
          <cell r="T1673">
            <v>0</v>
          </cell>
          <cell r="U1673">
            <v>0</v>
          </cell>
          <cell r="V1673">
            <v>260.91000000000003</v>
          </cell>
          <cell r="W1673">
            <v>93.79</v>
          </cell>
          <cell r="X1673">
            <v>0</v>
          </cell>
          <cell r="Y1673">
            <v>0</v>
          </cell>
          <cell r="Z1673">
            <v>0</v>
          </cell>
          <cell r="AA1673">
            <v>0</v>
          </cell>
          <cell r="AB1673" t="str">
            <v>CAIXA REFERENCIAL</v>
          </cell>
          <cell r="AD1673" t="str">
            <v>CHOR</v>
          </cell>
          <cell r="AE1673" t="str">
            <v>CUSTOS HORÁRIOS DE MÁQUINAS E EQUIPAMENTOS</v>
          </cell>
          <cell r="AF1673">
            <v>328</v>
          </cell>
          <cell r="AG1673" t="str">
            <v>CUSTO HORÁRIO IMPRODUTIVO NOTURNO</v>
          </cell>
          <cell r="AH1673">
            <v>0</v>
          </cell>
          <cell r="AI1673">
            <v>0</v>
          </cell>
        </row>
        <row r="1674">
          <cell r="G1674">
            <v>5858</v>
          </cell>
          <cell r="H1674" t="str">
            <v>TRATOR DE ESTEIRAS COM LAMINA - POTENCIA 305 HP - PESO OPERACIONAL 37 T - CHI NOTURNO</v>
          </cell>
          <cell r="I1674" t="str">
            <v>CHI-N</v>
          </cell>
          <cell r="J1674">
            <v>278.19</v>
          </cell>
          <cell r="K1674" t="str">
            <v>COMPOSICAO</v>
          </cell>
          <cell r="L1674">
            <v>53813</v>
          </cell>
          <cell r="M1674" t="str">
            <v>TRATOR DE ESTEIRAS COM LAMINA - POTENCIA 305 HP - PESO OPERACIONAL 37 T (VU=5ANOS) -DEPRECIACAO E JUROS</v>
          </cell>
          <cell r="N1674" t="str">
            <v>H</v>
          </cell>
          <cell r="O1674">
            <v>1</v>
          </cell>
          <cell r="P1674">
            <v>260.91000000000003</v>
          </cell>
          <cell r="Q1674">
            <v>260.91000000000003</v>
          </cell>
          <cell r="AD1674" t="str">
            <v>CHOR</v>
          </cell>
          <cell r="AE1674" t="str">
            <v>CUSTOS HORÁRIOS DE MÁQUINAS E EQUIPAMENTOS</v>
          </cell>
          <cell r="AF1674">
            <v>328</v>
          </cell>
          <cell r="AG1674" t="str">
            <v>CUSTO HORÁRIO IMPRODUTIVO NOTURNO</v>
          </cell>
          <cell r="AH1674">
            <v>0</v>
          </cell>
          <cell r="AI1674">
            <v>0</v>
          </cell>
        </row>
        <row r="1675">
          <cell r="G1675">
            <v>5858</v>
          </cell>
          <cell r="H1675" t="str">
            <v>TRATOR DE ESTEIRAS COM LAMINA - POTENCIA 305 HP - PESO OPERACIONAL 37 T - CHI NOTURNO</v>
          </cell>
          <cell r="I1675" t="str">
            <v>CHI-N</v>
          </cell>
          <cell r="J1675">
            <v>278.19</v>
          </cell>
          <cell r="K1675" t="str">
            <v>COMPOSICAO</v>
          </cell>
          <cell r="L1675">
            <v>53816</v>
          </cell>
          <cell r="M1675" t="str">
            <v>TRATOR SOBRE ESTEIRAS 305HP - MAO-DE-OBRA NA OPERACAO NOTURNA</v>
          </cell>
          <cell r="N1675" t="str">
            <v>H</v>
          </cell>
          <cell r="O1675">
            <v>1</v>
          </cell>
          <cell r="P1675">
            <v>17.27</v>
          </cell>
          <cell r="Q1675">
            <v>17.27</v>
          </cell>
          <cell r="AD1675" t="str">
            <v>CHOR</v>
          </cell>
          <cell r="AE1675" t="str">
            <v>CUSTOS HORÁRIOS DE MÁQUINAS E EQUIPAMENTOS</v>
          </cell>
          <cell r="AF1675">
            <v>328</v>
          </cell>
          <cell r="AG1675" t="str">
            <v>CUSTO HORÁRIO IMPRODUTIVO NOTURNO</v>
          </cell>
          <cell r="AH1675">
            <v>0</v>
          </cell>
          <cell r="AI1675">
            <v>0</v>
          </cell>
        </row>
        <row r="1676">
          <cell r="G1676">
            <v>5862</v>
          </cell>
          <cell r="H1676" t="str">
            <v>TRATOR DE ESTEIRAS 99HP, PESO OPERACIONAL 8,5T - CHI NOTURNO</v>
          </cell>
          <cell r="I1676" t="str">
            <v>CHI-N</v>
          </cell>
          <cell r="J1676">
            <v>73.94</v>
          </cell>
          <cell r="R1676">
            <v>17.27</v>
          </cell>
          <cell r="S1676">
            <v>23.36</v>
          </cell>
          <cell r="T1676">
            <v>0</v>
          </cell>
          <cell r="U1676">
            <v>0</v>
          </cell>
          <cell r="V1676">
            <v>56.66</v>
          </cell>
          <cell r="W1676">
            <v>76.63</v>
          </cell>
          <cell r="X1676">
            <v>0</v>
          </cell>
          <cell r="Y1676">
            <v>0</v>
          </cell>
          <cell r="Z1676">
            <v>0</v>
          </cell>
          <cell r="AA1676">
            <v>0</v>
          </cell>
          <cell r="AB1676" t="str">
            <v>CAIXA REFERENCIAL</v>
          </cell>
          <cell r="AD1676" t="str">
            <v>CHOR</v>
          </cell>
          <cell r="AE1676" t="str">
            <v>CUSTOS HORÁRIOS DE MÁQUINAS E EQUIPAMENTOS</v>
          </cell>
          <cell r="AF1676">
            <v>328</v>
          </cell>
          <cell r="AG1676" t="str">
            <v>CUSTO HORÁRIO IMPRODUTIVO NOTURNO</v>
          </cell>
          <cell r="AH1676">
            <v>0</v>
          </cell>
          <cell r="AI1676">
            <v>0</v>
          </cell>
        </row>
        <row r="1677">
          <cell r="G1677">
            <v>5862</v>
          </cell>
          <cell r="H1677" t="str">
            <v>TRATOR DE ESTEIRAS 99HP, PESO OPERACIONAL 8,5T - CHI NOTURNO</v>
          </cell>
          <cell r="I1677" t="str">
            <v>CHI-N</v>
          </cell>
          <cell r="J1677">
            <v>73.94</v>
          </cell>
          <cell r="K1677" t="str">
            <v>COMPOSICAO</v>
          </cell>
          <cell r="L1677">
            <v>5723</v>
          </cell>
          <cell r="M1677" t="str">
            <v>TRATOR DE ESTEIRAS 99HP, PESO OPERACIONAL 8,5T  (VU=5ANOS) - DEPRECIAO E JUROS</v>
          </cell>
          <cell r="N1677" t="str">
            <v>H</v>
          </cell>
          <cell r="O1677">
            <v>1</v>
          </cell>
          <cell r="P1677">
            <v>56.66</v>
          </cell>
          <cell r="Q1677">
            <v>56.66</v>
          </cell>
          <cell r="AD1677" t="str">
            <v>CHOR</v>
          </cell>
          <cell r="AE1677" t="str">
            <v>CUSTOS HORÁRIOS DE MÁQUINAS E EQUIPAMENTOS</v>
          </cell>
          <cell r="AF1677">
            <v>328</v>
          </cell>
          <cell r="AG1677" t="str">
            <v>CUSTO HORÁRIO IMPRODUTIVO NOTURNO</v>
          </cell>
          <cell r="AH1677">
            <v>0</v>
          </cell>
          <cell r="AI1677">
            <v>0</v>
          </cell>
        </row>
        <row r="1678">
          <cell r="G1678">
            <v>5862</v>
          </cell>
          <cell r="H1678" t="str">
            <v>TRATOR DE ESTEIRAS 99HP, PESO OPERACIONAL 8,5T - CHI NOTURNO</v>
          </cell>
          <cell r="I1678" t="str">
            <v>CHI-N</v>
          </cell>
          <cell r="J1678">
            <v>73.94</v>
          </cell>
          <cell r="K1678" t="str">
            <v>COMPOSICAO</v>
          </cell>
          <cell r="L1678">
            <v>5726</v>
          </cell>
          <cell r="M1678" t="str">
            <v>TRATOR DE ESTEIRAS 99HP, PESO OPERACIONAL 8,5T - MAO-DE-OBRA NA OPERACAO NOTURNA</v>
          </cell>
          <cell r="N1678" t="str">
            <v>H</v>
          </cell>
          <cell r="O1678">
            <v>1</v>
          </cell>
          <cell r="P1678">
            <v>17.27</v>
          </cell>
          <cell r="Q1678">
            <v>17.27</v>
          </cell>
          <cell r="AD1678" t="str">
            <v>CHOR</v>
          </cell>
          <cell r="AE1678" t="str">
            <v>CUSTOS HORÁRIOS DE MÁQUINAS E EQUIPAMENTOS</v>
          </cell>
          <cell r="AF1678">
            <v>328</v>
          </cell>
          <cell r="AG1678" t="str">
            <v>CUSTO HORÁRIO IMPRODUTIVO NOTURNO</v>
          </cell>
          <cell r="AH1678">
            <v>0</v>
          </cell>
          <cell r="AI1678">
            <v>0</v>
          </cell>
        </row>
        <row r="1679">
          <cell r="G1679">
            <v>5866</v>
          </cell>
          <cell r="H1679" t="str">
            <v>ROLO COMPACTADOR VIBRATÓRIO REBOCÁVEL AÇO LISO, PESO 4,7T, IMPACTO DINÂMICO 18,3T - CHI NOTURNO</v>
          </cell>
          <cell r="I1679" t="str">
            <v>CHI-N</v>
          </cell>
          <cell r="J1679">
            <v>23.58</v>
          </cell>
          <cell r="R1679">
            <v>15.7</v>
          </cell>
          <cell r="S1679">
            <v>66.61</v>
          </cell>
          <cell r="T1679">
            <v>0</v>
          </cell>
          <cell r="U1679">
            <v>0</v>
          </cell>
          <cell r="V1679">
            <v>7.87</v>
          </cell>
          <cell r="W1679">
            <v>33.380000000000003</v>
          </cell>
          <cell r="X1679">
            <v>0</v>
          </cell>
          <cell r="Y1679">
            <v>0</v>
          </cell>
          <cell r="Z1679">
            <v>0</v>
          </cell>
          <cell r="AA1679">
            <v>0</v>
          </cell>
          <cell r="AB1679" t="str">
            <v>CAIXA REFERENCIAL</v>
          </cell>
          <cell r="AD1679" t="str">
            <v>CHOR</v>
          </cell>
          <cell r="AE1679" t="str">
            <v>CUSTOS HORÁRIOS DE MÁQUINAS E EQUIPAMENTOS</v>
          </cell>
          <cell r="AF1679">
            <v>328</v>
          </cell>
          <cell r="AG1679" t="str">
            <v>CUSTO HORÁRIO IMPRODUTIVO NOTURNO</v>
          </cell>
          <cell r="AH1679">
            <v>0</v>
          </cell>
          <cell r="AI1679">
            <v>0</v>
          </cell>
        </row>
        <row r="1680">
          <cell r="G1680">
            <v>5866</v>
          </cell>
          <cell r="H1680" t="str">
            <v>ROLO COMPACTADOR VIBRATÓRIO REBOCÁVEL AÇO LISO, PESO 4,7T, IMPACTO DINÂMICO 18,3T - CHI NOTURNO</v>
          </cell>
          <cell r="I1680" t="str">
            <v>CHI-N</v>
          </cell>
          <cell r="J1680">
            <v>23.58</v>
          </cell>
          <cell r="K1680" t="str">
            <v>COMPOSICAO</v>
          </cell>
          <cell r="L1680">
            <v>53818</v>
          </cell>
          <cell r="M1680" t="str">
            <v>ROLO COMPACTADOR VIBRATÓRIO REBOCÁVEL AÇO LISO, PESO 4,7T, IMPACTO DINÂMICO 18,3T - DEPRECIAÇÃO E JUROS</v>
          </cell>
          <cell r="N1680" t="str">
            <v>H</v>
          </cell>
          <cell r="O1680">
            <v>1</v>
          </cell>
          <cell r="P1680">
            <v>7.87</v>
          </cell>
          <cell r="Q1680">
            <v>7.87</v>
          </cell>
          <cell r="AD1680" t="str">
            <v>CHOR</v>
          </cell>
          <cell r="AE1680" t="str">
            <v>CUSTOS HORÁRIOS DE MÁQUINAS E EQUIPAMENTOS</v>
          </cell>
          <cell r="AF1680">
            <v>328</v>
          </cell>
          <cell r="AG1680" t="str">
            <v>CUSTO HORÁRIO IMPRODUTIVO NOTURNO</v>
          </cell>
          <cell r="AH1680">
            <v>0</v>
          </cell>
          <cell r="AI1680">
            <v>0</v>
          </cell>
        </row>
        <row r="1681">
          <cell r="G1681">
            <v>5866</v>
          </cell>
          <cell r="H1681" t="str">
            <v>ROLO COMPACTADOR VIBRATÓRIO REBOCÁVEL AÇO LISO, PESO 4,7T, IMPACTO DINÂMICO 18,3T - CHI NOTURNO</v>
          </cell>
          <cell r="I1681" t="str">
            <v>CHI-N</v>
          </cell>
          <cell r="J1681">
            <v>23.58</v>
          </cell>
          <cell r="K1681" t="str">
            <v>COMPOSICAO</v>
          </cell>
          <cell r="L1681">
            <v>53821</v>
          </cell>
          <cell r="M1681" t="str">
            <v>ROLO COMPACTADOR VIBRATÓRIO REBOCÁVEL AÇO LISO, PESO 4,7T, IMPACTO DINÂMICO 18,3T - CUSTO COM MÃO -DE-OBRA NA OPERAÇÃO NOTURNA</v>
          </cell>
          <cell r="N1681" t="str">
            <v>H</v>
          </cell>
          <cell r="O1681">
            <v>1</v>
          </cell>
          <cell r="P1681">
            <v>15.7</v>
          </cell>
          <cell r="Q1681">
            <v>15.7</v>
          </cell>
          <cell r="AD1681" t="str">
            <v>CHOR</v>
          </cell>
          <cell r="AE1681" t="str">
            <v>CUSTOS HORÁRIOS DE MÁQUINAS E EQUIPAMENTOS</v>
          </cell>
          <cell r="AF1681">
            <v>328</v>
          </cell>
          <cell r="AG1681" t="str">
            <v>CUSTO HORÁRIO IMPRODUTIVO NOTURNO</v>
          </cell>
          <cell r="AH1681">
            <v>0</v>
          </cell>
          <cell r="AI1681">
            <v>0</v>
          </cell>
        </row>
        <row r="1682">
          <cell r="G1682">
            <v>5870</v>
          </cell>
          <cell r="H1682" t="str">
            <v>ROLO COMPACTADOR VIBRATÓRIO TANDEM AÇO LISO, POTÊNCIA 58CV, PESO SEM/COM LASTRO 6,5/9,4 T - CHI NOTURNO</v>
          </cell>
          <cell r="I1682" t="str">
            <v>CHI-N</v>
          </cell>
          <cell r="J1682">
            <v>36.03</v>
          </cell>
          <cell r="R1682">
            <v>15.7</v>
          </cell>
          <cell r="S1682">
            <v>43.6</v>
          </cell>
          <cell r="T1682">
            <v>0</v>
          </cell>
          <cell r="U1682">
            <v>0</v>
          </cell>
          <cell r="V1682">
            <v>20.32</v>
          </cell>
          <cell r="W1682">
            <v>56.39</v>
          </cell>
          <cell r="X1682">
            <v>0</v>
          </cell>
          <cell r="Y1682">
            <v>0</v>
          </cell>
          <cell r="Z1682">
            <v>0</v>
          </cell>
          <cell r="AA1682">
            <v>0</v>
          </cell>
          <cell r="AB1682" t="str">
            <v>CAIXA REFERENCIAL</v>
          </cell>
          <cell r="AD1682" t="str">
            <v>CHOR</v>
          </cell>
          <cell r="AE1682" t="str">
            <v>CUSTOS HORÁRIOS DE MÁQUINAS E EQUIPAMENTOS</v>
          </cell>
          <cell r="AF1682">
            <v>328</v>
          </cell>
          <cell r="AG1682" t="str">
            <v>CUSTO HORÁRIO IMPRODUTIVO NOTURNO</v>
          </cell>
          <cell r="AH1682">
            <v>0</v>
          </cell>
          <cell r="AI1682">
            <v>0</v>
          </cell>
        </row>
        <row r="1683">
          <cell r="G1683">
            <v>5870</v>
          </cell>
          <cell r="H1683" t="str">
            <v>ROLO COMPACTADOR VIBRATÓRIO TANDEM AÇO LISO, POTÊNCIA 58CV, PESO SEM/COM LASTRO 6,5/9,4 T - CHI NOTURNO</v>
          </cell>
          <cell r="I1683" t="str">
            <v>CHI-N</v>
          </cell>
          <cell r="J1683">
            <v>36.03</v>
          </cell>
          <cell r="K1683" t="str">
            <v>COMPOSICAO</v>
          </cell>
          <cell r="L1683">
            <v>5728</v>
          </cell>
          <cell r="M1683" t="str">
            <v>ROLO COMPACTADOR VIBRATÓRIO, TANDEM, AUTO-PROPEL.,CILINDRO LISO,  58CV -  6,5/9,4 T, SEM OU COM LASTRO - DEPRECIAÇÃO E JUROS.</v>
          </cell>
          <cell r="N1683" t="str">
            <v>H</v>
          </cell>
          <cell r="O1683">
            <v>1</v>
          </cell>
          <cell r="P1683">
            <v>20.32</v>
          </cell>
          <cell r="Q1683">
            <v>20.32</v>
          </cell>
          <cell r="AD1683" t="str">
            <v>CHOR</v>
          </cell>
          <cell r="AE1683" t="str">
            <v>CUSTOS HORÁRIOS DE MÁQUINAS E EQUIPAMENTOS</v>
          </cell>
          <cell r="AF1683">
            <v>328</v>
          </cell>
          <cell r="AG1683" t="str">
            <v>CUSTO HORÁRIO IMPRODUTIVO NOTURNO</v>
          </cell>
          <cell r="AH1683">
            <v>0</v>
          </cell>
          <cell r="AI1683">
            <v>0</v>
          </cell>
        </row>
        <row r="1684">
          <cell r="G1684">
            <v>5870</v>
          </cell>
          <cell r="H1684" t="str">
            <v>ROLO COMPACTADOR VIBRATÓRIO TANDEM AÇO LISO, POTÊNCIA 58CV, PESO SEM/COM LASTRO 6,5/9,4 T - CHI NOTURNO</v>
          </cell>
          <cell r="I1684" t="str">
            <v>CHI-N</v>
          </cell>
          <cell r="J1684">
            <v>36.03</v>
          </cell>
          <cell r="K1684" t="str">
            <v>COMPOSICAO</v>
          </cell>
          <cell r="L1684">
            <v>5731</v>
          </cell>
          <cell r="M1684" t="str">
            <v>ROLO COMPACTADOR VIBRATÓRIO, TANDEM, AUTO-PROPEL.,CILINDRO LISO,  58CV -  6,5/9,4 T, SEM OU COM LASTRO - CUSTOS COM MÃO DE OBRA NA OPERAÇÃO NOTURNA.</v>
          </cell>
          <cell r="N1684" t="str">
            <v>H</v>
          </cell>
          <cell r="O1684">
            <v>1</v>
          </cell>
          <cell r="P1684">
            <v>15.7</v>
          </cell>
          <cell r="Q1684">
            <v>15.7</v>
          </cell>
          <cell r="AD1684" t="str">
            <v>CHOR</v>
          </cell>
          <cell r="AE1684" t="str">
            <v>CUSTOS HORÁRIOS DE MÁQUINAS E EQUIPAMENTOS</v>
          </cell>
          <cell r="AF1684">
            <v>328</v>
          </cell>
          <cell r="AG1684" t="str">
            <v>CUSTO HORÁRIO IMPRODUTIVO NOTURNO</v>
          </cell>
          <cell r="AH1684">
            <v>0</v>
          </cell>
          <cell r="AI1684">
            <v>0</v>
          </cell>
        </row>
        <row r="1685">
          <cell r="G1685">
            <v>5874</v>
          </cell>
          <cell r="H1685" t="str">
            <v>ROLO COMPACTADOR DE PNEUS ESTÁTICO PARA ASFALTO, PRESSÃO VARIÁVEL, POTÊNCIA 99HP, PESO OPERACIONAL SEM/COM LASTRO 8,3/21,0 T - CHI NOTURNO</v>
          </cell>
          <cell r="I1685" t="str">
            <v>CHI-N</v>
          </cell>
          <cell r="J1685">
            <v>58.5</v>
          </cell>
          <cell r="R1685">
            <v>21.5</v>
          </cell>
          <cell r="S1685">
            <v>36.75</v>
          </cell>
          <cell r="T1685">
            <v>0</v>
          </cell>
          <cell r="U1685">
            <v>0</v>
          </cell>
          <cell r="V1685">
            <v>37</v>
          </cell>
          <cell r="W1685">
            <v>63.24</v>
          </cell>
          <cell r="X1685">
            <v>0</v>
          </cell>
          <cell r="Y1685">
            <v>0</v>
          </cell>
          <cell r="Z1685">
            <v>0</v>
          </cell>
          <cell r="AA1685">
            <v>0</v>
          </cell>
          <cell r="AB1685" t="str">
            <v>CAIXA REFERENCIAL</v>
          </cell>
          <cell r="AD1685" t="str">
            <v>CHOR</v>
          </cell>
          <cell r="AE1685" t="str">
            <v>CUSTOS HORÁRIOS DE MÁQUINAS E EQUIPAMENTOS</v>
          </cell>
          <cell r="AF1685">
            <v>328</v>
          </cell>
          <cell r="AG1685" t="str">
            <v>CUSTO HORÁRIO IMPRODUTIVO NOTURNO</v>
          </cell>
          <cell r="AH1685">
            <v>0</v>
          </cell>
          <cell r="AI1685">
            <v>0</v>
          </cell>
        </row>
        <row r="1686">
          <cell r="G1686">
            <v>5874</v>
          </cell>
          <cell r="H1686" t="str">
            <v>ROLO COMPACTADOR DE PNEUS ESTÁTICO PARA ASFALTO, PRESSÃO VARIÁVEL, POTÊNCIA 99HP, PESO OPERACIONAL SEM/COM LASTRO 8,3/21,0 T - CHI NOTURNO</v>
          </cell>
          <cell r="I1686" t="str">
            <v>CHI-N</v>
          </cell>
          <cell r="J1686">
            <v>58.5</v>
          </cell>
          <cell r="K1686" t="str">
            <v>COMPOSICAO</v>
          </cell>
          <cell r="L1686">
            <v>53823</v>
          </cell>
          <cell r="M1686" t="str">
            <v>ROLO COMPACTADOR DE PNEUS ESTÁTICO PARA ASFALTO, PRESSÃO VARIÁVEL, POTÊNCIA 99HP, PESO OPERACIONAL SEM/COM LASTRO 8,3/21,0 T - DEPRECIAÇÃO E JUROS</v>
          </cell>
          <cell r="N1686" t="str">
            <v>H</v>
          </cell>
          <cell r="O1686">
            <v>1</v>
          </cell>
          <cell r="P1686">
            <v>37</v>
          </cell>
          <cell r="Q1686">
            <v>37</v>
          </cell>
          <cell r="AD1686" t="str">
            <v>CHOR</v>
          </cell>
          <cell r="AE1686" t="str">
            <v>CUSTOS HORÁRIOS DE MÁQUINAS E EQUIPAMENTOS</v>
          </cell>
          <cell r="AF1686">
            <v>328</v>
          </cell>
          <cell r="AG1686" t="str">
            <v>CUSTO HORÁRIO IMPRODUTIVO NOTURNO</v>
          </cell>
          <cell r="AH1686">
            <v>0</v>
          </cell>
          <cell r="AI1686">
            <v>0</v>
          </cell>
        </row>
        <row r="1687">
          <cell r="G1687">
            <v>5874</v>
          </cell>
          <cell r="H1687" t="str">
            <v>ROLO COMPACTADOR DE PNEUS ESTÁTICO PARA ASFALTO, PRESSÃO VARIÁVEL, POTÊNCIA 99HP, PESO OPERACIONAL SEM/COM LASTRO 8,3/21,0 T - CHI NOTURNO</v>
          </cell>
          <cell r="I1687" t="str">
            <v>CHI-N</v>
          </cell>
          <cell r="J1687">
            <v>58.5</v>
          </cell>
          <cell r="K1687" t="str">
            <v>COMPOSICAO</v>
          </cell>
          <cell r="L1687">
            <v>53825</v>
          </cell>
          <cell r="M1687" t="str">
            <v>ROLO COMPACTADOR DE PNEUS ESTÁTICO PARA ASFALTO, PRESSÃO VARIÁVEL, POTÊNCIA 99HP, PESO OPERACIONAL SEM/COM LASTRO 8,3/21,0 T - CUSTO COM MATERIAIS NA OPERAÇÃO NOTURNA</v>
          </cell>
          <cell r="N1687" t="str">
            <v>H</v>
          </cell>
          <cell r="O1687">
            <v>1</v>
          </cell>
          <cell r="P1687">
            <v>21.5</v>
          </cell>
          <cell r="Q1687">
            <v>21.5</v>
          </cell>
          <cell r="AD1687" t="str">
            <v>CHOR</v>
          </cell>
          <cell r="AE1687" t="str">
            <v>CUSTOS HORÁRIOS DE MÁQUINAS E EQUIPAMENTOS</v>
          </cell>
          <cell r="AF1687">
            <v>328</v>
          </cell>
          <cell r="AG1687" t="str">
            <v>CUSTO HORÁRIO IMPRODUTIVO NOTURNO</v>
          </cell>
          <cell r="AH1687">
            <v>0</v>
          </cell>
          <cell r="AI1687">
            <v>0</v>
          </cell>
        </row>
        <row r="1688">
          <cell r="G1688">
            <v>5878</v>
          </cell>
          <cell r="H1688" t="str">
            <v>RETRO-ESCAVADEIRA, 74HP (VU = 6 ANOS) - CHI NOTURNO</v>
          </cell>
          <cell r="I1688" t="str">
            <v>CHI-N</v>
          </cell>
          <cell r="J1688">
            <v>38.35</v>
          </cell>
          <cell r="R1688">
            <v>13.09</v>
          </cell>
          <cell r="S1688">
            <v>34.130000000000003</v>
          </cell>
          <cell r="T1688">
            <v>0</v>
          </cell>
          <cell r="U1688">
            <v>0</v>
          </cell>
          <cell r="V1688">
            <v>25.25</v>
          </cell>
          <cell r="W1688">
            <v>65.86</v>
          </cell>
          <cell r="X1688">
            <v>0</v>
          </cell>
          <cell r="Y1688">
            <v>0</v>
          </cell>
          <cell r="Z1688">
            <v>0</v>
          </cell>
          <cell r="AA1688">
            <v>0</v>
          </cell>
          <cell r="AB1688" t="str">
            <v>CAIXA REFERENCIAL</v>
          </cell>
          <cell r="AD1688" t="str">
            <v>CHOR</v>
          </cell>
          <cell r="AE1688" t="str">
            <v>CUSTOS HORÁRIOS DE MÁQUINAS E EQUIPAMENTOS</v>
          </cell>
          <cell r="AF1688">
            <v>328</v>
          </cell>
          <cell r="AG1688" t="str">
            <v>CUSTO HORÁRIO IMPRODUTIVO NOTURNO</v>
          </cell>
          <cell r="AH1688">
            <v>0</v>
          </cell>
          <cell r="AI1688">
            <v>0</v>
          </cell>
        </row>
        <row r="1689">
          <cell r="G1689">
            <v>5878</v>
          </cell>
          <cell r="H1689" t="str">
            <v>RETRO-ESCAVADEIRA, 74HP (VU = 6 ANOS) - CHI NOTURNO</v>
          </cell>
          <cell r="I1689" t="str">
            <v>CHI-N</v>
          </cell>
          <cell r="J1689">
            <v>38.35</v>
          </cell>
          <cell r="K1689" t="str">
            <v>COMPOSICAO</v>
          </cell>
          <cell r="L1689">
            <v>5734</v>
          </cell>
          <cell r="M1689" t="str">
            <v>RETRO-ESCAVADEIRA, 74HP   (VU=6 ANOS)- DEPRECIAÇÃO E JUROS</v>
          </cell>
          <cell r="N1689" t="str">
            <v>H</v>
          </cell>
          <cell r="O1689">
            <v>1</v>
          </cell>
          <cell r="P1689">
            <v>25.25</v>
          </cell>
          <cell r="Q1689">
            <v>25.25</v>
          </cell>
          <cell r="AD1689" t="str">
            <v>CHOR</v>
          </cell>
          <cell r="AE1689" t="str">
            <v>CUSTOS HORÁRIOS DE MÁQUINAS E EQUIPAMENTOS</v>
          </cell>
          <cell r="AF1689">
            <v>328</v>
          </cell>
          <cell r="AG1689" t="str">
            <v>CUSTO HORÁRIO IMPRODUTIVO NOTURNO</v>
          </cell>
          <cell r="AH1689">
            <v>0</v>
          </cell>
          <cell r="AI1689">
            <v>0</v>
          </cell>
        </row>
        <row r="1690">
          <cell r="G1690">
            <v>5878</v>
          </cell>
          <cell r="H1690" t="str">
            <v>RETRO-ESCAVADEIRA, 74HP (VU = 6 ANOS) - CHI NOTURNO</v>
          </cell>
          <cell r="I1690" t="str">
            <v>CHI-N</v>
          </cell>
          <cell r="J1690">
            <v>38.35</v>
          </cell>
          <cell r="K1690" t="str">
            <v>COMPOSICAO</v>
          </cell>
          <cell r="L1690">
            <v>5737</v>
          </cell>
          <cell r="M1690" t="str">
            <v>RETRO-ESCAVADEIRA, 74HP   (VU=6 ANOS) - MÃO-DE-OBRA/OPERAÇÃO NOTURNO</v>
          </cell>
          <cell r="N1690" t="str">
            <v>H</v>
          </cell>
          <cell r="O1690">
            <v>1</v>
          </cell>
          <cell r="P1690">
            <v>13.09</v>
          </cell>
          <cell r="Q1690">
            <v>13.09</v>
          </cell>
          <cell r="AD1690" t="str">
            <v>CHOR</v>
          </cell>
          <cell r="AE1690" t="str">
            <v>CUSTOS HORÁRIOS DE MÁQUINAS E EQUIPAMENTOS</v>
          </cell>
          <cell r="AF1690">
            <v>328</v>
          </cell>
          <cell r="AG1690" t="str">
            <v>CUSTO HORÁRIO IMPRODUTIVO NOTURNO</v>
          </cell>
          <cell r="AH1690">
            <v>0</v>
          </cell>
          <cell r="AI1690">
            <v>0</v>
          </cell>
        </row>
        <row r="1691">
          <cell r="G1691">
            <v>5885</v>
          </cell>
          <cell r="H1691" t="str">
            <v>EQUIPAMENTO PARA LAMA ASFALTICA COM SILO DE AGREGADO 6M3, DOSADOR DE CIMENTO, MONTADO SOBRE CAMINHÃO  - CHI NOTURNO</v>
          </cell>
          <cell r="I1691" t="str">
            <v>CHI-N</v>
          </cell>
          <cell r="J1691">
            <v>59.36</v>
          </cell>
          <cell r="R1691">
            <v>16.09</v>
          </cell>
          <cell r="S1691">
            <v>27.11</v>
          </cell>
          <cell r="T1691">
            <v>0</v>
          </cell>
          <cell r="U1691">
            <v>0</v>
          </cell>
          <cell r="V1691">
            <v>43.26</v>
          </cell>
          <cell r="W1691">
            <v>72.88</v>
          </cell>
          <cell r="X1691">
            <v>0</v>
          </cell>
          <cell r="Y1691">
            <v>0</v>
          </cell>
          <cell r="Z1691">
            <v>0</v>
          </cell>
          <cell r="AA1691">
            <v>0</v>
          </cell>
          <cell r="AB1691" t="str">
            <v>CAIXA REFERENCIAL</v>
          </cell>
          <cell r="AD1691" t="str">
            <v>CHOR</v>
          </cell>
          <cell r="AE1691" t="str">
            <v>CUSTOS HORÁRIOS DE MÁQUINAS E EQUIPAMENTOS</v>
          </cell>
          <cell r="AF1691">
            <v>328</v>
          </cell>
          <cell r="AG1691" t="str">
            <v>CUSTO HORÁRIO IMPRODUTIVO NOTURNO</v>
          </cell>
          <cell r="AH1691">
            <v>0</v>
          </cell>
          <cell r="AI1691">
            <v>0</v>
          </cell>
        </row>
        <row r="1692">
          <cell r="G1692">
            <v>5885</v>
          </cell>
          <cell r="H1692" t="str">
            <v>EQUIPAMENTO PARA LAMA ASFALTICA COM SILO DE AGREGADO 6M3, DOSADOR DE CIMENTO, MONTADO SOBRE CAMINHÃO  - CHI NOTURNO</v>
          </cell>
          <cell r="I1692" t="str">
            <v>CHI-N</v>
          </cell>
          <cell r="J1692">
            <v>59.36</v>
          </cell>
          <cell r="K1692" t="str">
            <v>COMPOSICAO</v>
          </cell>
          <cell r="L1692">
            <v>5740</v>
          </cell>
          <cell r="M1692" t="str">
            <v>EQUIPAMENTO PARA LAMA ASFALTICA COM SILO DE AGREGADO 6M3, DOSADOR DE CIMENTO, MONTADO SOBRE CAMINHÃO - DEPRECIACAO E JUROS</v>
          </cell>
          <cell r="N1692" t="str">
            <v>H</v>
          </cell>
          <cell r="O1692">
            <v>1</v>
          </cell>
          <cell r="P1692">
            <v>43.26</v>
          </cell>
          <cell r="Q1692">
            <v>43.26</v>
          </cell>
          <cell r="AD1692" t="str">
            <v>CHOR</v>
          </cell>
          <cell r="AE1692" t="str">
            <v>CUSTOS HORÁRIOS DE MÁQUINAS E EQUIPAMENTOS</v>
          </cell>
          <cell r="AF1692">
            <v>328</v>
          </cell>
          <cell r="AG1692" t="str">
            <v>CUSTO HORÁRIO IMPRODUTIVO NOTURNO</v>
          </cell>
          <cell r="AH1692">
            <v>0</v>
          </cell>
          <cell r="AI1692">
            <v>0</v>
          </cell>
        </row>
        <row r="1693">
          <cell r="G1693">
            <v>5885</v>
          </cell>
          <cell r="H1693" t="str">
            <v>EQUIPAMENTO PARA LAMA ASFALTICA COM SILO DE AGREGADO 6M3, DOSADOR DE CIMENTO, MONTADO SOBRE CAMINHÃO  - CHI NOTURNO</v>
          </cell>
          <cell r="I1693" t="str">
            <v>CHI-N</v>
          </cell>
          <cell r="J1693">
            <v>59.36</v>
          </cell>
          <cell r="K1693" t="str">
            <v>COMPOSICAO</v>
          </cell>
          <cell r="L1693">
            <v>5744</v>
          </cell>
          <cell r="M1693" t="str">
            <v>EQUIPAMENTO PARA LAMA ASFALTICA COM SILO DE AGREGADO 6M3, DOSADOR DE CIMENTO, MONTADO SOBRE CAMINHÃO - MAO-DE-OBRA NOTURNA NA OPERACAO</v>
          </cell>
          <cell r="N1693" t="str">
            <v>H</v>
          </cell>
          <cell r="O1693">
            <v>1</v>
          </cell>
          <cell r="P1693">
            <v>16.09</v>
          </cell>
          <cell r="Q1693">
            <v>16.09</v>
          </cell>
          <cell r="AD1693" t="str">
            <v>CHOR</v>
          </cell>
          <cell r="AE1693" t="str">
            <v>CUSTOS HORÁRIOS DE MÁQUINAS E EQUIPAMENTOS</v>
          </cell>
          <cell r="AF1693">
            <v>328</v>
          </cell>
          <cell r="AG1693" t="str">
            <v>CUSTO HORÁRIO IMPRODUTIVO NOTURNO</v>
          </cell>
          <cell r="AH1693">
            <v>0</v>
          </cell>
          <cell r="AI1693">
            <v>0</v>
          </cell>
        </row>
        <row r="1694">
          <cell r="G1694">
            <v>5893</v>
          </cell>
          <cell r="H1694" t="str">
            <v>CAMINHAO TOCO, 177CV - 14T (VU=6ANOS) (NAO INCLUI CARROCERIA) - CUSTO HORARIO IMPRODUTIVO NOTURNO</v>
          </cell>
          <cell r="I1694" t="str">
            <v>CHI-N</v>
          </cell>
          <cell r="J1694">
            <v>34.86</v>
          </cell>
          <cell r="R1694">
            <v>16.09</v>
          </cell>
          <cell r="S1694">
            <v>46.16</v>
          </cell>
          <cell r="T1694">
            <v>0</v>
          </cell>
          <cell r="U1694">
            <v>0</v>
          </cell>
          <cell r="V1694">
            <v>18.760000000000002</v>
          </cell>
          <cell r="W1694">
            <v>53.83</v>
          </cell>
          <cell r="X1694">
            <v>0</v>
          </cell>
          <cell r="Y1694">
            <v>0</v>
          </cell>
          <cell r="Z1694">
            <v>0</v>
          </cell>
          <cell r="AA1694">
            <v>0</v>
          </cell>
          <cell r="AB1694" t="str">
            <v>CAIXA REFERENCIAL</v>
          </cell>
          <cell r="AD1694" t="str">
            <v>CHOR</v>
          </cell>
          <cell r="AE1694" t="str">
            <v>CUSTOS HORÁRIOS DE MÁQUINAS E EQUIPAMENTOS</v>
          </cell>
          <cell r="AF1694">
            <v>328</v>
          </cell>
          <cell r="AG1694" t="str">
            <v>CUSTO HORÁRIO IMPRODUTIVO NOTURNO</v>
          </cell>
          <cell r="AH1694">
            <v>0</v>
          </cell>
          <cell r="AI1694">
            <v>0</v>
          </cell>
        </row>
        <row r="1695">
          <cell r="G1695">
            <v>5893</v>
          </cell>
          <cell r="H1695" t="str">
            <v>CAMINHAO TOCO, 177CV - 14T (VU=6ANOS) (NAO INCLUI CARROCERIA) - CUSTO HORARIO IMPRODUTIVO NOTURNO</v>
          </cell>
          <cell r="I1695" t="str">
            <v>CHI-N</v>
          </cell>
          <cell r="J1695">
            <v>34.86</v>
          </cell>
          <cell r="K1695" t="str">
            <v>COMPOSICAO</v>
          </cell>
          <cell r="L1695">
            <v>5750</v>
          </cell>
          <cell r="M1695" t="str">
            <v>CAMINHAO TOCO, 177CV - 14T (VU=6ANOS) (NAO INCLUI CARROCERIA) - DEPRECIACAO E JUROS</v>
          </cell>
          <cell r="N1695" t="str">
            <v>H</v>
          </cell>
          <cell r="O1695">
            <v>1</v>
          </cell>
          <cell r="P1695">
            <v>18.760000000000002</v>
          </cell>
          <cell r="Q1695">
            <v>18.760000000000002</v>
          </cell>
          <cell r="AD1695" t="str">
            <v>CHOR</v>
          </cell>
          <cell r="AE1695" t="str">
            <v>CUSTOS HORÁRIOS DE MÁQUINAS E EQUIPAMENTOS</v>
          </cell>
          <cell r="AF1695">
            <v>328</v>
          </cell>
          <cell r="AG1695" t="str">
            <v>CUSTO HORÁRIO IMPRODUTIVO NOTURNO</v>
          </cell>
          <cell r="AH1695">
            <v>0</v>
          </cell>
          <cell r="AI1695">
            <v>0</v>
          </cell>
        </row>
        <row r="1696">
          <cell r="G1696">
            <v>5893</v>
          </cell>
          <cell r="H1696" t="str">
            <v>CAMINHAO TOCO, 177CV - 14T (VU=6ANOS) (NAO INCLUI CARROCERIA) - CUSTO HORARIO IMPRODUTIVO NOTURNO</v>
          </cell>
          <cell r="I1696" t="str">
            <v>CHI-N</v>
          </cell>
          <cell r="J1696">
            <v>34.86</v>
          </cell>
          <cell r="K1696" t="str">
            <v>COMPOSICAO</v>
          </cell>
          <cell r="L1696">
            <v>5752</v>
          </cell>
          <cell r="M1696" t="str">
            <v>CAMINHAO TOCO, 177CV - 14T (VU=6ANOS) (NAO INCLUI CARROCERIA) - MAO-DE-OBRA NOTURNA NA OPERACAO</v>
          </cell>
          <cell r="N1696" t="str">
            <v>H</v>
          </cell>
          <cell r="O1696">
            <v>1</v>
          </cell>
          <cell r="P1696">
            <v>16.09</v>
          </cell>
          <cell r="Q1696">
            <v>16.09</v>
          </cell>
          <cell r="AD1696" t="str">
            <v>CHOR</v>
          </cell>
          <cell r="AE1696" t="str">
            <v>CUSTOS HORÁRIOS DE MÁQUINAS E EQUIPAMENTOS</v>
          </cell>
          <cell r="AF1696">
            <v>328</v>
          </cell>
          <cell r="AG1696" t="str">
            <v>CUSTO HORÁRIO IMPRODUTIVO NOTURNO</v>
          </cell>
          <cell r="AH1696">
            <v>0</v>
          </cell>
          <cell r="AI1696">
            <v>0</v>
          </cell>
        </row>
        <row r="1697">
          <cell r="G1697">
            <v>5897</v>
          </cell>
          <cell r="H1697" t="str">
            <v>CAMINHAO TOCO, 170CV - 11T (VU=6ANOS) (NAO INCLUI CARROCERIA) - CUSTO HORARIO IMPRODUTIVO NOTURNO</v>
          </cell>
          <cell r="I1697" t="str">
            <v>CHI-N</v>
          </cell>
          <cell r="J1697">
            <v>34.51</v>
          </cell>
          <cell r="R1697">
            <v>16.09</v>
          </cell>
          <cell r="S1697">
            <v>46.63</v>
          </cell>
          <cell r="T1697">
            <v>0</v>
          </cell>
          <cell r="U1697">
            <v>0</v>
          </cell>
          <cell r="V1697">
            <v>18.41</v>
          </cell>
          <cell r="W1697">
            <v>53.36</v>
          </cell>
          <cell r="X1697">
            <v>0</v>
          </cell>
          <cell r="Y1697">
            <v>0</v>
          </cell>
          <cell r="Z1697">
            <v>0</v>
          </cell>
          <cell r="AA1697">
            <v>0</v>
          </cell>
          <cell r="AB1697" t="str">
            <v>CAIXA REFERENCIAL</v>
          </cell>
          <cell r="AD1697" t="str">
            <v>CHOR</v>
          </cell>
          <cell r="AE1697" t="str">
            <v>CUSTOS HORÁRIOS DE MÁQUINAS E EQUIPAMENTOS</v>
          </cell>
          <cell r="AF1697">
            <v>328</v>
          </cell>
          <cell r="AG1697" t="str">
            <v>CUSTO HORÁRIO IMPRODUTIVO NOTURNO</v>
          </cell>
          <cell r="AH1697">
            <v>0</v>
          </cell>
          <cell r="AI1697">
            <v>0</v>
          </cell>
        </row>
        <row r="1698">
          <cell r="G1698">
            <v>5897</v>
          </cell>
          <cell r="H1698" t="str">
            <v>CAMINHAO TOCO, 170CV - 11T (VU=6ANOS) (NAO INCLUI CARROCERIA) - CUSTO HORARIO IMPRODUTIVO NOTURNO</v>
          </cell>
          <cell r="I1698" t="str">
            <v>CHI-N</v>
          </cell>
          <cell r="J1698">
            <v>34.51</v>
          </cell>
          <cell r="K1698" t="str">
            <v>COMPOSICAO</v>
          </cell>
          <cell r="L1698">
            <v>5753</v>
          </cell>
          <cell r="M1698" t="str">
            <v>CAMINHAO TOCO, 170CV - 11T (VU=6ANOS) (NAO INCLUI CARROCERIA) - DEPRECIACAO E JUROS</v>
          </cell>
          <cell r="N1698" t="str">
            <v>H</v>
          </cell>
          <cell r="O1698">
            <v>1</v>
          </cell>
          <cell r="P1698">
            <v>18.41</v>
          </cell>
          <cell r="Q1698">
            <v>18.41</v>
          </cell>
          <cell r="AD1698" t="str">
            <v>CHOR</v>
          </cell>
          <cell r="AE1698" t="str">
            <v>CUSTOS HORÁRIOS DE MÁQUINAS E EQUIPAMENTOS</v>
          </cell>
          <cell r="AF1698">
            <v>328</v>
          </cell>
          <cell r="AG1698" t="str">
            <v>CUSTO HORÁRIO IMPRODUTIVO NOTURNO</v>
          </cell>
          <cell r="AH1698">
            <v>0</v>
          </cell>
          <cell r="AI1698">
            <v>0</v>
          </cell>
        </row>
        <row r="1699">
          <cell r="G1699">
            <v>5897</v>
          </cell>
          <cell r="H1699" t="str">
            <v>CAMINHAO TOCO, 170CV - 11T (VU=6ANOS) (NAO INCLUI CARROCERIA) - CUSTO HORARIO IMPRODUTIVO NOTURNO</v>
          </cell>
          <cell r="I1699" t="str">
            <v>CHI-N</v>
          </cell>
          <cell r="J1699">
            <v>34.51</v>
          </cell>
          <cell r="K1699" t="str">
            <v>COMPOSICAO</v>
          </cell>
          <cell r="L1699">
            <v>53830</v>
          </cell>
          <cell r="M1699" t="str">
            <v>CAMINHAO TOCO, 170CV - 11T (VU=6ANOS) (NAO INCLUI CARROCERIA) - MAO-DE-OBRA NA OPERACAO NOTURNA</v>
          </cell>
          <cell r="N1699" t="str">
            <v>H</v>
          </cell>
          <cell r="O1699">
            <v>1</v>
          </cell>
          <cell r="P1699">
            <v>16.09</v>
          </cell>
          <cell r="Q1699">
            <v>16.09</v>
          </cell>
          <cell r="AD1699" t="str">
            <v>CHOR</v>
          </cell>
          <cell r="AE1699" t="str">
            <v>CUSTOS HORÁRIOS DE MÁQUINAS E EQUIPAMENTOS</v>
          </cell>
          <cell r="AF1699">
            <v>328</v>
          </cell>
          <cell r="AG1699" t="str">
            <v>CUSTO HORÁRIO IMPRODUTIVO NOTURNO</v>
          </cell>
          <cell r="AH1699">
            <v>0</v>
          </cell>
          <cell r="AI1699">
            <v>0</v>
          </cell>
        </row>
        <row r="1700">
          <cell r="G1700">
            <v>5900</v>
          </cell>
          <cell r="H1700" t="str">
            <v>CAMINHAO PIPA 6000L TOCO, 162CV - 7,5T (VU=6ANOS) (INCLUI TANQUE DE ACO PARA TRANSPORTE DE AGUA E MOTOBOMBA CENTRIFUGA A GASOLINA 3,5CV) - CUSTO HORARIO IMPRODUTIVO NOTURNO</v>
          </cell>
          <cell r="I1700" t="str">
            <v>CHI-N</v>
          </cell>
          <cell r="J1700">
            <v>33.630000000000003</v>
          </cell>
          <cell r="R1700">
            <v>16.09</v>
          </cell>
          <cell r="S1700">
            <v>47.85</v>
          </cell>
          <cell r="T1700">
            <v>0</v>
          </cell>
          <cell r="U1700">
            <v>0</v>
          </cell>
          <cell r="V1700">
            <v>17.53</v>
          </cell>
          <cell r="W1700">
            <v>52.14</v>
          </cell>
          <cell r="X1700">
            <v>0</v>
          </cell>
          <cell r="Y1700">
            <v>0</v>
          </cell>
          <cell r="Z1700">
            <v>0</v>
          </cell>
          <cell r="AA1700">
            <v>0</v>
          </cell>
          <cell r="AB1700" t="str">
            <v>CAIXA REFERENCIAL</v>
          </cell>
          <cell r="AD1700" t="str">
            <v>CHOR</v>
          </cell>
          <cell r="AE1700" t="str">
            <v>CUSTOS HORÁRIOS DE MÁQUINAS E EQUIPAMENTOS</v>
          </cell>
          <cell r="AF1700">
            <v>328</v>
          </cell>
          <cell r="AG1700" t="str">
            <v>CUSTO HORÁRIO IMPRODUTIVO NOTURNO</v>
          </cell>
          <cell r="AH1700">
            <v>0</v>
          </cell>
          <cell r="AI1700">
            <v>0</v>
          </cell>
        </row>
        <row r="1701">
          <cell r="G1701">
            <v>5900</v>
          </cell>
          <cell r="H1701" t="str">
            <v>CAMINHAO PIPA 6000L TOCO, 162CV - 7,5T (VU=6ANOS) (INCLUI TANQUE DE ACO PARA TRANSPORTE DE AGUA E MOTOBOMBA CENTRIFUGA A GASOLINA 3,5CV) - CUSTO HORARIO IMPRODUTIVO NOTURNO</v>
          </cell>
          <cell r="I1701" t="str">
            <v>CHI-N</v>
          </cell>
          <cell r="J1701">
            <v>33.630000000000003</v>
          </cell>
          <cell r="K1701" t="str">
            <v>COMPOSICAO</v>
          </cell>
          <cell r="L1701">
            <v>5756</v>
          </cell>
          <cell r="M1701" t="str">
            <v>CAMINHAO PIPA 6000L TOCO, 162CV - 7,5T (VU=6ANOS) (INCLUI TANQUE DE ACO PARA TRANSPORTE DE AGUA E MOTOBOMBA CENTRIFUGA A GASOLINA 3,5CV) - DEPRECIACAO E JUROS</v>
          </cell>
          <cell r="N1701" t="str">
            <v>H</v>
          </cell>
          <cell r="O1701">
            <v>1</v>
          </cell>
          <cell r="P1701">
            <v>17.53</v>
          </cell>
          <cell r="Q1701">
            <v>17.53</v>
          </cell>
          <cell r="AD1701" t="str">
            <v>CHOR</v>
          </cell>
          <cell r="AE1701" t="str">
            <v>CUSTOS HORÁRIOS DE MÁQUINAS E EQUIPAMENTOS</v>
          </cell>
          <cell r="AF1701">
            <v>328</v>
          </cell>
          <cell r="AG1701" t="str">
            <v>CUSTO HORÁRIO IMPRODUTIVO NOTURNO</v>
          </cell>
          <cell r="AH1701">
            <v>0</v>
          </cell>
          <cell r="AI1701">
            <v>0</v>
          </cell>
        </row>
        <row r="1702">
          <cell r="G1702">
            <v>5900</v>
          </cell>
          <cell r="H1702" t="str">
            <v>CAMINHAO PIPA 6000L TOCO, 162CV - 7,5T (VU=6ANOS) (INCLUI TANQUE DE ACO PARA TRANSPORTE DE AGUA E MOTOBOMBA CENTRIFUGA A GASOLINA 3,5CV) - CUSTO HORARIO IMPRODUTIVO NOTURNO</v>
          </cell>
          <cell r="I1702" t="str">
            <v>CHI-N</v>
          </cell>
          <cell r="J1702">
            <v>33.630000000000003</v>
          </cell>
          <cell r="K1702" t="str">
            <v>COMPOSICAO</v>
          </cell>
          <cell r="L1702">
            <v>5760</v>
          </cell>
          <cell r="M1702" t="str">
            <v>CAMINHAO PIPA 6000L TOCO, 162CV - 7,5T (VU=6ANOS) (INCLUI TANQUE DE ACO PARA TRANSPORTE DE AGUA) - MAO-DE-OBRA NOTURNA NA OPERACAO</v>
          </cell>
          <cell r="N1702" t="str">
            <v>H</v>
          </cell>
          <cell r="O1702">
            <v>1</v>
          </cell>
          <cell r="P1702">
            <v>16.09</v>
          </cell>
          <cell r="Q1702">
            <v>16.09</v>
          </cell>
          <cell r="AD1702" t="str">
            <v>CHOR</v>
          </cell>
          <cell r="AE1702" t="str">
            <v>CUSTOS HORÁRIOS DE MÁQUINAS E EQUIPAMENTOS</v>
          </cell>
          <cell r="AF1702">
            <v>328</v>
          </cell>
          <cell r="AG1702" t="str">
            <v>CUSTO HORÁRIO IMPRODUTIVO NOTURNO</v>
          </cell>
          <cell r="AH1702">
            <v>0</v>
          </cell>
          <cell r="AI1702">
            <v>0</v>
          </cell>
        </row>
        <row r="1703">
          <cell r="G1703">
            <v>5904</v>
          </cell>
          <cell r="H1703" t="str">
            <v>CAMINHAO PIPA 10000L TRUCADO, 208CV - 21,1T (VU=6ANOS) (INCLUI TANQUE DE ACO PARA TRANSPORTE DE AGUA E MOTOBOMBA CENTRIFUGA A GASOLINA 3,5CV) - CUSTO HORARIO IMPRODUTIVO NOTURNO</v>
          </cell>
          <cell r="I1703" t="str">
            <v>CHI-N</v>
          </cell>
          <cell r="J1703">
            <v>35.409999999999997</v>
          </cell>
          <cell r="R1703">
            <v>16.09</v>
          </cell>
          <cell r="S1703">
            <v>45.44</v>
          </cell>
          <cell r="T1703">
            <v>0</v>
          </cell>
          <cell r="U1703">
            <v>0</v>
          </cell>
          <cell r="V1703">
            <v>19.309999999999999</v>
          </cell>
          <cell r="W1703">
            <v>54.55</v>
          </cell>
          <cell r="X1703">
            <v>0</v>
          </cell>
          <cell r="Y1703">
            <v>0</v>
          </cell>
          <cell r="Z1703">
            <v>0</v>
          </cell>
          <cell r="AA1703">
            <v>0</v>
          </cell>
          <cell r="AB1703" t="str">
            <v>CAIXA REFERENCIAL</v>
          </cell>
          <cell r="AD1703" t="str">
            <v>CHOR</v>
          </cell>
          <cell r="AE1703" t="str">
            <v>CUSTOS HORÁRIOS DE MÁQUINAS E EQUIPAMENTOS</v>
          </cell>
          <cell r="AF1703">
            <v>328</v>
          </cell>
          <cell r="AG1703" t="str">
            <v>CUSTO HORÁRIO IMPRODUTIVO NOTURNO</v>
          </cell>
          <cell r="AH1703">
            <v>0</v>
          </cell>
          <cell r="AI1703">
            <v>0</v>
          </cell>
        </row>
        <row r="1704">
          <cell r="G1704">
            <v>5904</v>
          </cell>
          <cell r="H1704" t="str">
            <v>CAMINHAO PIPA 10000L TRUCADO, 208CV - 21,1T (VU=6ANOS) (INCLUI TANQUE DE ACO PARA TRANSPORTE DE AGUA E MOTOBOMBA CENTRIFUGA A GASOLINA 3,5CV) - CUSTO HORARIO IMPRODUTIVO NOTURNO</v>
          </cell>
          <cell r="I1704" t="str">
            <v>CHI-N</v>
          </cell>
          <cell r="J1704">
            <v>35.409999999999997</v>
          </cell>
          <cell r="K1704" t="str">
            <v>COMPOSICAO</v>
          </cell>
          <cell r="L1704">
            <v>5762</v>
          </cell>
          <cell r="M1704" t="str">
            <v>CAMINHAO PIPA 10000L TRUCADO, 208CV - 21,1T (VU=6ANOS) (INCLUI TANQUE DE ACO PARA TRANSPORTE DE AGUA E MOTOBOMBA CENTRIFUGA A GASOLINA 3,5CV) - DEPRECIACAO E JUROS</v>
          </cell>
          <cell r="N1704" t="str">
            <v>H</v>
          </cell>
          <cell r="O1704">
            <v>1</v>
          </cell>
          <cell r="P1704">
            <v>19.309999999999999</v>
          </cell>
          <cell r="Q1704">
            <v>19.309999999999999</v>
          </cell>
          <cell r="AD1704" t="str">
            <v>CHOR</v>
          </cell>
          <cell r="AE1704" t="str">
            <v>CUSTOS HORÁRIOS DE MÁQUINAS E EQUIPAMENTOS</v>
          </cell>
          <cell r="AF1704">
            <v>328</v>
          </cell>
          <cell r="AG1704" t="str">
            <v>CUSTO HORÁRIO IMPRODUTIVO NOTURNO</v>
          </cell>
          <cell r="AH1704">
            <v>0</v>
          </cell>
          <cell r="AI1704">
            <v>0</v>
          </cell>
        </row>
        <row r="1705">
          <cell r="G1705">
            <v>5904</v>
          </cell>
          <cell r="H1705" t="str">
            <v>CAMINHAO PIPA 10000L TRUCADO, 208CV - 21,1T (VU=6ANOS) (INCLUI TANQUE DE ACO PARA TRANSPORTE DE AGUA E MOTOBOMBA CENTRIFUGA A GASOLINA 3,5CV) - CUSTO HORARIO IMPRODUTIVO NOTURNO</v>
          </cell>
          <cell r="I1705" t="str">
            <v>CHI-N</v>
          </cell>
          <cell r="J1705">
            <v>35.409999999999997</v>
          </cell>
          <cell r="K1705" t="str">
            <v>COMPOSICAO</v>
          </cell>
          <cell r="L1705">
            <v>5764</v>
          </cell>
          <cell r="M1705" t="str">
            <v>CAMINHAO PIPA 10000L TRUCADO, 208CV - 21,1T (VU=6ANOS) (INCLUI TANQUE DE ACO PARA TRANSPORTE DE AGUA E MOTOBOMBA CENTRIFUGA A GASOLINA 3,5CV) - MAO-DE-OBRA NOTURNA NA OPERACAO</v>
          </cell>
          <cell r="N1705" t="str">
            <v>H</v>
          </cell>
          <cell r="O1705">
            <v>1</v>
          </cell>
          <cell r="P1705">
            <v>16.09</v>
          </cell>
          <cell r="Q1705">
            <v>16.09</v>
          </cell>
          <cell r="AD1705" t="str">
            <v>CHOR</v>
          </cell>
          <cell r="AE1705" t="str">
            <v>CUSTOS HORÁRIOS DE MÁQUINAS E EQUIPAMENTOS</v>
          </cell>
          <cell r="AF1705">
            <v>328</v>
          </cell>
          <cell r="AG1705" t="str">
            <v>CUSTO HORÁRIO IMPRODUTIVO NOTURNO</v>
          </cell>
          <cell r="AH1705">
            <v>0</v>
          </cell>
          <cell r="AI1705">
            <v>0</v>
          </cell>
        </row>
        <row r="1706">
          <cell r="G1706">
            <v>5908</v>
          </cell>
          <cell r="H1706" t="str">
            <v>DISTRIBUIDOR DE AGREGADO TIPO DOSADOR REBOCAVEL  COM 4 PNEUS COM LARGURA 3,66 M - CHI NOTURNO</v>
          </cell>
          <cell r="I1706" t="str">
            <v>CHI-N</v>
          </cell>
          <cell r="J1706">
            <v>9.32</v>
          </cell>
          <cell r="R1706">
            <v>0</v>
          </cell>
          <cell r="S1706">
            <v>0</v>
          </cell>
          <cell r="T1706">
            <v>0</v>
          </cell>
          <cell r="U1706">
            <v>0</v>
          </cell>
          <cell r="V1706">
            <v>9.31</v>
          </cell>
          <cell r="W1706">
            <v>100</v>
          </cell>
          <cell r="X1706">
            <v>0</v>
          </cell>
          <cell r="Y1706">
            <v>0</v>
          </cell>
          <cell r="Z1706">
            <v>0</v>
          </cell>
          <cell r="AA1706">
            <v>0</v>
          </cell>
          <cell r="AB1706" t="str">
            <v>CAIXA REFERENCIAL</v>
          </cell>
          <cell r="AD1706" t="str">
            <v>CHOR</v>
          </cell>
          <cell r="AE1706" t="str">
            <v>CUSTOS HORÁRIOS DE MÁQUINAS E EQUIPAMENTOS</v>
          </cell>
          <cell r="AF1706">
            <v>328</v>
          </cell>
          <cell r="AG1706" t="str">
            <v>CUSTO HORÁRIO IMPRODUTIVO NOTURNO</v>
          </cell>
          <cell r="AH1706">
            <v>0</v>
          </cell>
          <cell r="AI1706">
            <v>0</v>
          </cell>
        </row>
        <row r="1707">
          <cell r="G1707">
            <v>5908</v>
          </cell>
          <cell r="H1707" t="str">
            <v>DISTRIBUIDOR DE AGREGADO TIPO DOSADOR REBOCAVEL  COM 4 PNEUS COM LARGURA 3,66 M - CHI NOTURNO</v>
          </cell>
          <cell r="I1707" t="str">
            <v>CHI-N</v>
          </cell>
          <cell r="J1707">
            <v>9.32</v>
          </cell>
          <cell r="K1707" t="str">
            <v>COMPOSICAO</v>
          </cell>
          <cell r="L1707">
            <v>53833</v>
          </cell>
          <cell r="M1707" t="str">
            <v>DISTRIBUIDOR DE AGREGADO TIPO DOSADOR REBOCAVEL  COM 4 PNEUS COM LARGURA 3,66 M - DEPRECIACAO E JUROS</v>
          </cell>
          <cell r="N1707" t="str">
            <v>H</v>
          </cell>
          <cell r="O1707">
            <v>1</v>
          </cell>
          <cell r="P1707">
            <v>9.31</v>
          </cell>
          <cell r="Q1707">
            <v>9.31</v>
          </cell>
          <cell r="AD1707" t="str">
            <v>CHOR</v>
          </cell>
          <cell r="AE1707" t="str">
            <v>CUSTOS HORÁRIOS DE MÁQUINAS E EQUIPAMENTOS</v>
          </cell>
          <cell r="AF1707">
            <v>328</v>
          </cell>
          <cell r="AG1707" t="str">
            <v>CUSTO HORÁRIO IMPRODUTIVO NOTURNO</v>
          </cell>
          <cell r="AH1707">
            <v>0</v>
          </cell>
          <cell r="AI1707">
            <v>0</v>
          </cell>
        </row>
        <row r="1708">
          <cell r="G1708">
            <v>5912</v>
          </cell>
          <cell r="H1708" t="str">
            <v>DISTRIBUIDOR DE BETUME COM TANQUE DE 2500L, REBOCAVEL, PNEUMATICO COM MOTOR A GASOLINA 3,4HP  - CHI NOTURNO</v>
          </cell>
          <cell r="I1708" t="str">
            <v>CHI-N</v>
          </cell>
          <cell r="J1708">
            <v>10.95</v>
          </cell>
          <cell r="R1708">
            <v>0.08</v>
          </cell>
          <cell r="S1708">
            <v>0.74</v>
          </cell>
          <cell r="T1708">
            <v>0</v>
          </cell>
          <cell r="U1708">
            <v>0</v>
          </cell>
          <cell r="V1708">
            <v>10.86</v>
          </cell>
          <cell r="W1708">
            <v>99.25</v>
          </cell>
          <cell r="X1708">
            <v>0</v>
          </cell>
          <cell r="Y1708">
            <v>0</v>
          </cell>
          <cell r="Z1708">
            <v>0</v>
          </cell>
          <cell r="AA1708">
            <v>0</v>
          </cell>
          <cell r="AB1708" t="str">
            <v>CAIXA REFERENCIAL</v>
          </cell>
          <cell r="AD1708" t="str">
            <v>CHOR</v>
          </cell>
          <cell r="AE1708" t="str">
            <v>CUSTOS HORÁRIOS DE MÁQUINAS E EQUIPAMENTOS</v>
          </cell>
          <cell r="AF1708">
            <v>328</v>
          </cell>
          <cell r="AG1708" t="str">
            <v>CUSTO HORÁRIO IMPRODUTIVO NOTURNO</v>
          </cell>
          <cell r="AH1708">
            <v>0</v>
          </cell>
          <cell r="AI1708">
            <v>0</v>
          </cell>
        </row>
        <row r="1709">
          <cell r="G1709">
            <v>5912</v>
          </cell>
          <cell r="H1709" t="str">
            <v>DISTRIBUIDOR DE BETUME COM TANQUE DE 2500L, REBOCAVEL, PNEUMATICO COM MOTOR A GASOLINA 3,4HP  - CHI NOTURNO</v>
          </cell>
          <cell r="I1709" t="str">
            <v>CHI-N</v>
          </cell>
          <cell r="J1709">
            <v>10.95</v>
          </cell>
          <cell r="K1709" t="str">
            <v>COMPOSICAO</v>
          </cell>
          <cell r="L1709">
            <v>5768</v>
          </cell>
          <cell r="M1709" t="str">
            <v>DISTRIBUIDOR DE BETUME COM TANQUE DE 2500L, REBOCAVEL, PNEUMATICO COM MOTOR A GASOLINA 3,4HP  - CUSTO COM MAO-DE-OBRA NA OPERACAO NOTURNA</v>
          </cell>
          <cell r="N1709" t="str">
            <v>H</v>
          </cell>
          <cell r="O1709">
            <v>1</v>
          </cell>
          <cell r="P1709">
            <v>0.08</v>
          </cell>
          <cell r="Q1709">
            <v>0.08</v>
          </cell>
          <cell r="AD1709" t="str">
            <v>CHOR</v>
          </cell>
          <cell r="AE1709" t="str">
            <v>CUSTOS HORÁRIOS DE MÁQUINAS E EQUIPAMENTOS</v>
          </cell>
          <cell r="AF1709">
            <v>328</v>
          </cell>
          <cell r="AG1709" t="str">
            <v>CUSTO HORÁRIO IMPRODUTIVO NOTURNO</v>
          </cell>
          <cell r="AH1709">
            <v>0</v>
          </cell>
          <cell r="AI1709">
            <v>0</v>
          </cell>
        </row>
        <row r="1710">
          <cell r="G1710">
            <v>5912</v>
          </cell>
          <cell r="H1710" t="str">
            <v>DISTRIBUIDOR DE BETUME COM TANQUE DE 2500L, REBOCAVEL, PNEUMATICO COM MOTOR A GASOLINA 3,4HP  - CHI NOTURNO</v>
          </cell>
          <cell r="I1710" t="str">
            <v>CHI-N</v>
          </cell>
          <cell r="J1710">
            <v>10.95</v>
          </cell>
          <cell r="K1710" t="str">
            <v>COMPOSICAO</v>
          </cell>
          <cell r="L1710">
            <v>53835</v>
          </cell>
          <cell r="M1710" t="str">
            <v>DISTRIBUIDOR DE BETUME COM TANQUE DE 2500L, REBOCAVEL, PNEUMATICO COM MOTOR A GASOLINA 3,4HP -  DEPRECIACAO E JUROS</v>
          </cell>
          <cell r="N1710" t="str">
            <v>H</v>
          </cell>
          <cell r="O1710">
            <v>1</v>
          </cell>
          <cell r="P1710">
            <v>10.86</v>
          </cell>
          <cell r="Q1710">
            <v>10.86</v>
          </cell>
          <cell r="AD1710" t="str">
            <v>CHOR</v>
          </cell>
          <cell r="AE1710" t="str">
            <v>CUSTOS HORÁRIOS DE MÁQUINAS E EQUIPAMENTOS</v>
          </cell>
          <cell r="AF1710">
            <v>328</v>
          </cell>
          <cell r="AG1710" t="str">
            <v>CUSTO HORÁRIO IMPRODUTIVO NOTURNO</v>
          </cell>
          <cell r="AH1710">
            <v>0</v>
          </cell>
          <cell r="AI1710">
            <v>0</v>
          </cell>
        </row>
        <row r="1711">
          <cell r="G1711">
            <v>5916</v>
          </cell>
          <cell r="H1711" t="str">
            <v>DISTRIBUIDOR DE ASFALTO MONTADO SOBRE CAMINHAO TOCO 162 HP, COM TANQUE ISOLADO 6 M3 COM BARRA ESPARGIDORA DE 3,66 M - CHI NOTURNO</v>
          </cell>
          <cell r="I1711" t="str">
            <v>CHI-N</v>
          </cell>
          <cell r="J1711">
            <v>80.319999999999993</v>
          </cell>
          <cell r="R1711">
            <v>32.18</v>
          </cell>
          <cell r="S1711">
            <v>40.07</v>
          </cell>
          <cell r="T1711">
            <v>0</v>
          </cell>
          <cell r="U1711">
            <v>0</v>
          </cell>
          <cell r="V1711">
            <v>48.12</v>
          </cell>
          <cell r="W1711">
            <v>59.92</v>
          </cell>
          <cell r="X1711">
            <v>0</v>
          </cell>
          <cell r="Y1711">
            <v>0</v>
          </cell>
          <cell r="Z1711">
            <v>0</v>
          </cell>
          <cell r="AA1711">
            <v>0</v>
          </cell>
          <cell r="AB1711" t="str">
            <v>CAIXA REFERENCIAL</v>
          </cell>
          <cell r="AD1711" t="str">
            <v>CHOR</v>
          </cell>
          <cell r="AE1711" t="str">
            <v>CUSTOS HORÁRIOS DE MÁQUINAS E EQUIPAMENTOS</v>
          </cell>
          <cell r="AF1711">
            <v>328</v>
          </cell>
          <cell r="AG1711" t="str">
            <v>CUSTO HORÁRIO IMPRODUTIVO NOTURNO</v>
          </cell>
          <cell r="AH1711">
            <v>0</v>
          </cell>
          <cell r="AI1711">
            <v>0</v>
          </cell>
        </row>
        <row r="1712">
          <cell r="G1712">
            <v>5916</v>
          </cell>
          <cell r="H1712" t="str">
            <v>DISTRIBUIDOR DE ASFALTO MONTADO SOBRE CAMINHAO TOCO 162 HP, COM TANQUE ISOLADO 6 M3 COM BARRA ESPARGIDORA DE 3,66 M - CHI NOTURNO</v>
          </cell>
          <cell r="I1712" t="str">
            <v>CHI-N</v>
          </cell>
          <cell r="J1712">
            <v>80.319999999999993</v>
          </cell>
          <cell r="K1712" t="str">
            <v>COMPOSICAO</v>
          </cell>
          <cell r="L1712">
            <v>5771</v>
          </cell>
          <cell r="M1712" t="str">
            <v>DISTRIBUIDOR DE ASFALTO CAP 5.000L SOBRE CAMINHAO TOCO 142HP - CUSTO C/ MAO-DE-OBRA NA OPERACAO NOTURNA</v>
          </cell>
          <cell r="N1712" t="str">
            <v>H</v>
          </cell>
          <cell r="O1712">
            <v>1</v>
          </cell>
          <cell r="P1712">
            <v>32.18</v>
          </cell>
          <cell r="Q1712">
            <v>32.18</v>
          </cell>
          <cell r="AD1712" t="str">
            <v>CHOR</v>
          </cell>
          <cell r="AE1712" t="str">
            <v>CUSTOS HORÁRIOS DE MÁQUINAS E EQUIPAMENTOS</v>
          </cell>
          <cell r="AF1712">
            <v>328</v>
          </cell>
          <cell r="AG1712" t="str">
            <v>CUSTO HORÁRIO IMPRODUTIVO NOTURNO</v>
          </cell>
          <cell r="AH1712">
            <v>0</v>
          </cell>
          <cell r="AI1712">
            <v>0</v>
          </cell>
        </row>
        <row r="1713">
          <cell r="G1713">
            <v>5916</v>
          </cell>
          <cell r="H1713" t="str">
            <v>DISTRIBUIDOR DE ASFALTO MONTADO SOBRE CAMINHAO TOCO 162 HP, COM TANQUE ISOLADO 6 M3 COM BARRA ESPARGIDORA DE 3,66 M - CHI NOTURNO</v>
          </cell>
          <cell r="I1713" t="str">
            <v>CHI-N</v>
          </cell>
          <cell r="J1713">
            <v>80.319999999999993</v>
          </cell>
          <cell r="K1713" t="str">
            <v>COMPOSICAO</v>
          </cell>
          <cell r="L1713">
            <v>53836</v>
          </cell>
          <cell r="M1713" t="str">
            <v>DISTRIBUIDOR DE ASFALTO MONTADO SOBRE CAMINHAO TOCO 162 HP, COM TANQUE ISOLADO 6 M3 COM BARRA ESPARGIDORA  DE 3,66 M - DEPRECIACAO E JUROS</v>
          </cell>
          <cell r="N1713" t="str">
            <v>H</v>
          </cell>
          <cell r="O1713">
            <v>1</v>
          </cell>
          <cell r="P1713">
            <v>48.12</v>
          </cell>
          <cell r="Q1713">
            <v>48.12</v>
          </cell>
          <cell r="AD1713" t="str">
            <v>CHOR</v>
          </cell>
          <cell r="AE1713" t="str">
            <v>CUSTOS HORÁRIOS DE MÁQUINAS E EQUIPAMENTOS</v>
          </cell>
          <cell r="AF1713">
            <v>328</v>
          </cell>
          <cell r="AG1713" t="str">
            <v>CUSTO HORÁRIO IMPRODUTIVO NOTURNO</v>
          </cell>
          <cell r="AH1713">
            <v>0</v>
          </cell>
          <cell r="AI1713">
            <v>0</v>
          </cell>
        </row>
        <row r="1714">
          <cell r="G1714">
            <v>5927</v>
          </cell>
          <cell r="H1714" t="str">
            <v>LANCA ELEVATORIA TELESCOPICA DE ACIONAMENTO HIDRAULICO, CAPACIDADE DE CARGA 30.000 KG, COM CESTO, MONTADA SOBRE CAMINHAO TRUCADO - CHI NOTURNO</v>
          </cell>
          <cell r="I1714" t="str">
            <v>CHI-N</v>
          </cell>
          <cell r="J1714">
            <v>231.99</v>
          </cell>
          <cell r="R1714">
            <v>16.09</v>
          </cell>
          <cell r="S1714">
            <v>6.93</v>
          </cell>
          <cell r="T1714">
            <v>0</v>
          </cell>
          <cell r="U1714">
            <v>0</v>
          </cell>
          <cell r="V1714">
            <v>215.89</v>
          </cell>
          <cell r="W1714">
            <v>93.06</v>
          </cell>
          <cell r="X1714">
            <v>0</v>
          </cell>
          <cell r="Y1714">
            <v>0</v>
          </cell>
          <cell r="Z1714">
            <v>0</v>
          </cell>
          <cell r="AA1714">
            <v>0</v>
          </cell>
          <cell r="AB1714" t="str">
            <v>CAIXA REFERENCIAL</v>
          </cell>
          <cell r="AD1714" t="str">
            <v>CHOR</v>
          </cell>
          <cell r="AE1714" t="str">
            <v>CUSTOS HORÁRIOS DE MÁQUINAS E EQUIPAMENTOS</v>
          </cell>
          <cell r="AF1714">
            <v>328</v>
          </cell>
          <cell r="AG1714" t="str">
            <v>CUSTO HORÁRIO IMPRODUTIVO NOTURNO</v>
          </cell>
          <cell r="AH1714">
            <v>0</v>
          </cell>
          <cell r="AI1714">
            <v>0</v>
          </cell>
        </row>
        <row r="1715">
          <cell r="G1715">
            <v>5927</v>
          </cell>
          <cell r="H1715" t="str">
            <v>LANCA ELEVATORIA TELESCOPICA DE ACIONAMENTO HIDRAULICO, CAPACIDADE DE CARGA 30.000 KG, COM CESTO, MONTADA SOBRE CAMINHAO TRUCADO - CHI NOTURNO</v>
          </cell>
          <cell r="I1715" t="str">
            <v>CHI-N</v>
          </cell>
          <cell r="J1715">
            <v>231.99</v>
          </cell>
          <cell r="K1715" t="str">
            <v>COMPOSICAO</v>
          </cell>
          <cell r="L1715">
            <v>53842</v>
          </cell>
          <cell r="M1715" t="str">
            <v>LANCA ELEVATORIA TELESCOPICA DE ACIONAMENTO HIDRAULICO, CAPACIDADE DE CARGA 30.000 KG, COM CESTO, MONTADA SOBRE CAMINHAO TRUCADO - DEPRECIACAO E JUROS</v>
          </cell>
          <cell r="N1715" t="str">
            <v>H</v>
          </cell>
          <cell r="O1715">
            <v>1</v>
          </cell>
          <cell r="P1715">
            <v>215.89</v>
          </cell>
          <cell r="Q1715">
            <v>215.89</v>
          </cell>
          <cell r="AD1715" t="str">
            <v>CHOR</v>
          </cell>
          <cell r="AE1715" t="str">
            <v>CUSTOS HORÁRIOS DE MÁQUINAS E EQUIPAMENTOS</v>
          </cell>
          <cell r="AF1715">
            <v>328</v>
          </cell>
          <cell r="AG1715" t="str">
            <v>CUSTO HORÁRIO IMPRODUTIVO NOTURNO</v>
          </cell>
          <cell r="AH1715">
            <v>0</v>
          </cell>
          <cell r="AI1715">
            <v>0</v>
          </cell>
        </row>
        <row r="1716">
          <cell r="G1716">
            <v>5927</v>
          </cell>
          <cell r="H1716" t="str">
            <v>LANCA ELEVATORIA TELESCOPICA DE ACIONAMENTO HIDRAULICO, CAPACIDADE DE CARGA 30.000 KG, COM CESTO, MONTADA SOBRE CAMINHAO TRUCADO - CHI NOTURNO</v>
          </cell>
          <cell r="I1716" t="str">
            <v>CHI-N</v>
          </cell>
          <cell r="J1716">
            <v>231.99</v>
          </cell>
          <cell r="K1716" t="str">
            <v>COMPOSICAO</v>
          </cell>
          <cell r="L1716">
            <v>53844</v>
          </cell>
          <cell r="M1716" t="str">
            <v>LANCA ELEVATORIA TELESCOPICA DE ACIONAMENTO HIDRAULICO, CAPACIDADE DE CARGA 30.000 KG, COM CESTO, MONTADA SOBRE CAMINHAO TRUCADO - CUSTO COM MA0-DE-OBRA NA OPERACAO NOTURNA</v>
          </cell>
          <cell r="N1716" t="str">
            <v>H</v>
          </cell>
          <cell r="O1716">
            <v>1</v>
          </cell>
          <cell r="P1716">
            <v>16.09</v>
          </cell>
          <cell r="Q1716">
            <v>16.09</v>
          </cell>
          <cell r="AD1716" t="str">
            <v>CHOR</v>
          </cell>
          <cell r="AE1716" t="str">
            <v>CUSTOS HORÁRIOS DE MÁQUINAS E EQUIPAMENTOS</v>
          </cell>
          <cell r="AF1716">
            <v>328</v>
          </cell>
          <cell r="AG1716" t="str">
            <v>CUSTO HORÁRIO IMPRODUTIVO NOTURNO</v>
          </cell>
          <cell r="AH1716">
            <v>0</v>
          </cell>
          <cell r="AI1716">
            <v>0</v>
          </cell>
        </row>
        <row r="1717">
          <cell r="G1717">
            <v>5931</v>
          </cell>
          <cell r="H1717" t="str">
            <v>GUINDASTE MUNK COM CESTO, CARGA MAXIMA 5,75T (A 2M) E 2,3T ( A 5M), ALT URA MAXIMA = 7,9M, MONTADO SOBRE CAMINHAO DE CARROCERIA 162HP - CHI NOTURNO</v>
          </cell>
          <cell r="I1717" t="str">
            <v>CHI-N</v>
          </cell>
          <cell r="J1717">
            <v>42.9</v>
          </cell>
          <cell r="R1717">
            <v>16.09</v>
          </cell>
          <cell r="S1717">
            <v>37.51</v>
          </cell>
          <cell r="T1717">
            <v>0</v>
          </cell>
          <cell r="U1717">
            <v>0</v>
          </cell>
          <cell r="V1717">
            <v>26.81</v>
          </cell>
          <cell r="W1717">
            <v>62.48</v>
          </cell>
          <cell r="X1717">
            <v>0</v>
          </cell>
          <cell r="Y1717">
            <v>0</v>
          </cell>
          <cell r="Z1717">
            <v>0</v>
          </cell>
          <cell r="AA1717">
            <v>0</v>
          </cell>
          <cell r="AB1717" t="str">
            <v>CAIXA REFERENCIAL</v>
          </cell>
          <cell r="AD1717" t="str">
            <v>CHOR</v>
          </cell>
          <cell r="AE1717" t="str">
            <v>CUSTOS HORÁRIOS DE MÁQUINAS E EQUIPAMENTOS</v>
          </cell>
          <cell r="AF1717">
            <v>328</v>
          </cell>
          <cell r="AG1717" t="str">
            <v>CUSTO HORÁRIO IMPRODUTIVO NOTURNO</v>
          </cell>
          <cell r="AH1717">
            <v>0</v>
          </cell>
          <cell r="AI1717">
            <v>0</v>
          </cell>
        </row>
        <row r="1718">
          <cell r="G1718">
            <v>5931</v>
          </cell>
          <cell r="H1718" t="str">
            <v>GUINDASTE MUNK COM CESTO, CARGA MAXIMA 5,75T (A 2M) E 2,3T ( A 5M), ALT URA MAXIMA = 7,9M, MONTADO SOBRE CAMINHAO DE CARROCERIA 162HP - CHI NOTURNO</v>
          </cell>
          <cell r="I1718" t="str">
            <v>CHI-N</v>
          </cell>
          <cell r="J1718">
            <v>42.9</v>
          </cell>
          <cell r="K1718" t="str">
            <v>COMPOSICAO</v>
          </cell>
          <cell r="L1718">
            <v>53845</v>
          </cell>
          <cell r="M1718" t="str">
            <v>GUINDASTE MUNK COM CESTO, CARGA MAXIMA 5,75T (A 2M) E 2,3T ( A 5M), ALTURA MAXIMA = 7,9M, MONTADO SOBRE CAMINHAO DE CARROCERIA 162HP - DEPRECIACAO E JUROS</v>
          </cell>
          <cell r="N1718" t="str">
            <v>H</v>
          </cell>
          <cell r="O1718">
            <v>1</v>
          </cell>
          <cell r="P1718">
            <v>26.81</v>
          </cell>
          <cell r="Q1718">
            <v>26.81</v>
          </cell>
          <cell r="AD1718" t="str">
            <v>CHOR</v>
          </cell>
          <cell r="AE1718" t="str">
            <v>CUSTOS HORÁRIOS DE MÁQUINAS E EQUIPAMENTOS</v>
          </cell>
          <cell r="AF1718">
            <v>328</v>
          </cell>
          <cell r="AG1718" t="str">
            <v>CUSTO HORÁRIO IMPRODUTIVO NOTURNO</v>
          </cell>
          <cell r="AH1718">
            <v>0</v>
          </cell>
          <cell r="AI1718">
            <v>0</v>
          </cell>
        </row>
        <row r="1719">
          <cell r="G1719">
            <v>5931</v>
          </cell>
          <cell r="H1719" t="str">
            <v>GUINDASTE MUNK COM CESTO, CARGA MAXIMA 5,75T (A 2M) E 2,3T ( A 5M), ALT URA MAXIMA = 7,9M, MONTADO SOBRE CAMINHAO DE CARROCERIA 162HP - CHI NOTURNO</v>
          </cell>
          <cell r="I1719" t="str">
            <v>CHI-N</v>
          </cell>
          <cell r="J1719">
            <v>42.9</v>
          </cell>
          <cell r="K1719" t="str">
            <v>COMPOSICAO</v>
          </cell>
          <cell r="L1719">
            <v>53848</v>
          </cell>
          <cell r="M1719" t="str">
            <v>GUINDASTE MUNK COM CESTO, CARGA MAXIMA 5,75T (A 2M) E 2,3T ( A 5M), ALTURA MAXIMA = 7,9M, MONTADO SOBRE CAMINHAO DE CARROCERIA FORD 162HP - CUSTO C/MA0-DE-0BRA NA OPERCAO NOTURNA</v>
          </cell>
          <cell r="N1719" t="str">
            <v>H</v>
          </cell>
          <cell r="O1719">
            <v>1</v>
          </cell>
          <cell r="P1719">
            <v>16.09</v>
          </cell>
          <cell r="Q1719">
            <v>16.09</v>
          </cell>
          <cell r="AD1719" t="str">
            <v>CHOR</v>
          </cell>
          <cell r="AE1719" t="str">
            <v>CUSTOS HORÁRIOS DE MÁQUINAS E EQUIPAMENTOS</v>
          </cell>
          <cell r="AF1719">
            <v>328</v>
          </cell>
          <cell r="AG1719" t="str">
            <v>CUSTO HORÁRIO IMPRODUTIVO NOTURNO</v>
          </cell>
          <cell r="AH1719">
            <v>0</v>
          </cell>
          <cell r="AI1719">
            <v>0</v>
          </cell>
        </row>
        <row r="1720">
          <cell r="G1720">
            <v>5935</v>
          </cell>
          <cell r="H1720" t="str">
            <v>MOTONIVELADORA 140HP (VU=6ANOS) - CHI NOTURNO</v>
          </cell>
          <cell r="I1720" t="str">
            <v>CHI-N</v>
          </cell>
          <cell r="J1720">
            <v>87.97</v>
          </cell>
          <cell r="R1720">
            <v>17.22</v>
          </cell>
          <cell r="S1720">
            <v>19.579999999999998</v>
          </cell>
          <cell r="T1720">
            <v>0</v>
          </cell>
          <cell r="U1720">
            <v>0</v>
          </cell>
          <cell r="V1720">
            <v>70.739999999999995</v>
          </cell>
          <cell r="W1720">
            <v>80.41</v>
          </cell>
          <cell r="X1720">
            <v>0</v>
          </cell>
          <cell r="Y1720">
            <v>0</v>
          </cell>
          <cell r="Z1720">
            <v>0</v>
          </cell>
          <cell r="AA1720">
            <v>0</v>
          </cell>
          <cell r="AB1720" t="str">
            <v>CAIXA REFERENCIAL</v>
          </cell>
          <cell r="AD1720" t="str">
            <v>CHOR</v>
          </cell>
          <cell r="AE1720" t="str">
            <v>CUSTOS HORÁRIOS DE MÁQUINAS E EQUIPAMENTOS</v>
          </cell>
          <cell r="AF1720">
            <v>328</v>
          </cell>
          <cell r="AG1720" t="str">
            <v>CUSTO HORÁRIO IMPRODUTIVO NOTURNO</v>
          </cell>
          <cell r="AH1720">
            <v>0</v>
          </cell>
          <cell r="AI1720">
            <v>0</v>
          </cell>
        </row>
        <row r="1721">
          <cell r="G1721">
            <v>5935</v>
          </cell>
          <cell r="H1721" t="str">
            <v>MOTONIVELADORA 140HP (VU=6ANOS) - CHI NOTURNO</v>
          </cell>
          <cell r="I1721" t="str">
            <v>CHI-N</v>
          </cell>
          <cell r="J1721">
            <v>87.97</v>
          </cell>
          <cell r="K1721" t="str">
            <v>COMPOSICAO</v>
          </cell>
          <cell r="L1721">
            <v>5778</v>
          </cell>
          <cell r="M1721" t="str">
            <v>MOTONIVELADORA 140HP (VU=6ANOS) - DEPRECIACAO E JUROS</v>
          </cell>
          <cell r="N1721" t="str">
            <v>H</v>
          </cell>
          <cell r="O1721">
            <v>1</v>
          </cell>
          <cell r="P1721">
            <v>70.739999999999995</v>
          </cell>
          <cell r="Q1721">
            <v>70.739999999999995</v>
          </cell>
          <cell r="AD1721" t="str">
            <v>CHOR</v>
          </cell>
          <cell r="AE1721" t="str">
            <v>CUSTOS HORÁRIOS DE MÁQUINAS E EQUIPAMENTOS</v>
          </cell>
          <cell r="AF1721">
            <v>328</v>
          </cell>
          <cell r="AG1721" t="str">
            <v>CUSTO HORÁRIO IMPRODUTIVO NOTURNO</v>
          </cell>
          <cell r="AH1721">
            <v>0</v>
          </cell>
          <cell r="AI1721">
            <v>0</v>
          </cell>
        </row>
        <row r="1722">
          <cell r="G1722">
            <v>5935</v>
          </cell>
          <cell r="H1722" t="str">
            <v>MOTONIVELADORA 140HP (VU=6ANOS) - CHI NOTURNO</v>
          </cell>
          <cell r="I1722" t="str">
            <v>CHI-N</v>
          </cell>
          <cell r="J1722">
            <v>87.97</v>
          </cell>
          <cell r="K1722" t="str">
            <v>COMPOSICAO</v>
          </cell>
          <cell r="L1722">
            <v>53851</v>
          </cell>
          <cell r="M1722" t="str">
            <v>MOTONIVELADORA 140HP -MAO-DE-OBRA NA OPERACAO NOTURNA</v>
          </cell>
          <cell r="N1722" t="str">
            <v>H</v>
          </cell>
          <cell r="O1722">
            <v>1</v>
          </cell>
          <cell r="P1722">
            <v>17.22</v>
          </cell>
          <cell r="Q1722">
            <v>17.22</v>
          </cell>
          <cell r="AD1722" t="str">
            <v>CHOR</v>
          </cell>
          <cell r="AE1722" t="str">
            <v>CUSTOS HORÁRIOS DE MÁQUINAS E EQUIPAMENTOS</v>
          </cell>
          <cell r="AF1722">
            <v>328</v>
          </cell>
          <cell r="AG1722" t="str">
            <v>CUSTO HORÁRIO IMPRODUTIVO NOTURNO</v>
          </cell>
          <cell r="AH1722">
            <v>0</v>
          </cell>
          <cell r="AI1722">
            <v>0</v>
          </cell>
        </row>
        <row r="1723">
          <cell r="G1723">
            <v>5943</v>
          </cell>
          <cell r="H1723" t="str">
            <v>PA CARREGADEIRA SOBRE RODAS 105 HP - CAPACIDADE DA CACAMBA 1,4 A 1,7 M3 - PESO OPERACIONAL 9.100 KG - CHI NOTURNO</v>
          </cell>
          <cell r="I1723" t="str">
            <v>CHI-N</v>
          </cell>
          <cell r="J1723">
            <v>59.57</v>
          </cell>
          <cell r="R1723">
            <v>16.899999999999999</v>
          </cell>
          <cell r="S1723">
            <v>28.37</v>
          </cell>
          <cell r="T1723">
            <v>0</v>
          </cell>
          <cell r="U1723">
            <v>0</v>
          </cell>
          <cell r="V1723">
            <v>42.66</v>
          </cell>
          <cell r="W1723">
            <v>71.62</v>
          </cell>
          <cell r="X1723">
            <v>0</v>
          </cell>
          <cell r="Y1723">
            <v>0</v>
          </cell>
          <cell r="Z1723">
            <v>0</v>
          </cell>
          <cell r="AA1723">
            <v>0</v>
          </cell>
          <cell r="AB1723" t="str">
            <v>CAIXA REFERENCIAL</v>
          </cell>
          <cell r="AD1723" t="str">
            <v>CHOR</v>
          </cell>
          <cell r="AE1723" t="str">
            <v>CUSTOS HORÁRIOS DE MÁQUINAS E EQUIPAMENTOS</v>
          </cell>
          <cell r="AF1723">
            <v>328</v>
          </cell>
          <cell r="AG1723" t="str">
            <v>CUSTO HORÁRIO IMPRODUTIVO NOTURNO</v>
          </cell>
          <cell r="AH1723">
            <v>0</v>
          </cell>
          <cell r="AI1723">
            <v>0</v>
          </cell>
        </row>
        <row r="1724">
          <cell r="G1724">
            <v>5943</v>
          </cell>
          <cell r="H1724" t="str">
            <v>PA CARREGADEIRA SOBRE RODAS 105 HP - CAPACIDADE DA CACAMBA 1,4 A 1,7 M3 - PESO OPERACIONAL 9.100 KG - CHI NOTURNO</v>
          </cell>
          <cell r="I1724" t="str">
            <v>CHI-N</v>
          </cell>
          <cell r="J1724">
            <v>59.57</v>
          </cell>
          <cell r="K1724" t="str">
            <v>COMPOSICAO</v>
          </cell>
          <cell r="L1724">
            <v>5653</v>
          </cell>
          <cell r="M1724" t="str">
            <v>PA CARREGADEIRA SOBRE RODAS, POTENCIA 105HP, CAPACIDADE DA CACAMBA 1,4 A 1,7M3 - DEPRECIACAO E JUROS</v>
          </cell>
          <cell r="N1724" t="str">
            <v>H</v>
          </cell>
          <cell r="O1724">
            <v>1</v>
          </cell>
          <cell r="P1724">
            <v>42.66</v>
          </cell>
          <cell r="Q1724">
            <v>42.66</v>
          </cell>
          <cell r="AD1724" t="str">
            <v>CHOR</v>
          </cell>
          <cell r="AE1724" t="str">
            <v>CUSTOS HORÁRIOS DE MÁQUINAS E EQUIPAMENTOS</v>
          </cell>
          <cell r="AF1724">
            <v>328</v>
          </cell>
          <cell r="AG1724" t="str">
            <v>CUSTO HORÁRIO IMPRODUTIVO NOTURNO</v>
          </cell>
          <cell r="AH1724">
            <v>0</v>
          </cell>
          <cell r="AI1724">
            <v>0</v>
          </cell>
        </row>
        <row r="1725">
          <cell r="G1725">
            <v>5943</v>
          </cell>
          <cell r="H1725" t="str">
            <v>PA CARREGADEIRA SOBRE RODAS 105 HP - CAPACIDADE DA CACAMBA 1,4 A 1,7 M3 - PESO OPERACIONAL 9.100 KG - CHI NOTURNO</v>
          </cell>
          <cell r="I1725" t="str">
            <v>CHI-N</v>
          </cell>
          <cell r="J1725">
            <v>59.57</v>
          </cell>
          <cell r="K1725" t="str">
            <v>COMPOSICAO</v>
          </cell>
          <cell r="L1725">
            <v>53860</v>
          </cell>
          <cell r="M1725" t="str">
            <v>PA CARREGADEIRA SOBRE RODAS 105 HP - CAPACIDADE DA CACAMBA 1,4 A 1,7 M3 - PESO OPERACIONAL 9.100 KG - CUSTO C/ MAO-DE-OBRA NA OPERACAO NOTURNA</v>
          </cell>
          <cell r="N1725" t="str">
            <v>H</v>
          </cell>
          <cell r="O1725">
            <v>1</v>
          </cell>
          <cell r="P1725">
            <v>16.899999999999999</v>
          </cell>
          <cell r="Q1725">
            <v>16.899999999999999</v>
          </cell>
          <cell r="AD1725" t="str">
            <v>CHOR</v>
          </cell>
          <cell r="AE1725" t="str">
            <v>CUSTOS HORÁRIOS DE MÁQUINAS E EQUIPAMENTOS</v>
          </cell>
          <cell r="AF1725">
            <v>328</v>
          </cell>
          <cell r="AG1725" t="str">
            <v>CUSTO HORÁRIO IMPRODUTIVO NOTURNO</v>
          </cell>
          <cell r="AH1725">
            <v>0</v>
          </cell>
          <cell r="AI1725">
            <v>0</v>
          </cell>
        </row>
        <row r="1726">
          <cell r="G1726">
            <v>5947</v>
          </cell>
          <cell r="H1726" t="str">
            <v>PA CARREGADEIRA SOBRE RODAS 180 HP - CAPACIDADE DA CACAMBA. 2,5 A 3,3 M3 - PESO OPERACIONAL 17.428 - CHI NOTURNO</v>
          </cell>
          <cell r="I1726" t="str">
            <v>CHI-N</v>
          </cell>
          <cell r="J1726">
            <v>97.04</v>
          </cell>
          <cell r="R1726">
            <v>16.899999999999999</v>
          </cell>
          <cell r="S1726">
            <v>17.41</v>
          </cell>
          <cell r="T1726">
            <v>0</v>
          </cell>
          <cell r="U1726">
            <v>0</v>
          </cell>
          <cell r="V1726">
            <v>80.14</v>
          </cell>
          <cell r="W1726">
            <v>82.58</v>
          </cell>
          <cell r="X1726">
            <v>0</v>
          </cell>
          <cell r="Y1726">
            <v>0</v>
          </cell>
          <cell r="Z1726">
            <v>0</v>
          </cell>
          <cell r="AA1726">
            <v>0</v>
          </cell>
          <cell r="AB1726" t="str">
            <v>CAIXA REFERENCIAL</v>
          </cell>
          <cell r="AD1726" t="str">
            <v>CHOR</v>
          </cell>
          <cell r="AE1726" t="str">
            <v>CUSTOS HORÁRIOS DE MÁQUINAS E EQUIPAMENTOS</v>
          </cell>
          <cell r="AF1726">
            <v>328</v>
          </cell>
          <cell r="AG1726" t="str">
            <v>CUSTO HORÁRIO IMPRODUTIVO NOTURNO</v>
          </cell>
          <cell r="AH1726">
            <v>0</v>
          </cell>
          <cell r="AI1726">
            <v>0</v>
          </cell>
        </row>
        <row r="1727">
          <cell r="G1727">
            <v>5947</v>
          </cell>
          <cell r="H1727" t="str">
            <v>PA CARREGADEIRA SOBRE RODAS 180 HP - CAPACIDADE DA CACAMBA. 2,5 A 3,3 M3 - PESO OPERACIONAL 17.428 - CHI NOTURNO</v>
          </cell>
          <cell r="I1727" t="str">
            <v>CHI-N</v>
          </cell>
          <cell r="J1727">
            <v>97.04</v>
          </cell>
          <cell r="K1727" t="str">
            <v>COMPOSICAO</v>
          </cell>
          <cell r="L1727">
            <v>5786</v>
          </cell>
          <cell r="M1727" t="str">
            <v>PA CARREGADEIRA SOBRE RODAS 180 HP - CAPACIDADE DA CACAMBA. 2,5 A 3,3 M3 - PESO OPERACIONAL 17.428 - (VU=5ANOS)  - DEPRECIACAO E JUROS</v>
          </cell>
          <cell r="N1727" t="str">
            <v>H</v>
          </cell>
          <cell r="O1727">
            <v>1</v>
          </cell>
          <cell r="P1727">
            <v>80.14</v>
          </cell>
          <cell r="Q1727">
            <v>80.14</v>
          </cell>
          <cell r="AD1727" t="str">
            <v>CHOR</v>
          </cell>
          <cell r="AE1727" t="str">
            <v>CUSTOS HORÁRIOS DE MÁQUINAS E EQUIPAMENTOS</v>
          </cell>
          <cell r="AF1727">
            <v>328</v>
          </cell>
          <cell r="AG1727" t="str">
            <v>CUSTO HORÁRIO IMPRODUTIVO NOTURNO</v>
          </cell>
          <cell r="AH1727">
            <v>0</v>
          </cell>
          <cell r="AI1727">
            <v>0</v>
          </cell>
        </row>
        <row r="1728">
          <cell r="G1728">
            <v>5947</v>
          </cell>
          <cell r="H1728" t="str">
            <v>PA CARREGADEIRA SOBRE RODAS 180 HP - CAPACIDADE DA CACAMBA. 2,5 A 3,3 M3 - PESO OPERACIONAL 17.428 - CHI NOTURNO</v>
          </cell>
          <cell r="I1728" t="str">
            <v>CHI-N</v>
          </cell>
          <cell r="J1728">
            <v>97.04</v>
          </cell>
          <cell r="K1728" t="str">
            <v>COMPOSICAO</v>
          </cell>
          <cell r="L1728">
            <v>5789</v>
          </cell>
          <cell r="M1728" t="str">
            <v>PA CARREGADEIRA SOBRE RODAS 180 HP - CAPACIDADE DA CACAMBA. 2,5 A 3,3 M3 - PESO OPERACIONAL 17.428 - CUSTO C/ MAO-DE-OBRA NA OPERACAO NOTURNA</v>
          </cell>
          <cell r="N1728" t="str">
            <v>H</v>
          </cell>
          <cell r="O1728">
            <v>1</v>
          </cell>
          <cell r="P1728">
            <v>16.899999999999999</v>
          </cell>
          <cell r="Q1728">
            <v>16.899999999999999</v>
          </cell>
          <cell r="AD1728" t="str">
            <v>CHOR</v>
          </cell>
          <cell r="AE1728" t="str">
            <v>CUSTOS HORÁRIOS DE MÁQUINAS E EQUIPAMENTOS</v>
          </cell>
          <cell r="AF1728">
            <v>328</v>
          </cell>
          <cell r="AG1728" t="str">
            <v>CUSTO HORÁRIO IMPRODUTIVO NOTURNO</v>
          </cell>
          <cell r="AH1728">
            <v>0</v>
          </cell>
          <cell r="AI1728">
            <v>0</v>
          </cell>
        </row>
        <row r="1729">
          <cell r="G1729">
            <v>5951</v>
          </cell>
          <cell r="H1729" t="str">
            <v>ROLO COMPACTADOR VIBRATÓRIO DE UM CILINDRO AÇO LISO, POTÊNCIA 80HP, PESO OPERACIONAL 8,1T - CHI NOTURNO</v>
          </cell>
          <cell r="I1729" t="str">
            <v>CHI-N</v>
          </cell>
          <cell r="J1729">
            <v>43.1</v>
          </cell>
          <cell r="R1729">
            <v>15.7</v>
          </cell>
          <cell r="S1729">
            <v>36.450000000000003</v>
          </cell>
          <cell r="T1729">
            <v>0</v>
          </cell>
          <cell r="U1729">
            <v>0</v>
          </cell>
          <cell r="V1729">
            <v>27.38</v>
          </cell>
          <cell r="W1729">
            <v>63.54</v>
          </cell>
          <cell r="X1729">
            <v>0</v>
          </cell>
          <cell r="Y1729">
            <v>0</v>
          </cell>
          <cell r="Z1729">
            <v>0</v>
          </cell>
          <cell r="AA1729">
            <v>0</v>
          </cell>
          <cell r="AB1729" t="str">
            <v>CAIXA REFERENCIAL</v>
          </cell>
          <cell r="AD1729" t="str">
            <v>CHOR</v>
          </cell>
          <cell r="AE1729" t="str">
            <v>CUSTOS HORÁRIOS DE MÁQUINAS E EQUIPAMENTOS</v>
          </cell>
          <cell r="AF1729">
            <v>328</v>
          </cell>
          <cell r="AG1729" t="str">
            <v>CUSTO HORÁRIO IMPRODUTIVO NOTURNO</v>
          </cell>
          <cell r="AH1729">
            <v>0</v>
          </cell>
          <cell r="AI1729">
            <v>0</v>
          </cell>
        </row>
        <row r="1730">
          <cell r="G1730">
            <v>5951</v>
          </cell>
          <cell r="H1730" t="str">
            <v>ROLO COMPACTADOR VIBRATÓRIO DE UM CILINDRO AÇO LISO, POTÊNCIA 80HP, PESO OPERACIONAL 8,1T - CHI NOTURNO</v>
          </cell>
          <cell r="I1730" t="str">
            <v>CHI-N</v>
          </cell>
          <cell r="J1730">
            <v>43.1</v>
          </cell>
          <cell r="K1730" t="str">
            <v>COMPOSICAO</v>
          </cell>
          <cell r="L1730">
            <v>5790</v>
          </cell>
          <cell r="M1730" t="str">
            <v>ROLO COMPACTADOR VIBRATÓRIO DE UM CILINDRO AÇO LISO, POTÊNCIA 80HP, PESO OPERACIONAL 8,1T - DEPRECIAÇÃO E JUROS</v>
          </cell>
          <cell r="N1730" t="str">
            <v>H</v>
          </cell>
          <cell r="O1730">
            <v>1</v>
          </cell>
          <cell r="P1730">
            <v>27.38</v>
          </cell>
          <cell r="Q1730">
            <v>27.38</v>
          </cell>
          <cell r="AD1730" t="str">
            <v>CHOR</v>
          </cell>
          <cell r="AE1730" t="str">
            <v>CUSTOS HORÁRIOS DE MÁQUINAS E EQUIPAMENTOS</v>
          </cell>
          <cell r="AF1730">
            <v>328</v>
          </cell>
          <cell r="AG1730" t="str">
            <v>CUSTO HORÁRIO IMPRODUTIVO NOTURNO</v>
          </cell>
          <cell r="AH1730">
            <v>0</v>
          </cell>
          <cell r="AI1730">
            <v>0</v>
          </cell>
        </row>
        <row r="1731">
          <cell r="G1731">
            <v>5951</v>
          </cell>
          <cell r="H1731" t="str">
            <v>ROLO COMPACTADOR VIBRATÓRIO DE UM CILINDRO AÇO LISO, POTÊNCIA 80HP, PESO OPERACIONAL 8,1T - CHI NOTURNO</v>
          </cell>
          <cell r="I1731" t="str">
            <v>CHI-N</v>
          </cell>
          <cell r="J1731">
            <v>43.1</v>
          </cell>
          <cell r="K1731" t="str">
            <v>COMPOSICAO</v>
          </cell>
          <cell r="L1731">
            <v>5793</v>
          </cell>
          <cell r="M1731" t="str">
            <v>ROLO COMPACTADOR VIBRATÓRIO DE UM CILINDRO LISO, POTÊNCIA 80HP, PESO OPERACIONAL 8,1T - MÃO-DE-OBRA NA OPERAÇÃO NOTURNA</v>
          </cell>
          <cell r="N1731" t="str">
            <v>H</v>
          </cell>
          <cell r="O1731">
            <v>1</v>
          </cell>
          <cell r="P1731">
            <v>15.7</v>
          </cell>
          <cell r="Q1731">
            <v>15.7</v>
          </cell>
          <cell r="AD1731" t="str">
            <v>CHOR</v>
          </cell>
          <cell r="AE1731" t="str">
            <v>CUSTOS HORÁRIOS DE MÁQUINAS E EQUIPAMENTOS</v>
          </cell>
          <cell r="AF1731">
            <v>328</v>
          </cell>
          <cell r="AG1731" t="str">
            <v>CUSTO HORÁRIO IMPRODUTIVO NOTURNO</v>
          </cell>
          <cell r="AH1731">
            <v>0</v>
          </cell>
          <cell r="AI1731">
            <v>0</v>
          </cell>
        </row>
        <row r="1732">
          <cell r="G1732">
            <v>5960</v>
          </cell>
          <cell r="H1732" t="str">
            <v>COMPACTADOR DE SOLOS COM PLACA VIBRATORIA, 46X51CM, 5HP, 156KG, DIESEL, IMPACTO DINAMICO 1700KG - CUSTO HORARIO IMPRODUTIVO NOTURNO</v>
          </cell>
          <cell r="I1732" t="str">
            <v>CHI-N</v>
          </cell>
          <cell r="J1732">
            <v>11.88</v>
          </cell>
          <cell r="R1732">
            <v>8.93</v>
          </cell>
          <cell r="S1732">
            <v>75.25</v>
          </cell>
          <cell r="T1732">
            <v>0</v>
          </cell>
          <cell r="U1732">
            <v>0</v>
          </cell>
          <cell r="V1732">
            <v>2.93</v>
          </cell>
          <cell r="W1732">
            <v>24.74</v>
          </cell>
          <cell r="X1732">
            <v>0</v>
          </cell>
          <cell r="Y1732">
            <v>0</v>
          </cell>
          <cell r="Z1732">
            <v>0</v>
          </cell>
          <cell r="AA1732">
            <v>0</v>
          </cell>
          <cell r="AB1732" t="str">
            <v>CAIXA REFERENCIAL</v>
          </cell>
          <cell r="AD1732" t="str">
            <v>CHOR</v>
          </cell>
          <cell r="AE1732" t="str">
            <v>CUSTOS HORÁRIOS DE MÁQUINAS E EQUIPAMENTOS</v>
          </cell>
          <cell r="AF1732">
            <v>328</v>
          </cell>
          <cell r="AG1732" t="str">
            <v>CUSTO HORÁRIO IMPRODUTIVO NOTURNO</v>
          </cell>
          <cell r="AH1732">
            <v>0</v>
          </cell>
          <cell r="AI1732">
            <v>0</v>
          </cell>
        </row>
        <row r="1733">
          <cell r="G1733">
            <v>5960</v>
          </cell>
          <cell r="H1733" t="str">
            <v>COMPACTADOR DE SOLOS COM PLACA VIBRATORIA, 46X51CM, 5HP, 156KG, DIESEL, IMPACTO DINAMICO 1700KG - CUSTO HORARIO IMPRODUTIVO NOTURNO</v>
          </cell>
          <cell r="I1733" t="str">
            <v>CHI-N</v>
          </cell>
          <cell r="J1733">
            <v>11.88</v>
          </cell>
          <cell r="K1733" t="str">
            <v>COMPOSICAO</v>
          </cell>
          <cell r="L1733">
            <v>5801</v>
          </cell>
          <cell r="M1733" t="str">
            <v>COMPACTADOR DE SOLOS COM PLACA VIBRATORIA, 46X51CM, 5HP, 156KG, DIESEL, IMPACTO DINAMICO 1700KG - DEPRECIACAO E JUROS</v>
          </cell>
          <cell r="N1733" t="str">
            <v>H</v>
          </cell>
          <cell r="O1733">
            <v>1</v>
          </cell>
          <cell r="P1733">
            <v>2.93</v>
          </cell>
          <cell r="Q1733">
            <v>2.93</v>
          </cell>
          <cell r="AD1733" t="str">
            <v>CHOR</v>
          </cell>
          <cell r="AE1733" t="str">
            <v>CUSTOS HORÁRIOS DE MÁQUINAS E EQUIPAMENTOS</v>
          </cell>
          <cell r="AF1733">
            <v>328</v>
          </cell>
          <cell r="AG1733" t="str">
            <v>CUSTO HORÁRIO IMPRODUTIVO NOTURNO</v>
          </cell>
          <cell r="AH1733">
            <v>0</v>
          </cell>
          <cell r="AI1733">
            <v>0</v>
          </cell>
        </row>
        <row r="1734">
          <cell r="G1734">
            <v>5960</v>
          </cell>
          <cell r="H1734" t="str">
            <v>COMPACTADOR DE SOLOS COM PLACA VIBRATORIA, 46X51CM, 5HP, 156KG, DIESEL, IMPACTO DINAMICO 1700KG - CUSTO HORARIO IMPRODUTIVO NOTURNO</v>
          </cell>
          <cell r="I1734" t="str">
            <v>CHI-N</v>
          </cell>
          <cell r="J1734">
            <v>11.88</v>
          </cell>
          <cell r="K1734" t="str">
            <v>COMPOSICAO</v>
          </cell>
          <cell r="L1734">
            <v>53867</v>
          </cell>
          <cell r="M1734" t="str">
            <v>COMPACTADOR DE SOLOS COM PLACA VIBRATORIA, 46X51CM, 5HP, 156KG, DIESEL, IMPACTO DINAMICO 1700KG - MAO-DE-OBRA NOTURNA NA OPERACAO</v>
          </cell>
          <cell r="N1734" t="str">
            <v>H</v>
          </cell>
          <cell r="O1734">
            <v>1</v>
          </cell>
          <cell r="P1734">
            <v>8.93</v>
          </cell>
          <cell r="Q1734">
            <v>8.93</v>
          </cell>
          <cell r="AD1734" t="str">
            <v>CHOR</v>
          </cell>
          <cell r="AE1734" t="str">
            <v>CUSTOS HORÁRIOS DE MÁQUINAS E EQUIPAMENTOS</v>
          </cell>
          <cell r="AF1734">
            <v>328</v>
          </cell>
          <cell r="AG1734" t="str">
            <v>CUSTO HORÁRIO IMPRODUTIVO NOTURNO</v>
          </cell>
          <cell r="AH1734">
            <v>0</v>
          </cell>
          <cell r="AI1734">
            <v>0</v>
          </cell>
        </row>
        <row r="1735">
          <cell r="G1735">
            <v>6390</v>
          </cell>
          <cell r="H1735" t="str">
            <v>MAQUINA SOLDA ARCO 375A DIESEL 33CV CHI NOTURNO EXCLUSIVE OPERADOR</v>
          </cell>
          <cell r="I1735" t="str">
            <v>H</v>
          </cell>
          <cell r="J1735">
            <v>8.5399999999999991</v>
          </cell>
          <cell r="R1735">
            <v>0</v>
          </cell>
          <cell r="S1735">
            <v>0</v>
          </cell>
          <cell r="T1735">
            <v>0</v>
          </cell>
          <cell r="U1735">
            <v>0</v>
          </cell>
          <cell r="V1735">
            <v>8.5399999999999991</v>
          </cell>
          <cell r="W1735">
            <v>100</v>
          </cell>
          <cell r="X1735">
            <v>0</v>
          </cell>
          <cell r="Y1735">
            <v>0</v>
          </cell>
          <cell r="Z1735">
            <v>0</v>
          </cell>
          <cell r="AA1735">
            <v>0</v>
          </cell>
          <cell r="AB1735" t="str">
            <v>CAIXA REFERENCIAL</v>
          </cell>
          <cell r="AD1735" t="str">
            <v>CHOR</v>
          </cell>
          <cell r="AE1735" t="str">
            <v>CUSTOS HORÁRIOS DE MÁQUINAS E EQUIPAMENTOS</v>
          </cell>
          <cell r="AF1735">
            <v>328</v>
          </cell>
          <cell r="AG1735" t="str">
            <v>CUSTO HORÁRIO IMPRODUTIVO NOTURNO</v>
          </cell>
          <cell r="AH1735">
            <v>0</v>
          </cell>
          <cell r="AI1735">
            <v>0</v>
          </cell>
        </row>
        <row r="1736">
          <cell r="G1736">
            <v>6390</v>
          </cell>
          <cell r="H1736" t="str">
            <v>MAQUINA SOLDA ARCO 375A DIESEL 33CV CHI NOTURNO EXCLUSIVE OPERADOR</v>
          </cell>
          <cell r="I1736" t="str">
            <v>H</v>
          </cell>
          <cell r="J1736">
            <v>8.5399999999999991</v>
          </cell>
          <cell r="K1736" t="str">
            <v>INSUMO</v>
          </cell>
          <cell r="L1736">
            <v>13333</v>
          </cell>
          <cell r="M1736" t="str">
            <v>GRUPO DE SOLDAGEM C/ GERADOR A DIESEL 33HP P/ SOLDA ELETRICA, SOBRE 04 RODAS, BAMBOZZI, MOD.TN8, C/MOTOR 4 CILINDROS 600A,  **CAIXA**</v>
          </cell>
          <cell r="N1736" t="str">
            <v>UN</v>
          </cell>
          <cell r="O1736">
            <v>1.5199999999999998E-4</v>
          </cell>
          <cell r="P1736">
            <v>56200.54</v>
          </cell>
          <cell r="Q1736">
            <v>8.5399999999999991</v>
          </cell>
          <cell r="AD1736" t="str">
            <v>CHOR</v>
          </cell>
          <cell r="AE1736" t="str">
            <v>CUSTOS HORÁRIOS DE MÁQUINAS E EQUIPAMENTOS</v>
          </cell>
          <cell r="AF1736">
            <v>328</v>
          </cell>
          <cell r="AG1736" t="str">
            <v>CUSTO HORÁRIO IMPRODUTIVO NOTURNO</v>
          </cell>
          <cell r="AH1736">
            <v>0</v>
          </cell>
          <cell r="AI1736">
            <v>0</v>
          </cell>
        </row>
        <row r="1737">
          <cell r="G1737">
            <v>53868</v>
          </cell>
          <cell r="H1737" t="str">
            <v>ROLO COMPACTADOR VIBRATÓRIO PÉ DE CARNEIRO, OPERADO POR CONTROLE REMOTO, POTÊNCIA 17HP, PESO OPERACIONAL 1,65T - CHI NOTURNO</v>
          </cell>
          <cell r="I1737" t="str">
            <v>CHI-N</v>
          </cell>
          <cell r="J1737">
            <v>5.67</v>
          </cell>
          <cell r="R1737">
            <v>0</v>
          </cell>
          <cell r="S1737">
            <v>0</v>
          </cell>
          <cell r="T1737">
            <v>0</v>
          </cell>
          <cell r="U1737">
            <v>0</v>
          </cell>
          <cell r="V1737">
            <v>5.66</v>
          </cell>
          <cell r="W1737">
            <v>100</v>
          </cell>
          <cell r="X1737">
            <v>0</v>
          </cell>
          <cell r="Y1737">
            <v>0</v>
          </cell>
          <cell r="Z1737">
            <v>0</v>
          </cell>
          <cell r="AA1737">
            <v>0</v>
          </cell>
          <cell r="AB1737" t="str">
            <v>CAIXA REFERENCIAL</v>
          </cell>
          <cell r="AD1737" t="str">
            <v>CHOR</v>
          </cell>
          <cell r="AE1737" t="str">
            <v>CUSTOS HORÁRIOS DE MÁQUINAS E EQUIPAMENTOS</v>
          </cell>
          <cell r="AF1737">
            <v>328</v>
          </cell>
          <cell r="AG1737" t="str">
            <v>CUSTO HORÁRIO IMPRODUTIVO NOTURNO</v>
          </cell>
          <cell r="AH1737">
            <v>0</v>
          </cell>
          <cell r="AI1737">
            <v>0</v>
          </cell>
        </row>
        <row r="1738">
          <cell r="G1738">
            <v>53868</v>
          </cell>
          <cell r="H1738" t="str">
            <v>ROLO COMPACTADOR VIBRATÓRIO PÉ DE CARNEIRO, OPERADO POR CONTROLE REMOTO, POTÊNCIA 17HP, PESO OPERACIONAL 1,65T - CHI NOTURNO</v>
          </cell>
          <cell r="I1738" t="str">
            <v>CHI-N</v>
          </cell>
          <cell r="J1738">
            <v>5.67</v>
          </cell>
          <cell r="K1738" t="str">
            <v>COMPOSICAO</v>
          </cell>
          <cell r="L1738">
            <v>5738</v>
          </cell>
          <cell r="M1738" t="str">
            <v>ROLO COMPACTADOR VIBRATÓRIO PÉ DE CARNEIRO, OPERADO POR CONTROLE REMOTO, POTÊNCIA 17HP, PESO OPERACIONAL 1,65T - DEPRECIAÇÃO E JUROS</v>
          </cell>
          <cell r="N1738" t="str">
            <v>H</v>
          </cell>
          <cell r="O1738">
            <v>1</v>
          </cell>
          <cell r="P1738">
            <v>5.66</v>
          </cell>
          <cell r="Q1738">
            <v>5.66</v>
          </cell>
          <cell r="AD1738" t="str">
            <v>CHOR</v>
          </cell>
          <cell r="AE1738" t="str">
            <v>CUSTOS HORÁRIOS DE MÁQUINAS E EQUIPAMENTOS</v>
          </cell>
          <cell r="AF1738">
            <v>328</v>
          </cell>
          <cell r="AG1738" t="str">
            <v>CUSTO HORÁRIO IMPRODUTIVO NOTURNO</v>
          </cell>
          <cell r="AH1738">
            <v>0</v>
          </cell>
          <cell r="AI1738">
            <v>0</v>
          </cell>
        </row>
        <row r="1739">
          <cell r="G1739">
            <v>53869</v>
          </cell>
          <cell r="H1739" t="str">
            <v>GRADE ARADORA COM 20 DISCOS DE 24 " SOBRE PNEUS  - CHI NOTURNO</v>
          </cell>
          <cell r="I1739" t="str">
            <v>CHI-N</v>
          </cell>
          <cell r="J1739">
            <v>3.13</v>
          </cell>
          <cell r="R1739">
            <v>0</v>
          </cell>
          <cell r="S1739">
            <v>0</v>
          </cell>
          <cell r="T1739">
            <v>0</v>
          </cell>
          <cell r="U1739">
            <v>0</v>
          </cell>
          <cell r="V1739">
            <v>3.12</v>
          </cell>
          <cell r="W1739">
            <v>100</v>
          </cell>
          <cell r="X1739">
            <v>0</v>
          </cell>
          <cell r="Y1739">
            <v>0</v>
          </cell>
          <cell r="Z1739">
            <v>0</v>
          </cell>
          <cell r="AA1739">
            <v>0</v>
          </cell>
          <cell r="AB1739" t="str">
            <v>CAIXA REFERENCIAL</v>
          </cell>
          <cell r="AD1739" t="str">
            <v>CHOR</v>
          </cell>
          <cell r="AE1739" t="str">
            <v>CUSTOS HORÁRIOS DE MÁQUINAS E EQUIPAMENTOS</v>
          </cell>
          <cell r="AF1739">
            <v>328</v>
          </cell>
          <cell r="AG1739" t="str">
            <v>CUSTO HORÁRIO IMPRODUTIVO NOTURNO</v>
          </cell>
          <cell r="AH1739">
            <v>0</v>
          </cell>
          <cell r="AI1739">
            <v>0</v>
          </cell>
        </row>
        <row r="1740">
          <cell r="G1740">
            <v>53869</v>
          </cell>
          <cell r="H1740" t="str">
            <v>GRADE ARADORA COM 20 DISCOS DE 24 " SOBRE PNEUS  - CHI NOTURNO</v>
          </cell>
          <cell r="I1740" t="str">
            <v>CHI-N</v>
          </cell>
          <cell r="J1740">
            <v>3.13</v>
          </cell>
          <cell r="K1740" t="str">
            <v>COMPOSICAO</v>
          </cell>
          <cell r="L1740">
            <v>53840</v>
          </cell>
          <cell r="M1740" t="str">
            <v>GRADE ARADORA COM 20 DISCOS DE 24 " SOBRE PNEUS - DEPRECIACAO E JUROS</v>
          </cell>
          <cell r="N1740" t="str">
            <v>H</v>
          </cell>
          <cell r="O1740">
            <v>1</v>
          </cell>
          <cell r="P1740">
            <v>3.12</v>
          </cell>
          <cell r="Q1740">
            <v>3.12</v>
          </cell>
          <cell r="AD1740" t="str">
            <v>CHOR</v>
          </cell>
          <cell r="AE1740" t="str">
            <v>CUSTOS HORÁRIOS DE MÁQUINAS E EQUIPAMENTOS</v>
          </cell>
          <cell r="AF1740">
            <v>328</v>
          </cell>
          <cell r="AG1740" t="str">
            <v>CUSTO HORÁRIO IMPRODUTIVO NOTURNO</v>
          </cell>
          <cell r="AH1740">
            <v>0</v>
          </cell>
          <cell r="AI1740">
            <v>0</v>
          </cell>
        </row>
        <row r="1741">
          <cell r="G1741">
            <v>5089</v>
          </cell>
          <cell r="H1741" t="str">
            <v>ROLO COMPACTADOR VIBRATORIO PE DE CARNEIRO PARA SOLOS, POTENCIA 80HP, PESO MÁXIMO OPERACIONAL 8,8T - MANUTENCAO</v>
          </cell>
          <cell r="I1741" t="str">
            <v>H</v>
          </cell>
          <cell r="J1741">
            <v>15.7</v>
          </cell>
          <cell r="R1741">
            <v>0</v>
          </cell>
          <cell r="S1741">
            <v>0</v>
          </cell>
          <cell r="T1741">
            <v>0</v>
          </cell>
          <cell r="U1741">
            <v>0</v>
          </cell>
          <cell r="V1741">
            <v>15.69</v>
          </cell>
          <cell r="W1741">
            <v>100</v>
          </cell>
          <cell r="X1741">
            <v>0</v>
          </cell>
          <cell r="Y1741">
            <v>0</v>
          </cell>
          <cell r="Z1741">
            <v>0</v>
          </cell>
          <cell r="AA1741">
            <v>0</v>
          </cell>
          <cell r="AB1741" t="str">
            <v>CAIXA REFERENCIAL</v>
          </cell>
          <cell r="AD1741" t="str">
            <v>CHOR</v>
          </cell>
          <cell r="AE1741" t="str">
            <v>CUSTOS HORÁRIOS DE MÁQUINAS E EQUIPAMENTOS</v>
          </cell>
          <cell r="AF1741">
            <v>329</v>
          </cell>
          <cell r="AG1741" t="str">
            <v>COMPOSIÇÕES AUXILIARES</v>
          </cell>
          <cell r="AH1741">
            <v>0</v>
          </cell>
          <cell r="AI1741">
            <v>0</v>
          </cell>
        </row>
        <row r="1742">
          <cell r="G1742">
            <v>5089</v>
          </cell>
          <cell r="H1742" t="str">
            <v>ROLO COMPACTADOR VIBRATORIO PE DE CARNEIRO PARA SOLOS, POTENCIA 80HP, PESO MÁXIMO OPERACIONAL 8,8T - MANUTENCAO</v>
          </cell>
          <cell r="I1742" t="str">
            <v>H</v>
          </cell>
          <cell r="J1742">
            <v>15.7</v>
          </cell>
          <cell r="K1742" t="str">
            <v>INSUMO</v>
          </cell>
          <cell r="L1742">
            <v>14513</v>
          </cell>
          <cell r="M1742" t="str">
            <v>ROLO COMPACTADOR VIBRATÓRIO PÉ DE CARNEIRO PARA SOLOS, DYNAPAC, MODELO CA-150P, POTÊNCIA 80HP - PESO MÁXIMO OPERACIONAL 8,8T - IMPACTO DINÂMICO 14,58T</v>
          </cell>
          <cell r="N1742" t="str">
            <v>UN</v>
          </cell>
          <cell r="O1742">
            <v>6.4299999999999991E-5</v>
          </cell>
          <cell r="P1742">
            <v>244146.21</v>
          </cell>
          <cell r="Q1742">
            <v>15.69</v>
          </cell>
          <cell r="AD1742" t="str">
            <v>CHOR</v>
          </cell>
          <cell r="AE1742" t="str">
            <v>CUSTOS HORÁRIOS DE MÁQUINAS E EQUIPAMENTOS</v>
          </cell>
          <cell r="AF1742">
            <v>329</v>
          </cell>
          <cell r="AG1742" t="str">
            <v>COMPOSIÇÕES AUXILIARES</v>
          </cell>
          <cell r="AH1742">
            <v>0</v>
          </cell>
          <cell r="AI1742">
            <v>0</v>
          </cell>
        </row>
        <row r="1743">
          <cell r="G1743">
            <v>5623</v>
          </cell>
          <cell r="H1743" t="str">
            <v>CAMINHAO BASCULANTE 4,0M3 TOCO 162CV PBT=11800KG  - JUROS</v>
          </cell>
          <cell r="I1743" t="str">
            <v>H</v>
          </cell>
          <cell r="J1743">
            <v>4.72</v>
          </cell>
          <cell r="R1743">
            <v>0</v>
          </cell>
          <cell r="S1743">
            <v>0</v>
          </cell>
          <cell r="T1743">
            <v>0</v>
          </cell>
          <cell r="U1743">
            <v>0</v>
          </cell>
          <cell r="V1743">
            <v>4.71</v>
          </cell>
          <cell r="W1743">
            <v>100</v>
          </cell>
          <cell r="X1743">
            <v>0</v>
          </cell>
          <cell r="Y1743">
            <v>0</v>
          </cell>
          <cell r="Z1743">
            <v>0</v>
          </cell>
          <cell r="AA1743">
            <v>0</v>
          </cell>
          <cell r="AB1743" t="str">
            <v>CAIXA REFERENCIAL</v>
          </cell>
          <cell r="AD1743" t="str">
            <v>CHOR</v>
          </cell>
          <cell r="AE1743" t="str">
            <v>CUSTOS HORÁRIOS DE MÁQUINAS E EQUIPAMENTOS</v>
          </cell>
          <cell r="AF1743">
            <v>329</v>
          </cell>
          <cell r="AG1743" t="str">
            <v>COMPOSIÇÕES AUXILIARES</v>
          </cell>
          <cell r="AH1743">
            <v>0</v>
          </cell>
          <cell r="AI1743">
            <v>0</v>
          </cell>
        </row>
        <row r="1744">
          <cell r="G1744">
            <v>5623</v>
          </cell>
          <cell r="H1744" t="str">
            <v>CAMINHAO BASCULANTE 4,0M3 TOCO 162CV PBT=11800KG  - JUROS</v>
          </cell>
          <cell r="I1744" t="str">
            <v>H</v>
          </cell>
          <cell r="J1744">
            <v>4.72</v>
          </cell>
          <cell r="K1744" t="str">
            <v>INSUMO</v>
          </cell>
          <cell r="L1744">
            <v>10619</v>
          </cell>
          <cell r="M1744" t="str">
            <v>CAMINHAO BASCULANTE 4,0M3 TOCO FORD F-12000 S270 MOTOR CUMMINS 162CV   PBT=11800KG -  CARGA UTIL MAX C/ EQUIP=7640KG - DIST ENTRE EIXOS 4470MM - INCL CACAMBA</v>
          </cell>
          <cell r="N1744" t="str">
            <v>UN</v>
          </cell>
          <cell r="O1744">
            <v>3.1899999999999996E-5</v>
          </cell>
          <cell r="P1744">
            <v>147873.49</v>
          </cell>
          <cell r="Q1744">
            <v>4.71</v>
          </cell>
          <cell r="AD1744" t="str">
            <v>CHOR</v>
          </cell>
          <cell r="AE1744" t="str">
            <v>CUSTOS HORÁRIOS DE MÁQUINAS E EQUIPAMENTOS</v>
          </cell>
          <cell r="AF1744">
            <v>329</v>
          </cell>
          <cell r="AG1744" t="str">
            <v>COMPOSIÇÕES AUXILIARES</v>
          </cell>
          <cell r="AH1744">
            <v>0</v>
          </cell>
          <cell r="AI1744">
            <v>0</v>
          </cell>
        </row>
        <row r="1745">
          <cell r="G1745">
            <v>5624</v>
          </cell>
          <cell r="H1745" t="str">
            <v>CAMINHAO BASCULANTE 4,0M3 TOCO 162CV PBT=11800KG - OPERACAO</v>
          </cell>
          <cell r="I1745" t="str">
            <v>H</v>
          </cell>
          <cell r="J1745">
            <v>59.3</v>
          </cell>
          <cell r="R1745">
            <v>0</v>
          </cell>
          <cell r="S1745">
            <v>0</v>
          </cell>
          <cell r="T1745">
            <v>59.29</v>
          </cell>
          <cell r="U1745">
            <v>100</v>
          </cell>
          <cell r="V1745">
            <v>0</v>
          </cell>
          <cell r="W1745">
            <v>0</v>
          </cell>
          <cell r="X1745">
            <v>0</v>
          </cell>
          <cell r="Y1745">
            <v>0</v>
          </cell>
          <cell r="Z1745">
            <v>0</v>
          </cell>
          <cell r="AA1745">
            <v>0</v>
          </cell>
          <cell r="AB1745" t="str">
            <v>CAIXA REFERENCIAL</v>
          </cell>
          <cell r="AD1745" t="str">
            <v>CHOR</v>
          </cell>
          <cell r="AE1745" t="str">
            <v>CUSTOS HORÁRIOS DE MÁQUINAS E EQUIPAMENTOS</v>
          </cell>
          <cell r="AF1745">
            <v>329</v>
          </cell>
          <cell r="AG1745" t="str">
            <v>COMPOSIÇÕES AUXILIARES</v>
          </cell>
          <cell r="AH1745">
            <v>0</v>
          </cell>
          <cell r="AI1745">
            <v>0</v>
          </cell>
        </row>
        <row r="1746">
          <cell r="G1746">
            <v>5624</v>
          </cell>
          <cell r="H1746" t="str">
            <v>CAMINHAO BASCULANTE 4,0M3 TOCO 162CV PBT=11800KG - OPERACAO</v>
          </cell>
          <cell r="I1746" t="str">
            <v>H</v>
          </cell>
          <cell r="J1746">
            <v>59.3</v>
          </cell>
          <cell r="K1746" t="str">
            <v>INSUMO</v>
          </cell>
          <cell r="L1746">
            <v>4221</v>
          </cell>
          <cell r="M1746" t="str">
            <v>OLEO DIESEL COMBUSTIVEL COMUM</v>
          </cell>
          <cell r="N1746" t="str">
            <v>L</v>
          </cell>
          <cell r="O1746">
            <v>25.56</v>
          </cell>
          <cell r="P1746">
            <v>2.3199999999999998</v>
          </cell>
          <cell r="Q1746">
            <v>59.29</v>
          </cell>
          <cell r="AD1746" t="str">
            <v>CHOR</v>
          </cell>
          <cell r="AE1746" t="str">
            <v>CUSTOS HORÁRIOS DE MÁQUINAS E EQUIPAMENTOS</v>
          </cell>
          <cell r="AF1746">
            <v>329</v>
          </cell>
          <cell r="AG1746" t="str">
            <v>COMPOSIÇÕES AUXILIARES</v>
          </cell>
          <cell r="AH1746">
            <v>0</v>
          </cell>
          <cell r="AI1746">
            <v>0</v>
          </cell>
        </row>
        <row r="1747">
          <cell r="G1747">
            <v>5627</v>
          </cell>
          <cell r="H1747" t="str">
            <v>ESCAVADEIRA HIDRAULICA SOBRE ESTEIRA 105HP, PESO OPERACIONAL 17T, CAP. 0,8M3 - DEPRECIACAO</v>
          </cell>
          <cell r="I1747" t="str">
            <v>H</v>
          </cell>
          <cell r="J1747">
            <v>33.15</v>
          </cell>
          <cell r="R1747">
            <v>0</v>
          </cell>
          <cell r="S1747">
            <v>0</v>
          </cell>
          <cell r="T1747">
            <v>0</v>
          </cell>
          <cell r="U1747">
            <v>0</v>
          </cell>
          <cell r="V1747">
            <v>33.15</v>
          </cell>
          <cell r="W1747">
            <v>100</v>
          </cell>
          <cell r="X1747">
            <v>0</v>
          </cell>
          <cell r="Y1747">
            <v>0</v>
          </cell>
          <cell r="Z1747">
            <v>0</v>
          </cell>
          <cell r="AA1747">
            <v>0</v>
          </cell>
          <cell r="AB1747" t="str">
            <v>CAIXA REFERENCIAL</v>
          </cell>
          <cell r="AD1747" t="str">
            <v>CHOR</v>
          </cell>
          <cell r="AE1747" t="str">
            <v>CUSTOS HORÁRIOS DE MÁQUINAS E EQUIPAMENTOS</v>
          </cell>
          <cell r="AF1747">
            <v>329</v>
          </cell>
          <cell r="AG1747" t="str">
            <v>COMPOSIÇÕES AUXILIARES</v>
          </cell>
          <cell r="AH1747">
            <v>0</v>
          </cell>
          <cell r="AI1747">
            <v>0</v>
          </cell>
        </row>
        <row r="1748">
          <cell r="G1748">
            <v>5627</v>
          </cell>
          <cell r="H1748" t="str">
            <v>ESCAVADEIRA HIDRAULICA SOBRE ESTEIRA 105HP, PESO OPERACIONAL 17T, CAP. 0,8M3 - DEPRECIACAO</v>
          </cell>
          <cell r="I1748" t="str">
            <v>H</v>
          </cell>
          <cell r="J1748">
            <v>33.15</v>
          </cell>
          <cell r="K1748" t="str">
            <v>INSUMO</v>
          </cell>
          <cell r="L1748">
            <v>10685</v>
          </cell>
          <cell r="M1748" t="str">
            <v>ESCAVADEIRA HIDRAULICA SOBRE ESTEIRA KOMATSU MOD. PC 150 SE-5 105HP, PESO OPERACIONAL 17T, CAP. 0,8M3   INCL LANCA/CACAMBA</v>
          </cell>
          <cell r="N1748" t="str">
            <v>UN</v>
          </cell>
          <cell r="O1748">
            <v>8.3299999999999992E-5</v>
          </cell>
          <cell r="P1748">
            <v>398000</v>
          </cell>
          <cell r="Q1748">
            <v>33.15</v>
          </cell>
          <cell r="AD1748" t="str">
            <v>CHOR</v>
          </cell>
          <cell r="AE1748" t="str">
            <v>CUSTOS HORÁRIOS DE MÁQUINAS E EQUIPAMENTOS</v>
          </cell>
          <cell r="AF1748">
            <v>329</v>
          </cell>
          <cell r="AG1748" t="str">
            <v>COMPOSIÇÕES AUXILIARES</v>
          </cell>
          <cell r="AH1748">
            <v>0</v>
          </cell>
          <cell r="AI1748">
            <v>0</v>
          </cell>
        </row>
        <row r="1749">
          <cell r="G1749">
            <v>5628</v>
          </cell>
          <cell r="H1749" t="str">
            <v>ESCAVADEIRA HIDRAULICA SOBRE ESTEIRA 105HP, PESO OPERACIONAL 17T, CAP. 0,8M3 - JUROS</v>
          </cell>
          <cell r="I1749" t="str">
            <v>H</v>
          </cell>
          <cell r="J1749">
            <v>12.54</v>
          </cell>
          <cell r="R1749">
            <v>0</v>
          </cell>
          <cell r="S1749">
            <v>0</v>
          </cell>
          <cell r="T1749">
            <v>0</v>
          </cell>
          <cell r="U1749">
            <v>0</v>
          </cell>
          <cell r="V1749">
            <v>12.53</v>
          </cell>
          <cell r="W1749">
            <v>100</v>
          </cell>
          <cell r="X1749">
            <v>0</v>
          </cell>
          <cell r="Y1749">
            <v>0</v>
          </cell>
          <cell r="Z1749">
            <v>0</v>
          </cell>
          <cell r="AA1749">
            <v>0</v>
          </cell>
          <cell r="AB1749" t="str">
            <v>CAIXA REFERENCIAL</v>
          </cell>
          <cell r="AD1749" t="str">
            <v>CHOR</v>
          </cell>
          <cell r="AE1749" t="str">
            <v>CUSTOS HORÁRIOS DE MÁQUINAS E EQUIPAMENTOS</v>
          </cell>
          <cell r="AF1749">
            <v>329</v>
          </cell>
          <cell r="AG1749" t="str">
            <v>COMPOSIÇÕES AUXILIARES</v>
          </cell>
          <cell r="AH1749">
            <v>0</v>
          </cell>
          <cell r="AI1749">
            <v>0</v>
          </cell>
        </row>
        <row r="1750">
          <cell r="G1750">
            <v>5628</v>
          </cell>
          <cell r="H1750" t="str">
            <v>ESCAVADEIRA HIDRAULICA SOBRE ESTEIRA 105HP, PESO OPERACIONAL 17T, CAP. 0,8M3 - JUROS</v>
          </cell>
          <cell r="I1750" t="str">
            <v>H</v>
          </cell>
          <cell r="J1750">
            <v>12.54</v>
          </cell>
          <cell r="K1750" t="str">
            <v>INSUMO</v>
          </cell>
          <cell r="L1750">
            <v>10685</v>
          </cell>
          <cell r="M1750" t="str">
            <v>ESCAVADEIRA HIDRAULICA SOBRE ESTEIRA KOMATSU MOD. PC 150 SE-5 105HP, PESO OPERACIONAL 17T, CAP. 0,8M3   INCL LANCA/CACAMBA</v>
          </cell>
          <cell r="N1750" t="str">
            <v>UN</v>
          </cell>
          <cell r="O1750">
            <v>3.15E-5</v>
          </cell>
          <cell r="P1750">
            <v>398000</v>
          </cell>
          <cell r="Q1750">
            <v>12.53</v>
          </cell>
          <cell r="AD1750" t="str">
            <v>CHOR</v>
          </cell>
          <cell r="AE1750" t="str">
            <v>CUSTOS HORÁRIOS DE MÁQUINAS E EQUIPAMENTOS</v>
          </cell>
          <cell r="AF1750">
            <v>329</v>
          </cell>
          <cell r="AG1750" t="str">
            <v>COMPOSIÇÕES AUXILIARES</v>
          </cell>
          <cell r="AH1750">
            <v>0</v>
          </cell>
          <cell r="AI1750">
            <v>0</v>
          </cell>
        </row>
        <row r="1751">
          <cell r="G1751">
            <v>5629</v>
          </cell>
          <cell r="H1751" t="str">
            <v>ESCAVADEIRA HIDRAULICA SOBRE ESTEIRA 105HP, PESO OPERACIONAL 17T, CAP. 0,8M3 - MANUTENCAO</v>
          </cell>
          <cell r="I1751" t="str">
            <v>H</v>
          </cell>
          <cell r="J1751">
            <v>26.55</v>
          </cell>
          <cell r="R1751">
            <v>0</v>
          </cell>
          <cell r="S1751">
            <v>0</v>
          </cell>
          <cell r="T1751">
            <v>0</v>
          </cell>
          <cell r="U1751">
            <v>0</v>
          </cell>
          <cell r="V1751">
            <v>26.54</v>
          </cell>
          <cell r="W1751">
            <v>100</v>
          </cell>
          <cell r="X1751">
            <v>0</v>
          </cell>
          <cell r="Y1751">
            <v>0</v>
          </cell>
          <cell r="Z1751">
            <v>0</v>
          </cell>
          <cell r="AA1751">
            <v>0</v>
          </cell>
          <cell r="AB1751" t="str">
            <v>CAIXA REFERENCIAL</v>
          </cell>
          <cell r="AD1751" t="str">
            <v>CHOR</v>
          </cell>
          <cell r="AE1751" t="str">
            <v>CUSTOS HORÁRIOS DE MÁQUINAS E EQUIPAMENTOS</v>
          </cell>
          <cell r="AF1751">
            <v>329</v>
          </cell>
          <cell r="AG1751" t="str">
            <v>COMPOSIÇÕES AUXILIARES</v>
          </cell>
          <cell r="AH1751">
            <v>0</v>
          </cell>
          <cell r="AI1751">
            <v>0</v>
          </cell>
        </row>
        <row r="1752">
          <cell r="G1752">
            <v>5629</v>
          </cell>
          <cell r="H1752" t="str">
            <v>ESCAVADEIRA HIDRAULICA SOBRE ESTEIRA 105HP, PESO OPERACIONAL 17T, CAP. 0,8M3 - MANUTENCAO</v>
          </cell>
          <cell r="I1752" t="str">
            <v>H</v>
          </cell>
          <cell r="J1752">
            <v>26.55</v>
          </cell>
          <cell r="K1752" t="str">
            <v>INSUMO</v>
          </cell>
          <cell r="L1752">
            <v>10685</v>
          </cell>
          <cell r="M1752" t="str">
            <v>ESCAVADEIRA HIDRAULICA SOBRE ESTEIRA KOMATSU MOD. PC 150 SE-5 105HP, PESO OPERACIONAL 17T, CAP. 0,8M3   INCL LANCA/CACAMBA</v>
          </cell>
          <cell r="N1752" t="str">
            <v>UN</v>
          </cell>
          <cell r="O1752">
            <v>6.6699999999999995E-5</v>
          </cell>
          <cell r="P1752">
            <v>398000</v>
          </cell>
          <cell r="Q1752">
            <v>26.54</v>
          </cell>
          <cell r="AD1752" t="str">
            <v>CHOR</v>
          </cell>
          <cell r="AE1752" t="str">
            <v>CUSTOS HORÁRIOS DE MÁQUINAS E EQUIPAMENTOS</v>
          </cell>
          <cell r="AF1752">
            <v>329</v>
          </cell>
          <cell r="AG1752" t="str">
            <v>COMPOSIÇÕES AUXILIARES</v>
          </cell>
          <cell r="AH1752">
            <v>0</v>
          </cell>
          <cell r="AI1752">
            <v>0</v>
          </cell>
        </row>
        <row r="1753">
          <cell r="G1753">
            <v>5630</v>
          </cell>
          <cell r="H1753" t="str">
            <v>ESCAVADEIRA HIDRAULICA SOBRE ESTEIRA 105HP, PESO OPERACIONAL 17T, CAP. 0,8M3 - MATERIAIS NA OPERACAO</v>
          </cell>
          <cell r="I1753" t="str">
            <v>H</v>
          </cell>
          <cell r="J1753">
            <v>58.46</v>
          </cell>
          <cell r="R1753">
            <v>0</v>
          </cell>
          <cell r="S1753">
            <v>0</v>
          </cell>
          <cell r="T1753">
            <v>58.46</v>
          </cell>
          <cell r="U1753">
            <v>100</v>
          </cell>
          <cell r="V1753">
            <v>0</v>
          </cell>
          <cell r="W1753">
            <v>0</v>
          </cell>
          <cell r="X1753">
            <v>0</v>
          </cell>
          <cell r="Y1753">
            <v>0</v>
          </cell>
          <cell r="Z1753">
            <v>0</v>
          </cell>
          <cell r="AA1753">
            <v>0</v>
          </cell>
          <cell r="AB1753" t="str">
            <v>CAIXA REFERENCIAL</v>
          </cell>
          <cell r="AD1753" t="str">
            <v>CHOR</v>
          </cell>
          <cell r="AE1753" t="str">
            <v>CUSTOS HORÁRIOS DE MÁQUINAS E EQUIPAMENTOS</v>
          </cell>
          <cell r="AF1753">
            <v>329</v>
          </cell>
          <cell r="AG1753" t="str">
            <v>COMPOSIÇÕES AUXILIARES</v>
          </cell>
          <cell r="AH1753">
            <v>0</v>
          </cell>
          <cell r="AI1753">
            <v>0</v>
          </cell>
        </row>
        <row r="1754">
          <cell r="G1754">
            <v>5630</v>
          </cell>
          <cell r="H1754" t="str">
            <v>ESCAVADEIRA HIDRAULICA SOBRE ESTEIRA 105HP, PESO OPERACIONAL 17T, CAP. 0,8M3 - MATERIAIS NA OPERACAO</v>
          </cell>
          <cell r="I1754" t="str">
            <v>H</v>
          </cell>
          <cell r="J1754">
            <v>58.46</v>
          </cell>
          <cell r="K1754" t="str">
            <v>INSUMO</v>
          </cell>
          <cell r="L1754">
            <v>4221</v>
          </cell>
          <cell r="M1754" t="str">
            <v>OLEO DIESEL COMBUSTIVEL COMUM</v>
          </cell>
          <cell r="N1754" t="str">
            <v>L</v>
          </cell>
          <cell r="O1754">
            <v>25.2</v>
          </cell>
          <cell r="P1754">
            <v>2.3199999999999998</v>
          </cell>
          <cell r="Q1754">
            <v>58.46</v>
          </cell>
          <cell r="AD1754" t="str">
            <v>CHOR</v>
          </cell>
          <cell r="AE1754" t="str">
            <v>CUSTOS HORÁRIOS DE MÁQUINAS E EQUIPAMENTOS</v>
          </cell>
          <cell r="AF1754">
            <v>329</v>
          </cell>
          <cell r="AG1754" t="str">
            <v>COMPOSIÇÕES AUXILIARES</v>
          </cell>
          <cell r="AH1754">
            <v>0</v>
          </cell>
          <cell r="AI1754">
            <v>0</v>
          </cell>
        </row>
        <row r="1755">
          <cell r="G1755">
            <v>5653</v>
          </cell>
          <cell r="H1755" t="str">
            <v>PA CARREGADEIRA SOBRE RODAS, POTENCIA 105HP, CAPACIDADE DA CACAMBA 1,4 A 1,7M3 - DEPRECIACAO E JUROS</v>
          </cell>
          <cell r="I1755" t="str">
            <v>H</v>
          </cell>
          <cell r="J1755">
            <v>42.66</v>
          </cell>
          <cell r="R1755">
            <v>0</v>
          </cell>
          <cell r="S1755">
            <v>0</v>
          </cell>
          <cell r="T1755">
            <v>0</v>
          </cell>
          <cell r="U1755">
            <v>0</v>
          </cell>
          <cell r="V1755">
            <v>42.66</v>
          </cell>
          <cell r="W1755">
            <v>100</v>
          </cell>
          <cell r="X1755">
            <v>0</v>
          </cell>
          <cell r="Y1755">
            <v>0</v>
          </cell>
          <cell r="Z1755">
            <v>0</v>
          </cell>
          <cell r="AA1755">
            <v>0</v>
          </cell>
          <cell r="AB1755" t="str">
            <v>CAIXA REFERENCIAL</v>
          </cell>
          <cell r="AD1755" t="str">
            <v>CHOR</v>
          </cell>
          <cell r="AE1755" t="str">
            <v>CUSTOS HORÁRIOS DE MÁQUINAS E EQUIPAMENTOS</v>
          </cell>
          <cell r="AF1755">
            <v>329</v>
          </cell>
          <cell r="AG1755" t="str">
            <v>COMPOSIÇÕES AUXILIARES</v>
          </cell>
          <cell r="AH1755">
            <v>0</v>
          </cell>
          <cell r="AI1755">
            <v>0</v>
          </cell>
        </row>
        <row r="1756">
          <cell r="G1756">
            <v>5653</v>
          </cell>
          <cell r="H1756" t="str">
            <v>PA CARREGADEIRA SOBRE RODAS, POTENCIA 105HP, CAPACIDADE DA CACAMBA 1,4 A 1,7M3 - DEPRECIACAO E JUROS</v>
          </cell>
          <cell r="I1756" t="str">
            <v>H</v>
          </cell>
          <cell r="J1756">
            <v>42.66</v>
          </cell>
          <cell r="K1756" t="str">
            <v>INSUMO</v>
          </cell>
          <cell r="L1756">
            <v>4262</v>
          </cell>
          <cell r="M1756" t="str">
            <v>PA CARREGADEIRA SOBRE RODAS CATERPILLAR 924 F - POTENCIA 105 HP - CAPACIDADE DA CACAMBA 1,4 A 1,7 M3 - PESO OPERACIONAL 9.100 KG</v>
          </cell>
          <cell r="N1756" t="str">
            <v>UN</v>
          </cell>
          <cell r="O1756">
            <v>1.3189999999999998E-4</v>
          </cell>
          <cell r="P1756">
            <v>323452.5</v>
          </cell>
          <cell r="Q1756">
            <v>42.66</v>
          </cell>
          <cell r="AD1756" t="str">
            <v>CHOR</v>
          </cell>
          <cell r="AE1756" t="str">
            <v>CUSTOS HORÁRIOS DE MÁQUINAS E EQUIPAMENTOS</v>
          </cell>
          <cell r="AF1756">
            <v>329</v>
          </cell>
          <cell r="AG1756" t="str">
            <v>COMPOSIÇÕES AUXILIARES</v>
          </cell>
          <cell r="AH1756">
            <v>0</v>
          </cell>
          <cell r="AI1756">
            <v>0</v>
          </cell>
        </row>
        <row r="1757">
          <cell r="G1757">
            <v>5654</v>
          </cell>
          <cell r="H1757" t="str">
            <v>PA CARREGADEIRA SOBRE RODAS, POTENCIA 105HP, CAPACIDADE DA CACAMBA 1,4 A 1,7M3 - MANUTENCAO</v>
          </cell>
          <cell r="I1757" t="str">
            <v>H</v>
          </cell>
          <cell r="J1757">
            <v>32.35</v>
          </cell>
          <cell r="R1757">
            <v>0</v>
          </cell>
          <cell r="S1757">
            <v>0</v>
          </cell>
          <cell r="T1757">
            <v>0</v>
          </cell>
          <cell r="U1757">
            <v>0</v>
          </cell>
          <cell r="V1757">
            <v>32.340000000000003</v>
          </cell>
          <cell r="W1757">
            <v>100</v>
          </cell>
          <cell r="X1757">
            <v>0</v>
          </cell>
          <cell r="Y1757">
            <v>0</v>
          </cell>
          <cell r="Z1757">
            <v>0</v>
          </cell>
          <cell r="AA1757">
            <v>0</v>
          </cell>
          <cell r="AB1757" t="str">
            <v>CAIXA REFERENCIAL</v>
          </cell>
          <cell r="AD1757" t="str">
            <v>CHOR</v>
          </cell>
          <cell r="AE1757" t="str">
            <v>CUSTOS HORÁRIOS DE MÁQUINAS E EQUIPAMENTOS</v>
          </cell>
          <cell r="AF1757">
            <v>329</v>
          </cell>
          <cell r="AG1757" t="str">
            <v>COMPOSIÇÕES AUXILIARES</v>
          </cell>
          <cell r="AH1757">
            <v>0</v>
          </cell>
          <cell r="AI1757">
            <v>0</v>
          </cell>
        </row>
        <row r="1758">
          <cell r="G1758">
            <v>5654</v>
          </cell>
          <cell r="H1758" t="str">
            <v>PA CARREGADEIRA SOBRE RODAS, POTENCIA 105HP, CAPACIDADE DA CACAMBA 1,4 A 1,7M3 - MANUTENCAO</v>
          </cell>
          <cell r="I1758" t="str">
            <v>H</v>
          </cell>
          <cell r="J1758">
            <v>32.35</v>
          </cell>
          <cell r="K1758" t="str">
            <v>INSUMO</v>
          </cell>
          <cell r="L1758">
            <v>4262</v>
          </cell>
          <cell r="M1758" t="str">
            <v>PA CARREGADEIRA SOBRE RODAS CATERPILLAR 924 F - POTENCIA 105 HP - CAPACIDADE DA CACAMBA 1,4 A 1,7 M3 - PESO OPERACIONAL 9.100 KG</v>
          </cell>
          <cell r="N1758" t="str">
            <v>UN</v>
          </cell>
          <cell r="O1758">
            <v>9.9999999999999991E-5</v>
          </cell>
          <cell r="P1758">
            <v>323452.5</v>
          </cell>
          <cell r="Q1758">
            <v>32.340000000000003</v>
          </cell>
          <cell r="AD1758" t="str">
            <v>CHOR</v>
          </cell>
          <cell r="AE1758" t="str">
            <v>CUSTOS HORÁRIOS DE MÁQUINAS E EQUIPAMENTOS</v>
          </cell>
          <cell r="AF1758">
            <v>329</v>
          </cell>
          <cell r="AG1758" t="str">
            <v>COMPOSIÇÕES AUXILIARES</v>
          </cell>
          <cell r="AH1758">
            <v>0</v>
          </cell>
          <cell r="AI1758">
            <v>0</v>
          </cell>
        </row>
        <row r="1759">
          <cell r="G1759">
            <v>5655</v>
          </cell>
          <cell r="H1759" t="str">
            <v>PA CARREGADEIRA SOBRE RODAS, POTENCIA 105HP, CAPACIDADE DA CACAMBA 1,4 A 1,7M3 - CUSTO HORARIO DE MATERIAIS NA OPERACAO</v>
          </cell>
          <cell r="I1759" t="str">
            <v>H</v>
          </cell>
          <cell r="J1759">
            <v>47.61</v>
          </cell>
          <cell r="R1759">
            <v>0</v>
          </cell>
          <cell r="S1759">
            <v>0</v>
          </cell>
          <cell r="T1759">
            <v>47.6</v>
          </cell>
          <cell r="U1759">
            <v>100</v>
          </cell>
          <cell r="V1759">
            <v>0</v>
          </cell>
          <cell r="W1759">
            <v>0</v>
          </cell>
          <cell r="X1759">
            <v>0</v>
          </cell>
          <cell r="Y1759">
            <v>0</v>
          </cell>
          <cell r="Z1759">
            <v>0</v>
          </cell>
          <cell r="AA1759">
            <v>0</v>
          </cell>
          <cell r="AB1759" t="str">
            <v>CAIXA REFERENCIAL</v>
          </cell>
          <cell r="AD1759" t="str">
            <v>CHOR</v>
          </cell>
          <cell r="AE1759" t="str">
            <v>CUSTOS HORÁRIOS DE MÁQUINAS E EQUIPAMENTOS</v>
          </cell>
          <cell r="AF1759">
            <v>329</v>
          </cell>
          <cell r="AG1759" t="str">
            <v>COMPOSIÇÕES AUXILIARES</v>
          </cell>
          <cell r="AH1759">
            <v>0</v>
          </cell>
          <cell r="AI1759">
            <v>0</v>
          </cell>
        </row>
        <row r="1760">
          <cell r="G1760">
            <v>5655</v>
          </cell>
          <cell r="H1760" t="str">
            <v>PA CARREGADEIRA SOBRE RODAS, POTENCIA 105HP, CAPACIDADE DA CACAMBA 1,4 A 1,7M3 - CUSTO HORARIO DE MATERIAIS NA OPERACAO</v>
          </cell>
          <cell r="I1760" t="str">
            <v>H</v>
          </cell>
          <cell r="J1760">
            <v>47.61</v>
          </cell>
          <cell r="K1760" t="str">
            <v>INSUMO</v>
          </cell>
          <cell r="L1760">
            <v>4221</v>
          </cell>
          <cell r="M1760" t="str">
            <v>OLEO DIESEL COMBUSTIVEL COMUM</v>
          </cell>
          <cell r="N1760" t="str">
            <v>L</v>
          </cell>
          <cell r="O1760">
            <v>20.52</v>
          </cell>
          <cell r="P1760">
            <v>2.3199999999999998</v>
          </cell>
          <cell r="Q1760">
            <v>47.6</v>
          </cell>
          <cell r="AD1760" t="str">
            <v>CHOR</v>
          </cell>
          <cell r="AE1760" t="str">
            <v>CUSTOS HORÁRIOS DE MÁQUINAS E EQUIPAMENTOS</v>
          </cell>
          <cell r="AF1760">
            <v>329</v>
          </cell>
          <cell r="AG1760" t="str">
            <v>COMPOSIÇÕES AUXILIARES</v>
          </cell>
          <cell r="AH1760">
            <v>0</v>
          </cell>
          <cell r="AI1760">
            <v>0</v>
          </cell>
        </row>
        <row r="1761">
          <cell r="G1761">
            <v>5656</v>
          </cell>
          <cell r="H1761" t="str">
            <v>PA CARREGADEIRA SOBRE RODAS, POTENCIA 105HP, CAPACIDADE DA CACAMBA 1,4 A 1,7M3 - MAO-DE-OBRA DIURNA NA OPERACAO</v>
          </cell>
          <cell r="I1761" t="str">
            <v>H</v>
          </cell>
          <cell r="J1761">
            <v>14.09</v>
          </cell>
          <cell r="R1761">
            <v>14.08</v>
          </cell>
          <cell r="S1761">
            <v>100</v>
          </cell>
          <cell r="T1761">
            <v>0</v>
          </cell>
          <cell r="U1761">
            <v>0</v>
          </cell>
          <cell r="V1761">
            <v>0</v>
          </cell>
          <cell r="W1761">
            <v>0</v>
          </cell>
          <cell r="X1761">
            <v>0</v>
          </cell>
          <cell r="Y1761">
            <v>0</v>
          </cell>
          <cell r="Z1761">
            <v>0</v>
          </cell>
          <cell r="AA1761">
            <v>0</v>
          </cell>
          <cell r="AB1761" t="str">
            <v>CAIXA REFERENCIAL</v>
          </cell>
          <cell r="AD1761" t="str">
            <v>CHOR</v>
          </cell>
          <cell r="AE1761" t="str">
            <v>CUSTOS HORÁRIOS DE MÁQUINAS E EQUIPAMENTOS</v>
          </cell>
          <cell r="AF1761">
            <v>329</v>
          </cell>
          <cell r="AG1761" t="str">
            <v>COMPOSIÇÕES AUXILIARES</v>
          </cell>
          <cell r="AH1761">
            <v>0</v>
          </cell>
          <cell r="AI1761">
            <v>0</v>
          </cell>
        </row>
        <row r="1762">
          <cell r="G1762">
            <v>5656</v>
          </cell>
          <cell r="H1762" t="str">
            <v>PA CARREGADEIRA SOBRE RODAS, POTENCIA 105HP, CAPACIDADE DA CACAMBA 1,4 A 1,7M3 - MAO-DE-OBRA DIURNA NA OPERACAO</v>
          </cell>
          <cell r="I1762" t="str">
            <v>H</v>
          </cell>
          <cell r="J1762">
            <v>14.09</v>
          </cell>
          <cell r="K1762" t="str">
            <v>INSUMO</v>
          </cell>
          <cell r="L1762">
            <v>4248</v>
          </cell>
          <cell r="M1762" t="str">
            <v>OPERADOR DE PA CARREGADEIRA</v>
          </cell>
          <cell r="N1762" t="str">
            <v>H</v>
          </cell>
          <cell r="O1762">
            <v>1</v>
          </cell>
          <cell r="P1762">
            <v>14.08</v>
          </cell>
          <cell r="Q1762">
            <v>14.08</v>
          </cell>
          <cell r="AD1762" t="str">
            <v>CHOR</v>
          </cell>
          <cell r="AE1762" t="str">
            <v>CUSTOS HORÁRIOS DE MÁQUINAS E EQUIPAMENTOS</v>
          </cell>
          <cell r="AF1762">
            <v>329</v>
          </cell>
          <cell r="AG1762" t="str">
            <v>COMPOSIÇÕES AUXILIARES</v>
          </cell>
          <cell r="AH1762">
            <v>0</v>
          </cell>
          <cell r="AI1762">
            <v>0</v>
          </cell>
        </row>
        <row r="1763">
          <cell r="G1763">
            <v>5657</v>
          </cell>
          <cell r="H1763" t="str">
            <v>GRADE ARADORA COM 24 DISCOS DE 24 SOBRE PNEUS - DEPRECIACAO/JUROS</v>
          </cell>
          <cell r="I1763" t="str">
            <v>H</v>
          </cell>
          <cell r="J1763">
            <v>3.73</v>
          </cell>
          <cell r="R1763">
            <v>0</v>
          </cell>
          <cell r="S1763">
            <v>0</v>
          </cell>
          <cell r="T1763">
            <v>0</v>
          </cell>
          <cell r="U1763">
            <v>0</v>
          </cell>
          <cell r="V1763">
            <v>3.72</v>
          </cell>
          <cell r="W1763">
            <v>100</v>
          </cell>
          <cell r="X1763">
            <v>0</v>
          </cell>
          <cell r="Y1763">
            <v>0</v>
          </cell>
          <cell r="Z1763">
            <v>0</v>
          </cell>
          <cell r="AA1763">
            <v>0</v>
          </cell>
          <cell r="AB1763" t="str">
            <v>CAIXA REFERENCIAL</v>
          </cell>
          <cell r="AD1763" t="str">
            <v>CHOR</v>
          </cell>
          <cell r="AE1763" t="str">
            <v>CUSTOS HORÁRIOS DE MÁQUINAS E EQUIPAMENTOS</v>
          </cell>
          <cell r="AF1763">
            <v>329</v>
          </cell>
          <cell r="AG1763" t="str">
            <v>COMPOSIÇÕES AUXILIARES</v>
          </cell>
          <cell r="AH1763">
            <v>0</v>
          </cell>
          <cell r="AI1763">
            <v>0</v>
          </cell>
        </row>
        <row r="1764">
          <cell r="G1764">
            <v>5657</v>
          </cell>
          <cell r="H1764" t="str">
            <v>GRADE ARADORA COM 24 DISCOS DE 24 SOBRE PNEUS - DEPRECIACAO/JUROS</v>
          </cell>
          <cell r="I1764" t="str">
            <v>H</v>
          </cell>
          <cell r="J1764">
            <v>3.73</v>
          </cell>
          <cell r="K1764" t="str">
            <v>INSUMO</v>
          </cell>
          <cell r="L1764">
            <v>10702</v>
          </cell>
          <cell r="M1764" t="str">
            <v>GRADE DE DISCO MECANICA MARCA MARCHESAN (TATU), MOD.GAM 24X24", REBOCAVELL, C/ 24 DISCOS DIAM 24", A OLEO C/ PNEUS P/TRANSPORTE.</v>
          </cell>
          <cell r="N1764" t="str">
            <v>UN</v>
          </cell>
          <cell r="O1764">
            <v>1.894E-4</v>
          </cell>
          <cell r="P1764">
            <v>19677.25</v>
          </cell>
          <cell r="Q1764">
            <v>3.72</v>
          </cell>
          <cell r="AD1764" t="str">
            <v>CHOR</v>
          </cell>
          <cell r="AE1764" t="str">
            <v>CUSTOS HORÁRIOS DE MÁQUINAS E EQUIPAMENTOS</v>
          </cell>
          <cell r="AF1764">
            <v>329</v>
          </cell>
          <cell r="AG1764" t="str">
            <v>COMPOSIÇÕES AUXILIARES</v>
          </cell>
          <cell r="AH1764">
            <v>0</v>
          </cell>
          <cell r="AI1764">
            <v>0</v>
          </cell>
        </row>
        <row r="1765">
          <cell r="G1765">
            <v>5658</v>
          </cell>
          <cell r="H1765" t="str">
            <v>GRADE ARADORA COM 24 DISCOS DE 24" SOBRE PNEUS - MANUTENCAO</v>
          </cell>
          <cell r="I1765" t="str">
            <v>H</v>
          </cell>
          <cell r="J1765">
            <v>1.24</v>
          </cell>
          <cell r="R1765">
            <v>0</v>
          </cell>
          <cell r="S1765">
            <v>0</v>
          </cell>
          <cell r="T1765">
            <v>0</v>
          </cell>
          <cell r="U1765">
            <v>0</v>
          </cell>
          <cell r="V1765">
            <v>1.24</v>
          </cell>
          <cell r="W1765">
            <v>100</v>
          </cell>
          <cell r="X1765">
            <v>0</v>
          </cell>
          <cell r="Y1765">
            <v>0</v>
          </cell>
          <cell r="Z1765">
            <v>0</v>
          </cell>
          <cell r="AA1765">
            <v>0</v>
          </cell>
          <cell r="AB1765" t="str">
            <v>CAIXA REFERENCIAL</v>
          </cell>
          <cell r="AD1765" t="str">
            <v>CHOR</v>
          </cell>
          <cell r="AE1765" t="str">
            <v>CUSTOS HORÁRIOS DE MÁQUINAS E EQUIPAMENTOS</v>
          </cell>
          <cell r="AF1765">
            <v>329</v>
          </cell>
          <cell r="AG1765" t="str">
            <v>COMPOSIÇÕES AUXILIARES</v>
          </cell>
          <cell r="AH1765">
            <v>0</v>
          </cell>
          <cell r="AI1765">
            <v>0</v>
          </cell>
        </row>
        <row r="1766">
          <cell r="G1766">
            <v>5658</v>
          </cell>
          <cell r="H1766" t="str">
            <v>GRADE ARADORA COM 24 DISCOS DE 24" SOBRE PNEUS - MANUTENCAO</v>
          </cell>
          <cell r="I1766" t="str">
            <v>H</v>
          </cell>
          <cell r="J1766">
            <v>1.24</v>
          </cell>
          <cell r="K1766" t="str">
            <v>INSUMO</v>
          </cell>
          <cell r="L1766">
            <v>10702</v>
          </cell>
          <cell r="M1766" t="str">
            <v>GRADE DE DISCO MECANICA MARCA MARCHESAN (TATU), MOD.GAM 24X24", REBOCAVELL, C/ 24 DISCOS DIAM 24", A OLEO C/ PNEUS P/TRANSPORTE.</v>
          </cell>
          <cell r="N1766" t="str">
            <v>UN</v>
          </cell>
          <cell r="O1766">
            <v>6.3100000000000002E-5</v>
          </cell>
          <cell r="P1766">
            <v>19677.25</v>
          </cell>
          <cell r="Q1766">
            <v>1.24</v>
          </cell>
          <cell r="AD1766" t="str">
            <v>CHOR</v>
          </cell>
          <cell r="AE1766" t="str">
            <v>CUSTOS HORÁRIOS DE MÁQUINAS E EQUIPAMENTOS</v>
          </cell>
          <cell r="AF1766">
            <v>329</v>
          </cell>
          <cell r="AG1766" t="str">
            <v>COMPOSIÇÕES AUXILIARES</v>
          </cell>
          <cell r="AH1766">
            <v>0</v>
          </cell>
          <cell r="AI1766">
            <v>0</v>
          </cell>
        </row>
        <row r="1767">
          <cell r="G1767">
            <v>5663</v>
          </cell>
          <cell r="H1767" t="str">
            <v>RETRO-ESCAVADEIRA, 4 X 4, 86 CV (VU= 5 ANOS)  - DEPRECIAÇÃO E JUROS</v>
          </cell>
          <cell r="I1767" t="str">
            <v>H</v>
          </cell>
          <cell r="J1767">
            <v>27.57</v>
          </cell>
          <cell r="R1767">
            <v>0</v>
          </cell>
          <cell r="S1767">
            <v>0</v>
          </cell>
          <cell r="T1767">
            <v>0</v>
          </cell>
          <cell r="U1767">
            <v>0</v>
          </cell>
          <cell r="V1767">
            <v>27.56</v>
          </cell>
          <cell r="W1767">
            <v>100</v>
          </cell>
          <cell r="X1767">
            <v>0</v>
          </cell>
          <cell r="Y1767">
            <v>0</v>
          </cell>
          <cell r="Z1767">
            <v>0</v>
          </cell>
          <cell r="AA1767">
            <v>0</v>
          </cell>
          <cell r="AB1767" t="str">
            <v>CAIXA REFERENCIAL</v>
          </cell>
          <cell r="AD1767" t="str">
            <v>CHOR</v>
          </cell>
          <cell r="AE1767" t="str">
            <v>CUSTOS HORÁRIOS DE MÁQUINAS E EQUIPAMENTOS</v>
          </cell>
          <cell r="AF1767">
            <v>329</v>
          </cell>
          <cell r="AG1767" t="str">
            <v>COMPOSIÇÕES AUXILIARES</v>
          </cell>
          <cell r="AH1767">
            <v>0</v>
          </cell>
          <cell r="AI1767">
            <v>0</v>
          </cell>
        </row>
        <row r="1768">
          <cell r="G1768">
            <v>5663</v>
          </cell>
          <cell r="H1768" t="str">
            <v>RETRO-ESCAVADEIRA, 4 X 4, 86 CV (VU= 5 ANOS)  - DEPRECIAÇÃO E JUROS</v>
          </cell>
          <cell r="I1768" t="str">
            <v>H</v>
          </cell>
          <cell r="J1768">
            <v>27.57</v>
          </cell>
          <cell r="K1768" t="str">
            <v>INSUMO</v>
          </cell>
          <cell r="L1768">
            <v>10696</v>
          </cell>
          <cell r="M1768" t="str">
            <v>RETROESCAVADEIRA C/ CARREGADEIRA SOBRE RODAS MAXION MOD 750-4WD, TRACAO 4 X 4, 86CV, CAP. 0,23/0,79M3**CAIXA**</v>
          </cell>
          <cell r="N1768" t="str">
            <v>UN</v>
          </cell>
          <cell r="O1768">
            <v>1.3189999999999998E-4</v>
          </cell>
          <cell r="P1768">
            <v>209000</v>
          </cell>
          <cell r="Q1768">
            <v>27.56</v>
          </cell>
          <cell r="AD1768" t="str">
            <v>CHOR</v>
          </cell>
          <cell r="AE1768" t="str">
            <v>CUSTOS HORÁRIOS DE MÁQUINAS E EQUIPAMENTOS</v>
          </cell>
          <cell r="AF1768">
            <v>329</v>
          </cell>
          <cell r="AG1768" t="str">
            <v>COMPOSIÇÕES AUXILIARES</v>
          </cell>
          <cell r="AH1768">
            <v>0</v>
          </cell>
          <cell r="AI1768">
            <v>0</v>
          </cell>
        </row>
        <row r="1769">
          <cell r="G1769">
            <v>5664</v>
          </cell>
          <cell r="H1769" t="str">
            <v>RETRO-ESCAVADEIRA, 4 X 4, 86 CV (VU= 5 ANOS) - MANUTENÇÃO</v>
          </cell>
          <cell r="I1769" t="str">
            <v>H</v>
          </cell>
          <cell r="J1769">
            <v>20.9</v>
          </cell>
          <cell r="R1769">
            <v>0</v>
          </cell>
          <cell r="S1769">
            <v>0</v>
          </cell>
          <cell r="T1769">
            <v>0</v>
          </cell>
          <cell r="U1769">
            <v>0</v>
          </cell>
          <cell r="V1769">
            <v>20.9</v>
          </cell>
          <cell r="W1769">
            <v>100</v>
          </cell>
          <cell r="X1769">
            <v>0</v>
          </cell>
          <cell r="Y1769">
            <v>0</v>
          </cell>
          <cell r="Z1769">
            <v>0</v>
          </cell>
          <cell r="AA1769">
            <v>0</v>
          </cell>
          <cell r="AB1769" t="str">
            <v>CAIXA REFERENCIAL</v>
          </cell>
          <cell r="AD1769" t="str">
            <v>CHOR</v>
          </cell>
          <cell r="AE1769" t="str">
            <v>CUSTOS HORÁRIOS DE MÁQUINAS E EQUIPAMENTOS</v>
          </cell>
          <cell r="AF1769">
            <v>329</v>
          </cell>
          <cell r="AG1769" t="str">
            <v>COMPOSIÇÕES AUXILIARES</v>
          </cell>
          <cell r="AH1769">
            <v>0</v>
          </cell>
          <cell r="AI1769">
            <v>0</v>
          </cell>
        </row>
        <row r="1770">
          <cell r="G1770">
            <v>5664</v>
          </cell>
          <cell r="H1770" t="str">
            <v>RETRO-ESCAVADEIRA, 4 X 4, 86 CV (VU= 5 ANOS) - MANUTENÇÃO</v>
          </cell>
          <cell r="I1770" t="str">
            <v>H</v>
          </cell>
          <cell r="J1770">
            <v>20.9</v>
          </cell>
          <cell r="K1770" t="str">
            <v>INSUMO</v>
          </cell>
          <cell r="L1770">
            <v>10696</v>
          </cell>
          <cell r="M1770" t="str">
            <v>RETROESCAVADEIRA C/ CARREGADEIRA SOBRE RODAS MAXION MOD 750-4WD, TRACAO 4 X 4, 86CV, CAP. 0,23/0,79M3**CAIXA**</v>
          </cell>
          <cell r="N1770" t="str">
            <v>UN</v>
          </cell>
          <cell r="O1770">
            <v>9.9999999999999991E-5</v>
          </cell>
          <cell r="P1770">
            <v>209000</v>
          </cell>
          <cell r="Q1770">
            <v>20.9</v>
          </cell>
          <cell r="AD1770" t="str">
            <v>CHOR</v>
          </cell>
          <cell r="AE1770" t="str">
            <v>CUSTOS HORÁRIOS DE MÁQUINAS E EQUIPAMENTOS</v>
          </cell>
          <cell r="AF1770">
            <v>329</v>
          </cell>
          <cell r="AG1770" t="str">
            <v>COMPOSIÇÕES AUXILIARES</v>
          </cell>
          <cell r="AH1770">
            <v>0</v>
          </cell>
          <cell r="AI1770">
            <v>0</v>
          </cell>
        </row>
        <row r="1771">
          <cell r="G1771">
            <v>5665</v>
          </cell>
          <cell r="H1771" t="str">
            <v>RETRO-ESCAVADEIRA, 4 X 4, 86 CV (VU= 5 ANOS) - MÃO DE OBRA/OPERAÇÃO</v>
          </cell>
          <cell r="I1771" t="str">
            <v>H</v>
          </cell>
          <cell r="J1771">
            <v>13.09</v>
          </cell>
          <cell r="R1771">
            <v>13.09</v>
          </cell>
          <cell r="S1771">
            <v>100</v>
          </cell>
          <cell r="T1771">
            <v>0</v>
          </cell>
          <cell r="U1771">
            <v>0</v>
          </cell>
          <cell r="V1771">
            <v>0</v>
          </cell>
          <cell r="W1771">
            <v>0</v>
          </cell>
          <cell r="X1771">
            <v>0</v>
          </cell>
          <cell r="Y1771">
            <v>0</v>
          </cell>
          <cell r="Z1771">
            <v>0</v>
          </cell>
          <cell r="AA1771">
            <v>0</v>
          </cell>
          <cell r="AB1771" t="str">
            <v>CAIXA REFERENCIAL</v>
          </cell>
          <cell r="AD1771" t="str">
            <v>CHOR</v>
          </cell>
          <cell r="AE1771" t="str">
            <v>CUSTOS HORÁRIOS DE MÁQUINAS E EQUIPAMENTOS</v>
          </cell>
          <cell r="AF1771">
            <v>329</v>
          </cell>
          <cell r="AG1771" t="str">
            <v>COMPOSIÇÕES AUXILIARES</v>
          </cell>
          <cell r="AH1771">
            <v>0</v>
          </cell>
          <cell r="AI1771">
            <v>0</v>
          </cell>
        </row>
        <row r="1772">
          <cell r="G1772">
            <v>5665</v>
          </cell>
          <cell r="H1772" t="str">
            <v>RETRO-ESCAVADEIRA, 4 X 4, 86 CV (VU= 5 ANOS) - MÃO DE OBRA/OPERAÇÃO</v>
          </cell>
          <cell r="I1772" t="str">
            <v>H</v>
          </cell>
          <cell r="J1772">
            <v>13.09</v>
          </cell>
          <cell r="K1772" t="str">
            <v>INSUMO</v>
          </cell>
          <cell r="L1772">
            <v>4234</v>
          </cell>
          <cell r="M1772" t="str">
            <v>OPERADOR DE ESCAVADEIRA</v>
          </cell>
          <cell r="N1772" t="str">
            <v>H</v>
          </cell>
          <cell r="O1772">
            <v>1</v>
          </cell>
          <cell r="P1772">
            <v>13.09</v>
          </cell>
          <cell r="Q1772">
            <v>13.09</v>
          </cell>
          <cell r="AD1772" t="str">
            <v>CHOR</v>
          </cell>
          <cell r="AE1772" t="str">
            <v>CUSTOS HORÁRIOS DE MÁQUINAS E EQUIPAMENTOS</v>
          </cell>
          <cell r="AF1772">
            <v>329</v>
          </cell>
          <cell r="AG1772" t="str">
            <v>COMPOSIÇÕES AUXILIARES</v>
          </cell>
          <cell r="AH1772">
            <v>0</v>
          </cell>
          <cell r="AI1772">
            <v>0</v>
          </cell>
        </row>
        <row r="1773">
          <cell r="G1773">
            <v>5666</v>
          </cell>
          <cell r="H1773" t="str">
            <v>RETROESCAVADEIRA SOBRE RODAS 79 HP</v>
          </cell>
          <cell r="I1773" t="str">
            <v>H</v>
          </cell>
          <cell r="J1773">
            <v>25.47</v>
          </cell>
          <cell r="R1773">
            <v>0</v>
          </cell>
          <cell r="S1773">
            <v>0</v>
          </cell>
          <cell r="T1773">
            <v>0</v>
          </cell>
          <cell r="U1773">
            <v>0</v>
          </cell>
          <cell r="V1773">
            <v>25.46</v>
          </cell>
          <cell r="W1773">
            <v>100</v>
          </cell>
          <cell r="X1773">
            <v>0</v>
          </cell>
          <cell r="Y1773">
            <v>0</v>
          </cell>
          <cell r="Z1773">
            <v>0</v>
          </cell>
          <cell r="AA1773">
            <v>0</v>
          </cell>
          <cell r="AB1773" t="str">
            <v>CAIXA REFERENCIAL</v>
          </cell>
          <cell r="AD1773" t="str">
            <v>CHOR</v>
          </cell>
          <cell r="AE1773" t="str">
            <v>CUSTOS HORÁRIOS DE MÁQUINAS E EQUIPAMENTOS</v>
          </cell>
          <cell r="AF1773">
            <v>329</v>
          </cell>
          <cell r="AG1773" t="str">
            <v>COMPOSIÇÕES AUXILIARES</v>
          </cell>
          <cell r="AH1773">
            <v>0</v>
          </cell>
          <cell r="AI1773">
            <v>0</v>
          </cell>
        </row>
        <row r="1774">
          <cell r="G1774">
            <v>5666</v>
          </cell>
          <cell r="H1774" t="str">
            <v>RETROESCAVADEIRA SOBRE RODAS 79 HP</v>
          </cell>
          <cell r="I1774" t="str">
            <v>H</v>
          </cell>
          <cell r="J1774">
            <v>25.47</v>
          </cell>
          <cell r="K1774" t="str">
            <v>INSUMO</v>
          </cell>
          <cell r="L1774">
            <v>10697</v>
          </cell>
          <cell r="M1774" t="str">
            <v>RETROESCAVADEIRA C/ CARREGADEIRA SOBRE RODAS MAXION MOD. 750 - 2WD, 79HP, CAP. 0,21/0,76M3**CAIXA**</v>
          </cell>
          <cell r="N1774" t="str">
            <v>UN</v>
          </cell>
          <cell r="O1774">
            <v>1.3199999999999998E-4</v>
          </cell>
          <cell r="P1774">
            <v>192922.4</v>
          </cell>
          <cell r="Q1774">
            <v>25.46</v>
          </cell>
          <cell r="AD1774" t="str">
            <v>CHOR</v>
          </cell>
          <cell r="AE1774" t="str">
            <v>CUSTOS HORÁRIOS DE MÁQUINAS E EQUIPAMENTOS</v>
          </cell>
          <cell r="AF1774">
            <v>329</v>
          </cell>
          <cell r="AG1774" t="str">
            <v>COMPOSIÇÕES AUXILIARES</v>
          </cell>
          <cell r="AH1774">
            <v>0</v>
          </cell>
          <cell r="AI1774">
            <v>0</v>
          </cell>
        </row>
        <row r="1775">
          <cell r="G1775">
            <v>5667</v>
          </cell>
          <cell r="H1775" t="str">
            <v>RETROESCAVADEIRA C/ CARREGADEIRA SOBRE PNEUS C/TRANSMISSÃO MECÂNICA 79HP (VU=5ANOS) - MANUTENÇÃO</v>
          </cell>
          <cell r="I1775" t="str">
            <v>H</v>
          </cell>
          <cell r="J1775">
            <v>19.29</v>
          </cell>
          <cell r="R1775">
            <v>0</v>
          </cell>
          <cell r="S1775">
            <v>0</v>
          </cell>
          <cell r="T1775">
            <v>0</v>
          </cell>
          <cell r="U1775">
            <v>0</v>
          </cell>
          <cell r="V1775">
            <v>19.29</v>
          </cell>
          <cell r="W1775">
            <v>100</v>
          </cell>
          <cell r="X1775">
            <v>0</v>
          </cell>
          <cell r="Y1775">
            <v>0</v>
          </cell>
          <cell r="Z1775">
            <v>0</v>
          </cell>
          <cell r="AA1775">
            <v>0</v>
          </cell>
          <cell r="AB1775" t="str">
            <v>CAIXA REFERENCIAL</v>
          </cell>
          <cell r="AD1775" t="str">
            <v>CHOR</v>
          </cell>
          <cell r="AE1775" t="str">
            <v>CUSTOS HORÁRIOS DE MÁQUINAS E EQUIPAMENTOS</v>
          </cell>
          <cell r="AF1775">
            <v>329</v>
          </cell>
          <cell r="AG1775" t="str">
            <v>COMPOSIÇÕES AUXILIARES</v>
          </cell>
          <cell r="AH1775">
            <v>0</v>
          </cell>
          <cell r="AI1775">
            <v>0</v>
          </cell>
        </row>
        <row r="1776">
          <cell r="G1776">
            <v>5667</v>
          </cell>
          <cell r="H1776" t="str">
            <v>RETROESCAVADEIRA C/ CARREGADEIRA SOBRE PNEUS C/TRANSMISSÃO MECÂNICA 79HP (VU=5ANOS) - MANUTENÇÃO</v>
          </cell>
          <cell r="I1776" t="str">
            <v>H</v>
          </cell>
          <cell r="J1776">
            <v>19.29</v>
          </cell>
          <cell r="K1776" t="str">
            <v>INSUMO</v>
          </cell>
          <cell r="L1776">
            <v>10697</v>
          </cell>
          <cell r="M1776" t="str">
            <v>RETROESCAVADEIRA C/ CARREGADEIRA SOBRE RODAS MAXION MOD. 750 - 2WD, 79HP, CAP. 0,21/0,76M3**CAIXA**</v>
          </cell>
          <cell r="N1776" t="str">
            <v>UN</v>
          </cell>
          <cell r="O1776">
            <v>9.9999999999999991E-5</v>
          </cell>
          <cell r="P1776">
            <v>192922.4</v>
          </cell>
          <cell r="Q1776">
            <v>19.29</v>
          </cell>
          <cell r="AD1776" t="str">
            <v>CHOR</v>
          </cell>
          <cell r="AE1776" t="str">
            <v>CUSTOS HORÁRIOS DE MÁQUINAS E EQUIPAMENTOS</v>
          </cell>
          <cell r="AF1776">
            <v>329</v>
          </cell>
          <cell r="AG1776" t="str">
            <v>COMPOSIÇÕES AUXILIARES</v>
          </cell>
          <cell r="AH1776">
            <v>0</v>
          </cell>
          <cell r="AI1776">
            <v>0</v>
          </cell>
        </row>
        <row r="1777">
          <cell r="G1777">
            <v>5668</v>
          </cell>
          <cell r="H1777" t="str">
            <v>RETRO-ESCAVADEIRA, 75CV (VU= 5 ANOS)-CUSTO DE MATERIAIS NA OPERACAO</v>
          </cell>
          <cell r="I1777" t="str">
            <v>H</v>
          </cell>
          <cell r="J1777">
            <v>27.14</v>
          </cell>
          <cell r="R1777">
            <v>0</v>
          </cell>
          <cell r="S1777">
            <v>0</v>
          </cell>
          <cell r="T1777">
            <v>27.14</v>
          </cell>
          <cell r="U1777">
            <v>100</v>
          </cell>
          <cell r="V1777">
            <v>0</v>
          </cell>
          <cell r="W1777">
            <v>0</v>
          </cell>
          <cell r="X1777">
            <v>0</v>
          </cell>
          <cell r="Y1777">
            <v>0</v>
          </cell>
          <cell r="Z1777">
            <v>0</v>
          </cell>
          <cell r="AA1777">
            <v>0</v>
          </cell>
          <cell r="AB1777" t="str">
            <v>CAIXA REFERENCIAL</v>
          </cell>
          <cell r="AD1777" t="str">
            <v>CHOR</v>
          </cell>
          <cell r="AE1777" t="str">
            <v>CUSTOS HORÁRIOS DE MÁQUINAS E EQUIPAMENTOS</v>
          </cell>
          <cell r="AF1777">
            <v>329</v>
          </cell>
          <cell r="AG1777" t="str">
            <v>COMPOSIÇÕES AUXILIARES</v>
          </cell>
          <cell r="AH1777">
            <v>0</v>
          </cell>
          <cell r="AI1777">
            <v>0</v>
          </cell>
        </row>
        <row r="1778">
          <cell r="G1778">
            <v>5668</v>
          </cell>
          <cell r="H1778" t="str">
            <v>RETRO-ESCAVADEIRA, 75CV (VU= 5 ANOS)-CUSTO DE MATERIAIS NA OPERACAO</v>
          </cell>
          <cell r="I1778" t="str">
            <v>H</v>
          </cell>
          <cell r="J1778">
            <v>27.14</v>
          </cell>
          <cell r="K1778" t="str">
            <v>INSUMO</v>
          </cell>
          <cell r="L1778">
            <v>4221</v>
          </cell>
          <cell r="M1778" t="str">
            <v>OLEO DIESEL COMBUSTIVEL COMUM</v>
          </cell>
          <cell r="N1778" t="str">
            <v>L</v>
          </cell>
          <cell r="O1778">
            <v>11.7</v>
          </cell>
          <cell r="P1778">
            <v>2.3199999999999998</v>
          </cell>
          <cell r="Q1778">
            <v>27.14</v>
          </cell>
          <cell r="AD1778" t="str">
            <v>CHOR</v>
          </cell>
          <cell r="AE1778" t="str">
            <v>CUSTOS HORÁRIOS DE MÁQUINAS E EQUIPAMENTOS</v>
          </cell>
          <cell r="AF1778">
            <v>329</v>
          </cell>
          <cell r="AG1778" t="str">
            <v>COMPOSIÇÕES AUXILIARES</v>
          </cell>
          <cell r="AH1778">
            <v>0</v>
          </cell>
          <cell r="AI1778">
            <v>0</v>
          </cell>
        </row>
        <row r="1779">
          <cell r="G1779">
            <v>5669</v>
          </cell>
          <cell r="H1779" t="str">
            <v>RETRO-ESCAVADEIRA, 75CV (VU= 5 ANOS)-MÃO DE OBRA/OPERAÇÃO</v>
          </cell>
          <cell r="I1779" t="str">
            <v>H</v>
          </cell>
          <cell r="J1779">
            <v>13.09</v>
          </cell>
          <cell r="R1779">
            <v>13.09</v>
          </cell>
          <cell r="S1779">
            <v>100</v>
          </cell>
          <cell r="T1779">
            <v>0</v>
          </cell>
          <cell r="U1779">
            <v>0</v>
          </cell>
          <cell r="V1779">
            <v>0</v>
          </cell>
          <cell r="W1779">
            <v>0</v>
          </cell>
          <cell r="X1779">
            <v>0</v>
          </cell>
          <cell r="Y1779">
            <v>0</v>
          </cell>
          <cell r="Z1779">
            <v>0</v>
          </cell>
          <cell r="AA1779">
            <v>0</v>
          </cell>
          <cell r="AB1779" t="str">
            <v>CAIXA REFERENCIAL</v>
          </cell>
          <cell r="AD1779" t="str">
            <v>CHOR</v>
          </cell>
          <cell r="AE1779" t="str">
            <v>CUSTOS HORÁRIOS DE MÁQUINAS E EQUIPAMENTOS</v>
          </cell>
          <cell r="AF1779">
            <v>329</v>
          </cell>
          <cell r="AG1779" t="str">
            <v>COMPOSIÇÕES AUXILIARES</v>
          </cell>
          <cell r="AH1779">
            <v>0</v>
          </cell>
          <cell r="AI1779">
            <v>0</v>
          </cell>
        </row>
        <row r="1780">
          <cell r="G1780">
            <v>5669</v>
          </cell>
          <cell r="H1780" t="str">
            <v>RETRO-ESCAVADEIRA, 75CV (VU= 5 ANOS)-MÃO DE OBRA/OPERAÇÃO</v>
          </cell>
          <cell r="I1780" t="str">
            <v>H</v>
          </cell>
          <cell r="J1780">
            <v>13.09</v>
          </cell>
          <cell r="K1780" t="str">
            <v>INSUMO</v>
          </cell>
          <cell r="L1780">
            <v>4234</v>
          </cell>
          <cell r="M1780" t="str">
            <v>OPERADOR DE ESCAVADEIRA</v>
          </cell>
          <cell r="N1780" t="str">
            <v>H</v>
          </cell>
          <cell r="O1780">
            <v>1</v>
          </cell>
          <cell r="P1780">
            <v>13.09</v>
          </cell>
          <cell r="Q1780">
            <v>13.09</v>
          </cell>
          <cell r="AD1780" t="str">
            <v>CHOR</v>
          </cell>
          <cell r="AE1780" t="str">
            <v>CUSTOS HORÁRIOS DE MÁQUINAS E EQUIPAMENTOS</v>
          </cell>
          <cell r="AF1780">
            <v>329</v>
          </cell>
          <cell r="AG1780" t="str">
            <v>COMPOSIÇÕES AUXILIARES</v>
          </cell>
          <cell r="AH1780">
            <v>0</v>
          </cell>
          <cell r="AI1780">
            <v>0</v>
          </cell>
        </row>
        <row r="1781">
          <cell r="G1781">
            <v>5670</v>
          </cell>
          <cell r="H1781" t="str">
            <v>ROLO COMPACTADOR VIBRATORIO, CILINDRO LISO, AUTO-PROPELIDO 80HP, PESO MAXIMO OPERACIONAL 8,1T - CHP DIURNO - JUROS E DEPRECIACAO</v>
          </cell>
          <cell r="I1781" t="str">
            <v>H</v>
          </cell>
          <cell r="J1781">
            <v>27.26</v>
          </cell>
          <cell r="R1781">
            <v>0</v>
          </cell>
          <cell r="S1781">
            <v>0</v>
          </cell>
          <cell r="T1781">
            <v>0</v>
          </cell>
          <cell r="U1781">
            <v>0</v>
          </cell>
          <cell r="V1781">
            <v>27.26</v>
          </cell>
          <cell r="W1781">
            <v>100</v>
          </cell>
          <cell r="X1781">
            <v>0</v>
          </cell>
          <cell r="Y1781">
            <v>0</v>
          </cell>
          <cell r="Z1781">
            <v>0</v>
          </cell>
          <cell r="AA1781">
            <v>0</v>
          </cell>
          <cell r="AB1781" t="str">
            <v>CAIXA REFERENCIAL</v>
          </cell>
          <cell r="AD1781" t="str">
            <v>CHOR</v>
          </cell>
          <cell r="AE1781" t="str">
            <v>CUSTOS HORÁRIOS DE MÁQUINAS E EQUIPAMENTOS</v>
          </cell>
          <cell r="AF1781">
            <v>329</v>
          </cell>
          <cell r="AG1781" t="str">
            <v>COMPOSIÇÕES AUXILIARES</v>
          </cell>
          <cell r="AH1781">
            <v>0</v>
          </cell>
          <cell r="AI1781">
            <v>0</v>
          </cell>
        </row>
        <row r="1782">
          <cell r="G1782">
            <v>5670</v>
          </cell>
          <cell r="H1782" t="str">
            <v>ROLO COMPACTADOR VIBRATORIO, CILINDRO LISO, AUTO-PROPELIDO 80HP, PESO MAXIMO OPERACIONAL 8,1T - CHP DIURNO - JUROS E DEPRECIACAO</v>
          </cell>
          <cell r="I1782" t="str">
            <v>H</v>
          </cell>
          <cell r="J1782">
            <v>27.26</v>
          </cell>
          <cell r="K1782" t="str">
            <v>INSUMO</v>
          </cell>
          <cell r="L1782">
            <v>10645</v>
          </cell>
          <cell r="M1782" t="str">
            <v>ROLO COMPACTADOR VIBRATÓRIO DE UM CILINDRO LISO DE AÇO PARA SOLOS, DYNAPAC, MODELO CA-150A, POTÊNCIA 80HP - PESO MÁXIMO OPERACIONAL 8,1T</v>
          </cell>
          <cell r="N1782" t="str">
            <v>UN</v>
          </cell>
          <cell r="O1782">
            <v>1.0659999999999999E-4</v>
          </cell>
          <cell r="P1782">
            <v>255726.27</v>
          </cell>
          <cell r="Q1782">
            <v>27.26</v>
          </cell>
          <cell r="AD1782" t="str">
            <v>CHOR</v>
          </cell>
          <cell r="AE1782" t="str">
            <v>CUSTOS HORÁRIOS DE MÁQUINAS E EQUIPAMENTOS</v>
          </cell>
          <cell r="AF1782">
            <v>329</v>
          </cell>
          <cell r="AG1782" t="str">
            <v>COMPOSIÇÕES AUXILIARES</v>
          </cell>
          <cell r="AH1782">
            <v>0</v>
          </cell>
          <cell r="AI1782">
            <v>0</v>
          </cell>
        </row>
        <row r="1783">
          <cell r="G1783">
            <v>5671</v>
          </cell>
          <cell r="H1783" t="str">
            <v>ROLO COMPACTADOR VIBRATORIO DE UM CILINDRO LISO DE ACO, POTENCIA 80HP, PESO MAXIMO OPERACIONAL 8,1T - MANUTENCAO</v>
          </cell>
          <cell r="I1783" t="str">
            <v>H</v>
          </cell>
          <cell r="J1783">
            <v>16.420000000000002</v>
          </cell>
          <cell r="R1783">
            <v>0</v>
          </cell>
          <cell r="S1783">
            <v>0</v>
          </cell>
          <cell r="T1783">
            <v>0</v>
          </cell>
          <cell r="U1783">
            <v>0</v>
          </cell>
          <cell r="V1783">
            <v>16.41</v>
          </cell>
          <cell r="W1783">
            <v>100</v>
          </cell>
          <cell r="X1783">
            <v>0</v>
          </cell>
          <cell r="Y1783">
            <v>0</v>
          </cell>
          <cell r="Z1783">
            <v>0</v>
          </cell>
          <cell r="AA1783">
            <v>0</v>
          </cell>
          <cell r="AB1783" t="str">
            <v>CAIXA REFERENCIAL</v>
          </cell>
          <cell r="AD1783" t="str">
            <v>CHOR</v>
          </cell>
          <cell r="AE1783" t="str">
            <v>CUSTOS HORÁRIOS DE MÁQUINAS E EQUIPAMENTOS</v>
          </cell>
          <cell r="AF1783">
            <v>329</v>
          </cell>
          <cell r="AG1783" t="str">
            <v>COMPOSIÇÕES AUXILIARES</v>
          </cell>
          <cell r="AH1783">
            <v>0</v>
          </cell>
          <cell r="AI1783">
            <v>0</v>
          </cell>
        </row>
        <row r="1784">
          <cell r="G1784">
            <v>5671</v>
          </cell>
          <cell r="H1784" t="str">
            <v>ROLO COMPACTADOR VIBRATORIO DE UM CILINDRO LISO DE ACO, POTENCIA 80HP, PESO MAXIMO OPERACIONAL 8,1T - MANUTENCAO</v>
          </cell>
          <cell r="I1784" t="str">
            <v>H</v>
          </cell>
          <cell r="J1784">
            <v>16.420000000000002</v>
          </cell>
          <cell r="K1784" t="str">
            <v>INSUMO</v>
          </cell>
          <cell r="L1784">
            <v>10645</v>
          </cell>
          <cell r="M1784" t="str">
            <v>ROLO COMPACTADOR VIBRATÓRIO DE UM CILINDRO LISO DE AÇO PARA SOLOS, DYNAPAC, MODELO CA-150A, POTÊNCIA 80HP - PESO MÁXIMO OPERACIONAL 8,1T</v>
          </cell>
          <cell r="N1784" t="str">
            <v>UN</v>
          </cell>
          <cell r="O1784">
            <v>6.4200000000000002E-5</v>
          </cell>
          <cell r="P1784">
            <v>255726.27</v>
          </cell>
          <cell r="Q1784">
            <v>16.41</v>
          </cell>
          <cell r="AD1784" t="str">
            <v>CHOR</v>
          </cell>
          <cell r="AE1784" t="str">
            <v>CUSTOS HORÁRIOS DE MÁQUINAS E EQUIPAMENTOS</v>
          </cell>
          <cell r="AF1784">
            <v>329</v>
          </cell>
          <cell r="AG1784" t="str">
            <v>COMPOSIÇÕES AUXILIARES</v>
          </cell>
          <cell r="AH1784">
            <v>0</v>
          </cell>
          <cell r="AI1784">
            <v>0</v>
          </cell>
        </row>
        <row r="1785">
          <cell r="G1785">
            <v>5672</v>
          </cell>
          <cell r="H1785" t="str">
            <v>ROLO COMPACTADOR VIBRATÓRIO DE CILINDRO LISO, AUTO-PROP., POTÊNCIA 80HP, PESO MÁXIMO OPERACIONAL 8,1T - CUSTO DA MÃO-DE-OBRA NA OPERAÇÃO</v>
          </cell>
          <cell r="I1785" t="str">
            <v>H</v>
          </cell>
          <cell r="J1785">
            <v>13.09</v>
          </cell>
          <cell r="R1785">
            <v>13.09</v>
          </cell>
          <cell r="S1785">
            <v>100</v>
          </cell>
          <cell r="T1785">
            <v>0</v>
          </cell>
          <cell r="U1785">
            <v>0</v>
          </cell>
          <cell r="V1785">
            <v>0</v>
          </cell>
          <cell r="W1785">
            <v>0</v>
          </cell>
          <cell r="X1785">
            <v>0</v>
          </cell>
          <cell r="Y1785">
            <v>0</v>
          </cell>
          <cell r="Z1785">
            <v>0</v>
          </cell>
          <cell r="AA1785">
            <v>0</v>
          </cell>
          <cell r="AB1785" t="str">
            <v>CAIXA REFERENCIAL</v>
          </cell>
          <cell r="AD1785" t="str">
            <v>CHOR</v>
          </cell>
          <cell r="AE1785" t="str">
            <v>CUSTOS HORÁRIOS DE MÁQUINAS E EQUIPAMENTOS</v>
          </cell>
          <cell r="AF1785">
            <v>329</v>
          </cell>
          <cell r="AG1785" t="str">
            <v>COMPOSIÇÕES AUXILIARES</v>
          </cell>
          <cell r="AH1785">
            <v>0</v>
          </cell>
          <cell r="AI1785">
            <v>0</v>
          </cell>
        </row>
        <row r="1786">
          <cell r="G1786">
            <v>5672</v>
          </cell>
          <cell r="H1786" t="str">
            <v>ROLO COMPACTADOR VIBRATÓRIO DE CILINDRO LISO, AUTO-PROP., POTÊNCIA 80HP, PESO MÁXIMO OPERACIONAL 8,1T - CUSTO DA MÃO-DE-OBRA NA OPERAÇÃO</v>
          </cell>
          <cell r="I1786" t="str">
            <v>H</v>
          </cell>
          <cell r="J1786">
            <v>13.09</v>
          </cell>
          <cell r="K1786" t="str">
            <v>INSUMO</v>
          </cell>
          <cell r="L1786">
            <v>4238</v>
          </cell>
          <cell r="M1786" t="str">
            <v>OPERADOR DE ROLO COMPACTADOR</v>
          </cell>
          <cell r="N1786" t="str">
            <v>H</v>
          </cell>
          <cell r="O1786">
            <v>1</v>
          </cell>
          <cell r="P1786">
            <v>13.09</v>
          </cell>
          <cell r="Q1786">
            <v>13.09</v>
          </cell>
          <cell r="AD1786" t="str">
            <v>CHOR</v>
          </cell>
          <cell r="AE1786" t="str">
            <v>CUSTOS HORÁRIOS DE MÁQUINAS E EQUIPAMENTOS</v>
          </cell>
          <cell r="AF1786">
            <v>329</v>
          </cell>
          <cell r="AG1786" t="str">
            <v>COMPOSIÇÕES AUXILIARES</v>
          </cell>
          <cell r="AH1786">
            <v>0</v>
          </cell>
          <cell r="AI1786">
            <v>0</v>
          </cell>
        </row>
        <row r="1787">
          <cell r="G1787">
            <v>5673</v>
          </cell>
          <cell r="H1787" t="str">
            <v>ROLO COMPACTADOR VIBRATORIO LISO AUTO-PROP, POTÊNCIA 83 CV -  6,6T, IMPACTO DINÂMICO 18,5/11,5T - DEPRECIAÇÃO E JUROS</v>
          </cell>
          <cell r="I1787" t="str">
            <v>H</v>
          </cell>
          <cell r="J1787">
            <v>9.52</v>
          </cell>
          <cell r="R1787">
            <v>0</v>
          </cell>
          <cell r="S1787">
            <v>0</v>
          </cell>
          <cell r="T1787">
            <v>0</v>
          </cell>
          <cell r="U1787">
            <v>0</v>
          </cell>
          <cell r="V1787">
            <v>9.52</v>
          </cell>
          <cell r="W1787">
            <v>100</v>
          </cell>
          <cell r="X1787">
            <v>0</v>
          </cell>
          <cell r="Y1787">
            <v>0</v>
          </cell>
          <cell r="Z1787">
            <v>0</v>
          </cell>
          <cell r="AA1787">
            <v>0</v>
          </cell>
          <cell r="AB1787" t="str">
            <v>CAIXA REFERENCIAL</v>
          </cell>
          <cell r="AD1787" t="str">
            <v>CHOR</v>
          </cell>
          <cell r="AE1787" t="str">
            <v>CUSTOS HORÁRIOS DE MÁQUINAS E EQUIPAMENTOS</v>
          </cell>
          <cell r="AF1787">
            <v>329</v>
          </cell>
          <cell r="AG1787" t="str">
            <v>COMPOSIÇÕES AUXILIARES</v>
          </cell>
          <cell r="AH1787">
            <v>0</v>
          </cell>
          <cell r="AI1787">
            <v>0</v>
          </cell>
        </row>
        <row r="1788">
          <cell r="G1788">
            <v>5673</v>
          </cell>
          <cell r="H1788" t="str">
            <v>ROLO COMPACTADOR VIBRATORIO LISO AUTO-PROP, POTÊNCIA 83 CV -  6,6T, IMPACTO DINÂMICO 18,5/11,5T - DEPRECIAÇÃO E JUROS</v>
          </cell>
          <cell r="I1788" t="str">
            <v>H</v>
          </cell>
          <cell r="J1788">
            <v>9.52</v>
          </cell>
          <cell r="K1788" t="str">
            <v>INSUMO</v>
          </cell>
          <cell r="L1788">
            <v>10646</v>
          </cell>
          <cell r="M1788" t="str">
            <v>ROLO COMPACTADOR VIBRATÓRIO DE UM CILINDRO AÇO LISO, MULLER, MODELO VAP-55L, POTÊNCIA 83CV - PESO OPERACIONAL 6,6T - IMPACTO DINÂMICO 18,5/11,5T</v>
          </cell>
          <cell r="N1788" t="str">
            <v>UN</v>
          </cell>
          <cell r="O1788">
            <v>4.2700000000000001E-5</v>
          </cell>
          <cell r="P1788">
            <v>223028.5</v>
          </cell>
          <cell r="Q1788">
            <v>9.52</v>
          </cell>
          <cell r="AD1788" t="str">
            <v>CHOR</v>
          </cell>
          <cell r="AE1788" t="str">
            <v>CUSTOS HORÁRIOS DE MÁQUINAS E EQUIPAMENTOS</v>
          </cell>
          <cell r="AF1788">
            <v>329</v>
          </cell>
          <cell r="AG1788" t="str">
            <v>COMPOSIÇÕES AUXILIARES</v>
          </cell>
          <cell r="AH1788">
            <v>0</v>
          </cell>
          <cell r="AI1788">
            <v>0</v>
          </cell>
        </row>
        <row r="1789">
          <cell r="G1789">
            <v>5674</v>
          </cell>
          <cell r="H1789" t="str">
            <v>ROLO COMPACTADOR VIBRATÓRIO,AUTO-PROPEL., DE CILINDRO LISO,  83 CV, PESO OPERACIONAL 6,6T, IMPACTO DINÂMICO 18,5/11,5T - MANUTENÇÃO.</v>
          </cell>
          <cell r="I1789" t="str">
            <v>H</v>
          </cell>
          <cell r="J1789">
            <v>14.32</v>
          </cell>
          <cell r="R1789">
            <v>0</v>
          </cell>
          <cell r="S1789">
            <v>0</v>
          </cell>
          <cell r="T1789">
            <v>0</v>
          </cell>
          <cell r="U1789">
            <v>0</v>
          </cell>
          <cell r="V1789">
            <v>14.31</v>
          </cell>
          <cell r="W1789">
            <v>100</v>
          </cell>
          <cell r="X1789">
            <v>0</v>
          </cell>
          <cell r="Y1789">
            <v>0</v>
          </cell>
          <cell r="Z1789">
            <v>0</v>
          </cell>
          <cell r="AA1789">
            <v>0</v>
          </cell>
          <cell r="AB1789" t="str">
            <v>CAIXA REFERENCIAL</v>
          </cell>
          <cell r="AD1789" t="str">
            <v>CHOR</v>
          </cell>
          <cell r="AE1789" t="str">
            <v>CUSTOS HORÁRIOS DE MÁQUINAS E EQUIPAMENTOS</v>
          </cell>
          <cell r="AF1789">
            <v>329</v>
          </cell>
          <cell r="AG1789" t="str">
            <v>COMPOSIÇÕES AUXILIARES</v>
          </cell>
          <cell r="AH1789">
            <v>0</v>
          </cell>
          <cell r="AI1789">
            <v>0</v>
          </cell>
        </row>
        <row r="1790">
          <cell r="G1790">
            <v>5674</v>
          </cell>
          <cell r="H1790" t="str">
            <v>ROLO COMPACTADOR VIBRATÓRIO,AUTO-PROPEL., DE CILINDRO LISO,  83 CV, PESO OPERACIONAL 6,6T, IMPACTO DINÂMICO 18,5/11,5T - MANUTENÇÃO.</v>
          </cell>
          <cell r="I1790" t="str">
            <v>H</v>
          </cell>
          <cell r="J1790">
            <v>14.32</v>
          </cell>
          <cell r="K1790" t="str">
            <v>INSUMO</v>
          </cell>
          <cell r="L1790">
            <v>10646</v>
          </cell>
          <cell r="M1790" t="str">
            <v>ROLO COMPACTADOR VIBRATÓRIO DE UM CILINDRO AÇO LISO, MULLER, MODELO VAP-55L, POTÊNCIA 83CV - PESO OPERACIONAL 6,6T - IMPACTO DINÂMICO 18,5/11,5T</v>
          </cell>
          <cell r="N1790" t="str">
            <v>UN</v>
          </cell>
          <cell r="O1790">
            <v>6.4200000000000002E-5</v>
          </cell>
          <cell r="P1790">
            <v>223028.5</v>
          </cell>
          <cell r="Q1790">
            <v>14.31</v>
          </cell>
          <cell r="AD1790" t="str">
            <v>CHOR</v>
          </cell>
          <cell r="AE1790" t="str">
            <v>CUSTOS HORÁRIOS DE MÁQUINAS E EQUIPAMENTOS</v>
          </cell>
          <cell r="AF1790">
            <v>329</v>
          </cell>
          <cell r="AG1790" t="str">
            <v>COMPOSIÇÕES AUXILIARES</v>
          </cell>
          <cell r="AH1790">
            <v>0</v>
          </cell>
          <cell r="AI1790">
            <v>0</v>
          </cell>
        </row>
        <row r="1791">
          <cell r="G1791">
            <v>5675</v>
          </cell>
          <cell r="H1791" t="str">
            <v>ROLO COMPACTADOR VIBRATÓRIO, TANDEM, CILINDRO LISO DE AÇO, AUTO-PROPEL., 40HP -  4,4T, IMPACTO DINÂMICO 3,1T, VU 5 ANOS - DEPRECIAÇÃO E JUROS</v>
          </cell>
          <cell r="I1791" t="str">
            <v>H</v>
          </cell>
          <cell r="J1791">
            <v>8.89</v>
          </cell>
          <cell r="R1791">
            <v>0</v>
          </cell>
          <cell r="S1791">
            <v>0</v>
          </cell>
          <cell r="T1791">
            <v>0</v>
          </cell>
          <cell r="U1791">
            <v>0</v>
          </cell>
          <cell r="V1791">
            <v>8.8800000000000008</v>
          </cell>
          <cell r="W1791">
            <v>100</v>
          </cell>
          <cell r="X1791">
            <v>0</v>
          </cell>
          <cell r="Y1791">
            <v>0</v>
          </cell>
          <cell r="Z1791">
            <v>0</v>
          </cell>
          <cell r="AA1791">
            <v>0</v>
          </cell>
          <cell r="AB1791" t="str">
            <v>CAIXA REFERENCIAL</v>
          </cell>
          <cell r="AD1791" t="str">
            <v>CHOR</v>
          </cell>
          <cell r="AE1791" t="str">
            <v>CUSTOS HORÁRIOS DE MÁQUINAS E EQUIPAMENTOS</v>
          </cell>
          <cell r="AF1791">
            <v>329</v>
          </cell>
          <cell r="AG1791" t="str">
            <v>COMPOSIÇÕES AUXILIARES</v>
          </cell>
          <cell r="AH1791">
            <v>0</v>
          </cell>
          <cell r="AI1791">
            <v>0</v>
          </cell>
        </row>
        <row r="1792">
          <cell r="G1792">
            <v>5675</v>
          </cell>
          <cell r="H1792" t="str">
            <v>ROLO COMPACTADOR VIBRATÓRIO, TANDEM, CILINDRO LISO DE AÇO, AUTO-PROPEL., 40HP -  4,4T, IMPACTO DINÂMICO 3,1T, VU 5 ANOS - DEPRECIAÇÃO E JUROS</v>
          </cell>
          <cell r="I1792" t="str">
            <v>H</v>
          </cell>
          <cell r="J1792">
            <v>8.89</v>
          </cell>
          <cell r="K1792" t="str">
            <v>INSUMO</v>
          </cell>
          <cell r="L1792">
            <v>13365</v>
          </cell>
          <cell r="M1792" t="str">
            <v>ROLO COMPACTADOR VIBRATÓRIO TANDEM CILINDROS LISO DE AÇO PARA SOLO/ASFALTO, DYNAPAC, MODELO CC-142, POTÊNCIA 45HP - PESO MÁXIMO OPERACIONAL 4,4T - IMPACTO DINÂMICO 3,1T</v>
          </cell>
          <cell r="N1792" t="str">
            <v>UN</v>
          </cell>
          <cell r="O1792">
            <v>1.0659999999999999E-4</v>
          </cell>
          <cell r="P1792">
            <v>83376.399999999994</v>
          </cell>
          <cell r="Q1792">
            <v>8.8800000000000008</v>
          </cell>
          <cell r="AD1792" t="str">
            <v>CHOR</v>
          </cell>
          <cell r="AE1792" t="str">
            <v>CUSTOS HORÁRIOS DE MÁQUINAS E EQUIPAMENTOS</v>
          </cell>
          <cell r="AF1792">
            <v>329</v>
          </cell>
          <cell r="AG1792" t="str">
            <v>COMPOSIÇÕES AUXILIARES</v>
          </cell>
          <cell r="AH1792">
            <v>0</v>
          </cell>
          <cell r="AI1792">
            <v>0</v>
          </cell>
        </row>
        <row r="1793">
          <cell r="G1793">
            <v>5676</v>
          </cell>
          <cell r="H1793" t="str">
            <v>ROLO COMPACTADOR VIBRATORIO, TANDEM, CILINDRO LISO, AUTO-PROPEL. 40HP - 4,4T, IMPACTO DINAMICO 3,1T, VU 5 ANOS - MANUTENCAO.</v>
          </cell>
          <cell r="I1793" t="str">
            <v>H</v>
          </cell>
          <cell r="J1793">
            <v>5.34</v>
          </cell>
          <cell r="R1793">
            <v>0</v>
          </cell>
          <cell r="S1793">
            <v>0</v>
          </cell>
          <cell r="T1793">
            <v>0</v>
          </cell>
          <cell r="U1793">
            <v>0</v>
          </cell>
          <cell r="V1793">
            <v>5.34</v>
          </cell>
          <cell r="W1793">
            <v>100</v>
          </cell>
          <cell r="X1793">
            <v>0</v>
          </cell>
          <cell r="Y1793">
            <v>0</v>
          </cell>
          <cell r="Z1793">
            <v>0</v>
          </cell>
          <cell r="AA1793">
            <v>0</v>
          </cell>
          <cell r="AB1793" t="str">
            <v>CAIXA REFERENCIAL</v>
          </cell>
          <cell r="AD1793" t="str">
            <v>CHOR</v>
          </cell>
          <cell r="AE1793" t="str">
            <v>CUSTOS HORÁRIOS DE MÁQUINAS E EQUIPAMENTOS</v>
          </cell>
          <cell r="AF1793">
            <v>329</v>
          </cell>
          <cell r="AG1793" t="str">
            <v>COMPOSIÇÕES AUXILIARES</v>
          </cell>
          <cell r="AH1793">
            <v>0</v>
          </cell>
          <cell r="AI1793">
            <v>0</v>
          </cell>
        </row>
        <row r="1794">
          <cell r="G1794">
            <v>5676</v>
          </cell>
          <cell r="H1794" t="str">
            <v>ROLO COMPACTADOR VIBRATORIO, TANDEM, CILINDRO LISO, AUTO-PROPEL. 40HP - 4,4T, IMPACTO DINAMICO 3,1T, VU 5 ANOS - MANUTENCAO.</v>
          </cell>
          <cell r="I1794" t="str">
            <v>H</v>
          </cell>
          <cell r="J1794">
            <v>5.34</v>
          </cell>
          <cell r="K1794" t="str">
            <v>INSUMO</v>
          </cell>
          <cell r="L1794">
            <v>13365</v>
          </cell>
          <cell r="M1794" t="str">
            <v>ROLO COMPACTADOR VIBRATÓRIO TANDEM CILINDROS LISO DE AÇO PARA SOLO/ASFALTO, DYNAPAC, MODELO CC-142, POTÊNCIA 45HP - PESO MÁXIMO OPERACIONAL 4,4T - IMPACTO DINÂMICO 3,1T</v>
          </cell>
          <cell r="N1794" t="str">
            <v>UN</v>
          </cell>
          <cell r="O1794">
            <v>6.41E-5</v>
          </cell>
          <cell r="P1794">
            <v>83376.399999999994</v>
          </cell>
          <cell r="Q1794">
            <v>5.34</v>
          </cell>
          <cell r="AD1794" t="str">
            <v>CHOR</v>
          </cell>
          <cell r="AE1794" t="str">
            <v>CUSTOS HORÁRIOS DE MÁQUINAS E EQUIPAMENTOS</v>
          </cell>
          <cell r="AF1794">
            <v>329</v>
          </cell>
          <cell r="AG1794" t="str">
            <v>COMPOSIÇÕES AUXILIARES</v>
          </cell>
          <cell r="AH1794">
            <v>0</v>
          </cell>
          <cell r="AI1794">
            <v>0</v>
          </cell>
        </row>
        <row r="1795">
          <cell r="G1795">
            <v>5677</v>
          </cell>
          <cell r="H1795" t="str">
            <v>ROLO COMPACTADOR VIBRATORIO, TANDEM, CILINDRO LISO AUTO-PROPEL. 40HP -  4,4T, IMPACTO DINAMICO 3,1T, VU 5 ANOS - CUSTO COM MATERIAIS NA OPERAÇÃO.</v>
          </cell>
          <cell r="I1795" t="str">
            <v>H</v>
          </cell>
          <cell r="J1795">
            <v>17.54</v>
          </cell>
          <cell r="R1795">
            <v>0</v>
          </cell>
          <cell r="S1795">
            <v>0</v>
          </cell>
          <cell r="T1795">
            <v>17.53</v>
          </cell>
          <cell r="U1795">
            <v>100</v>
          </cell>
          <cell r="V1795">
            <v>0</v>
          </cell>
          <cell r="W1795">
            <v>0</v>
          </cell>
          <cell r="X1795">
            <v>0</v>
          </cell>
          <cell r="Y1795">
            <v>0</v>
          </cell>
          <cell r="Z1795">
            <v>0</v>
          </cell>
          <cell r="AA1795">
            <v>0</v>
          </cell>
          <cell r="AB1795" t="str">
            <v>CAIXA REFERENCIAL</v>
          </cell>
          <cell r="AD1795" t="str">
            <v>CHOR</v>
          </cell>
          <cell r="AE1795" t="str">
            <v>CUSTOS HORÁRIOS DE MÁQUINAS E EQUIPAMENTOS</v>
          </cell>
          <cell r="AF1795">
            <v>329</v>
          </cell>
          <cell r="AG1795" t="str">
            <v>COMPOSIÇÕES AUXILIARES</v>
          </cell>
          <cell r="AH1795">
            <v>0</v>
          </cell>
          <cell r="AI1795">
            <v>0</v>
          </cell>
        </row>
        <row r="1796">
          <cell r="G1796">
            <v>5677</v>
          </cell>
          <cell r="H1796" t="str">
            <v>ROLO COMPACTADOR VIBRATORIO, TANDEM, CILINDRO LISO AUTO-PROPEL. 40HP -  4,4T, IMPACTO DINAMICO 3,1T, VU 5 ANOS - CUSTO COM MATERIAIS NA OPERAÇÃO.</v>
          </cell>
          <cell r="I1796" t="str">
            <v>H</v>
          </cell>
          <cell r="J1796">
            <v>17.54</v>
          </cell>
          <cell r="K1796" t="str">
            <v>INSUMO</v>
          </cell>
          <cell r="L1796">
            <v>4221</v>
          </cell>
          <cell r="M1796" t="str">
            <v>OLEO DIESEL COMBUSTIVEL COMUM</v>
          </cell>
          <cell r="N1796" t="str">
            <v>L</v>
          </cell>
          <cell r="O1796">
            <v>7.56</v>
          </cell>
          <cell r="P1796">
            <v>2.3199999999999998</v>
          </cell>
          <cell r="Q1796">
            <v>17.53</v>
          </cell>
          <cell r="AD1796" t="str">
            <v>CHOR</v>
          </cell>
          <cell r="AE1796" t="str">
            <v>CUSTOS HORÁRIOS DE MÁQUINAS E EQUIPAMENTOS</v>
          </cell>
          <cell r="AF1796">
            <v>329</v>
          </cell>
          <cell r="AG1796" t="str">
            <v>COMPOSIÇÕES AUXILIARES</v>
          </cell>
          <cell r="AH1796">
            <v>0</v>
          </cell>
          <cell r="AI1796">
            <v>0</v>
          </cell>
        </row>
        <row r="1797">
          <cell r="G1797">
            <v>5691</v>
          </cell>
          <cell r="H1797" t="str">
            <v>BOMBA CENTRIFUGA C/ MOTOR A GASOLINA 3,5CV - DEPRECIAÇÃO E JUROS</v>
          </cell>
          <cell r="I1797" t="str">
            <v>H</v>
          </cell>
          <cell r="J1797">
            <v>0.28000000000000003</v>
          </cell>
          <cell r="R1797">
            <v>0</v>
          </cell>
          <cell r="S1797">
            <v>0</v>
          </cell>
          <cell r="T1797">
            <v>0</v>
          </cell>
          <cell r="U1797">
            <v>0</v>
          </cell>
          <cell r="V1797">
            <v>0.28000000000000003</v>
          </cell>
          <cell r="W1797">
            <v>100</v>
          </cell>
          <cell r="X1797">
            <v>0</v>
          </cell>
          <cell r="Y1797">
            <v>0</v>
          </cell>
          <cell r="Z1797">
            <v>0</v>
          </cell>
          <cell r="AA1797">
            <v>0</v>
          </cell>
          <cell r="AB1797" t="str">
            <v>CAIXA REFERENCIAL</v>
          </cell>
          <cell r="AD1797" t="str">
            <v>CHOR</v>
          </cell>
          <cell r="AE1797" t="str">
            <v>CUSTOS HORÁRIOS DE MÁQUINAS E EQUIPAMENTOS</v>
          </cell>
          <cell r="AF1797">
            <v>329</v>
          </cell>
          <cell r="AG1797" t="str">
            <v>COMPOSIÇÕES AUXILIARES</v>
          </cell>
          <cell r="AH1797">
            <v>0</v>
          </cell>
          <cell r="AI1797">
            <v>0</v>
          </cell>
        </row>
        <row r="1798">
          <cell r="G1798">
            <v>5691</v>
          </cell>
          <cell r="H1798" t="str">
            <v>BOMBA CENTRIFUGA C/ MOTOR A GASOLINA 3,5CV - DEPRECIAÇÃO E JUROS</v>
          </cell>
          <cell r="I1798" t="str">
            <v>H</v>
          </cell>
          <cell r="J1798">
            <v>0.28000000000000003</v>
          </cell>
          <cell r="K1798" t="str">
            <v>INSUMO</v>
          </cell>
          <cell r="L1798">
            <v>719</v>
          </cell>
          <cell r="M1798" t="str">
            <v>MOTOBOMBA CENTRIFUGA BOCAIS 1 1/2" X 1" A GASOLINA 3,5CV MARC A BRANCO MOD. 715 HM/Q = 6M/16,8M3/H A 38M/6,6M 3/H**CAIXA**"</v>
          </cell>
          <cell r="N1798" t="str">
            <v>UN</v>
          </cell>
          <cell r="O1798">
            <v>2.1029999999999999E-4</v>
          </cell>
          <cell r="P1798">
            <v>1336.74</v>
          </cell>
          <cell r="Q1798">
            <v>0.28000000000000003</v>
          </cell>
          <cell r="AD1798" t="str">
            <v>CHOR</v>
          </cell>
          <cell r="AE1798" t="str">
            <v>CUSTOS HORÁRIOS DE MÁQUINAS E EQUIPAMENTOS</v>
          </cell>
          <cell r="AF1798">
            <v>329</v>
          </cell>
          <cell r="AG1798" t="str">
            <v>COMPOSIÇÕES AUXILIARES</v>
          </cell>
          <cell r="AH1798">
            <v>0</v>
          </cell>
          <cell r="AI1798">
            <v>0</v>
          </cell>
        </row>
        <row r="1799">
          <cell r="G1799">
            <v>5692</v>
          </cell>
          <cell r="H1799" t="str">
            <v>BOMBA CENTRIFUGA C/ MOTOR A GASOLINA 3,5CV - MANUTENÇÃO</v>
          </cell>
          <cell r="I1799" t="str">
            <v>H</v>
          </cell>
          <cell r="J1799">
            <v>0.11</v>
          </cell>
          <cell r="R1799">
            <v>0</v>
          </cell>
          <cell r="S1799">
            <v>0</v>
          </cell>
          <cell r="T1799">
            <v>0</v>
          </cell>
          <cell r="U1799">
            <v>0</v>
          </cell>
          <cell r="V1799">
            <v>0.11</v>
          </cell>
          <cell r="W1799">
            <v>100</v>
          </cell>
          <cell r="X1799">
            <v>0</v>
          </cell>
          <cell r="Y1799">
            <v>0</v>
          </cell>
          <cell r="Z1799">
            <v>0</v>
          </cell>
          <cell r="AA1799">
            <v>0</v>
          </cell>
          <cell r="AB1799" t="str">
            <v>CAIXA REFERENCIAL</v>
          </cell>
          <cell r="AD1799" t="str">
            <v>CHOR</v>
          </cell>
          <cell r="AE1799" t="str">
            <v>CUSTOS HORÁRIOS DE MÁQUINAS E EQUIPAMENTOS</v>
          </cell>
          <cell r="AF1799">
            <v>329</v>
          </cell>
          <cell r="AG1799" t="str">
            <v>COMPOSIÇÕES AUXILIARES</v>
          </cell>
          <cell r="AH1799">
            <v>0</v>
          </cell>
          <cell r="AI1799">
            <v>0</v>
          </cell>
        </row>
        <row r="1800">
          <cell r="G1800">
            <v>5692</v>
          </cell>
          <cell r="H1800" t="str">
            <v>BOMBA CENTRIFUGA C/ MOTOR A GASOLINA 3,5CV - MANUTENÇÃO</v>
          </cell>
          <cell r="I1800" t="str">
            <v>H</v>
          </cell>
          <cell r="J1800">
            <v>0.11</v>
          </cell>
          <cell r="K1800" t="str">
            <v>INSUMO</v>
          </cell>
          <cell r="L1800">
            <v>719</v>
          </cell>
          <cell r="M1800" t="str">
            <v>MOTOBOMBA CENTRIFUGA BOCAIS 1 1/2" X 1" A GASOLINA 3,5CV MARC A BRANCO MOD. 715 HM/Q = 6M/16,8M3/H A 38M/6,6M 3/H**CAIXA**"</v>
          </cell>
          <cell r="N1800" t="str">
            <v>UN</v>
          </cell>
          <cell r="O1800">
            <v>8.3299999999999992E-5</v>
          </cell>
          <cell r="P1800">
            <v>1336.74</v>
          </cell>
          <cell r="Q1800">
            <v>0.11</v>
          </cell>
          <cell r="AD1800" t="str">
            <v>CHOR</v>
          </cell>
          <cell r="AE1800" t="str">
            <v>CUSTOS HORÁRIOS DE MÁQUINAS E EQUIPAMENTOS</v>
          </cell>
          <cell r="AF1800">
            <v>329</v>
          </cell>
          <cell r="AG1800" t="str">
            <v>COMPOSIÇÕES AUXILIARES</v>
          </cell>
          <cell r="AH1800">
            <v>0</v>
          </cell>
          <cell r="AI1800">
            <v>0</v>
          </cell>
        </row>
        <row r="1801">
          <cell r="G1801">
            <v>5693</v>
          </cell>
          <cell r="H1801" t="str">
            <v>BOMBA C/MOTOR A GASOLINA AUTOESCORVANTE PARA AGUA SUJA - 3/4 HP       MATERIAIS - OPERACAO</v>
          </cell>
          <cell r="I1801" t="str">
            <v>H</v>
          </cell>
          <cell r="J1801">
            <v>2.41</v>
          </cell>
          <cell r="R1801">
            <v>0</v>
          </cell>
          <cell r="S1801">
            <v>0</v>
          </cell>
          <cell r="T1801">
            <v>2.4</v>
          </cell>
          <cell r="U1801">
            <v>100</v>
          </cell>
          <cell r="V1801">
            <v>0</v>
          </cell>
          <cell r="W1801">
            <v>0</v>
          </cell>
          <cell r="X1801">
            <v>0</v>
          </cell>
          <cell r="Y1801">
            <v>0</v>
          </cell>
          <cell r="Z1801">
            <v>0</v>
          </cell>
          <cell r="AA1801">
            <v>0</v>
          </cell>
          <cell r="AB1801" t="str">
            <v>CAIXA REFERENCIAL</v>
          </cell>
          <cell r="AD1801" t="str">
            <v>CHOR</v>
          </cell>
          <cell r="AE1801" t="str">
            <v>CUSTOS HORÁRIOS DE MÁQUINAS E EQUIPAMENTOS</v>
          </cell>
          <cell r="AF1801">
            <v>329</v>
          </cell>
          <cell r="AG1801" t="str">
            <v>COMPOSIÇÕES AUXILIARES</v>
          </cell>
          <cell r="AH1801">
            <v>0</v>
          </cell>
          <cell r="AI1801">
            <v>0</v>
          </cell>
        </row>
        <row r="1802">
          <cell r="G1802">
            <v>5693</v>
          </cell>
          <cell r="H1802" t="str">
            <v>BOMBA C/MOTOR A GASOLINA AUTOESCORVANTE PARA AGUA SUJA - 3/4 HP       MATERIAIS - OPERACAO</v>
          </cell>
          <cell r="I1802" t="str">
            <v>H</v>
          </cell>
          <cell r="J1802">
            <v>2.41</v>
          </cell>
          <cell r="K1802" t="str">
            <v>INSUMO</v>
          </cell>
          <cell r="L1802">
            <v>4222</v>
          </cell>
          <cell r="M1802" t="str">
            <v>GASOLINA COMUM</v>
          </cell>
          <cell r="N1802" t="str">
            <v>L</v>
          </cell>
          <cell r="O1802">
            <v>0.83</v>
          </cell>
          <cell r="P1802">
            <v>2.9</v>
          </cell>
          <cell r="Q1802">
            <v>2.4</v>
          </cell>
          <cell r="AD1802" t="str">
            <v>CHOR</v>
          </cell>
          <cell r="AE1802" t="str">
            <v>CUSTOS HORÁRIOS DE MÁQUINAS E EQUIPAMENTOS</v>
          </cell>
          <cell r="AF1802">
            <v>329</v>
          </cell>
          <cell r="AG1802" t="str">
            <v>COMPOSIÇÕES AUXILIARES</v>
          </cell>
          <cell r="AH1802">
            <v>0</v>
          </cell>
          <cell r="AI1802">
            <v>0</v>
          </cell>
        </row>
        <row r="1803">
          <cell r="G1803">
            <v>5694</v>
          </cell>
          <cell r="H1803" t="str">
            <v>CAMINHAO BASCULANTE, 162HP- 6M3 (VU=5ANOS) - DEPRECIACAO E JUROS</v>
          </cell>
          <cell r="I1803" t="str">
            <v>H</v>
          </cell>
          <cell r="J1803">
            <v>21.85</v>
          </cell>
          <cell r="R1803">
            <v>0</v>
          </cell>
          <cell r="S1803">
            <v>0</v>
          </cell>
          <cell r="T1803">
            <v>0</v>
          </cell>
          <cell r="U1803">
            <v>0</v>
          </cell>
          <cell r="V1803">
            <v>21.84</v>
          </cell>
          <cell r="W1803">
            <v>100</v>
          </cell>
          <cell r="X1803">
            <v>0</v>
          </cell>
          <cell r="Y1803">
            <v>0</v>
          </cell>
          <cell r="Z1803">
            <v>0</v>
          </cell>
          <cell r="AA1803">
            <v>0</v>
          </cell>
          <cell r="AB1803" t="str">
            <v>CAIXA REFERENCIAL</v>
          </cell>
          <cell r="AD1803" t="str">
            <v>CHOR</v>
          </cell>
          <cell r="AE1803" t="str">
            <v>CUSTOS HORÁRIOS DE MÁQUINAS E EQUIPAMENTOS</v>
          </cell>
          <cell r="AF1803">
            <v>329</v>
          </cell>
          <cell r="AG1803" t="str">
            <v>COMPOSIÇÕES AUXILIARES</v>
          </cell>
          <cell r="AH1803">
            <v>0</v>
          </cell>
          <cell r="AI1803">
            <v>0</v>
          </cell>
        </row>
        <row r="1804">
          <cell r="G1804">
            <v>5694</v>
          </cell>
          <cell r="H1804" t="str">
            <v>CAMINHAO BASCULANTE, 162HP- 6M3 (VU=5ANOS) - DEPRECIACAO E JUROS</v>
          </cell>
          <cell r="I1804" t="str">
            <v>H</v>
          </cell>
          <cell r="J1804">
            <v>21.85</v>
          </cell>
          <cell r="K1804" t="str">
            <v>INSUMO</v>
          </cell>
          <cell r="L1804">
            <v>1155</v>
          </cell>
          <cell r="M1804" t="str">
            <v>CAMINHAO BASCULANTE 6,0M3 TOCO FORD F-14000 S550 MOTOR CUMMINS 208CV    PBT=14100KG - DIST ENTRE EIXOS 4928MM - CARGA UTIL MAX C/EQUIP=9326KG - INCL CACAMBA</v>
          </cell>
          <cell r="N1804" t="str">
            <v>UN</v>
          </cell>
          <cell r="O1804">
            <v>1.148E-4</v>
          </cell>
          <cell r="P1804">
            <v>190307.65</v>
          </cell>
          <cell r="Q1804">
            <v>21.84</v>
          </cell>
          <cell r="AD1804" t="str">
            <v>CHOR</v>
          </cell>
          <cell r="AE1804" t="str">
            <v>CUSTOS HORÁRIOS DE MÁQUINAS E EQUIPAMENTOS</v>
          </cell>
          <cell r="AF1804">
            <v>329</v>
          </cell>
          <cell r="AG1804" t="str">
            <v>COMPOSIÇÕES AUXILIARES</v>
          </cell>
          <cell r="AH1804">
            <v>0</v>
          </cell>
          <cell r="AI1804">
            <v>0</v>
          </cell>
        </row>
        <row r="1805">
          <cell r="G1805">
            <v>5695</v>
          </cell>
          <cell r="H1805" t="str">
            <v>CAMINHAO BASCULANTE, 162HP- 6M3 (VU=5ANOS) - MANUTENCAO</v>
          </cell>
          <cell r="I1805" t="str">
            <v>H</v>
          </cell>
          <cell r="J1805">
            <v>19.03</v>
          </cell>
          <cell r="R1805">
            <v>0</v>
          </cell>
          <cell r="S1805">
            <v>0</v>
          </cell>
          <cell r="T1805">
            <v>0</v>
          </cell>
          <cell r="U1805">
            <v>0</v>
          </cell>
          <cell r="V1805">
            <v>19.03</v>
          </cell>
          <cell r="W1805">
            <v>100</v>
          </cell>
          <cell r="X1805">
            <v>0</v>
          </cell>
          <cell r="Y1805">
            <v>0</v>
          </cell>
          <cell r="Z1805">
            <v>0</v>
          </cell>
          <cell r="AA1805">
            <v>0</v>
          </cell>
          <cell r="AB1805" t="str">
            <v>CAIXA REFERENCIAL</v>
          </cell>
          <cell r="AD1805" t="str">
            <v>CHOR</v>
          </cell>
          <cell r="AE1805" t="str">
            <v>CUSTOS HORÁRIOS DE MÁQUINAS E EQUIPAMENTOS</v>
          </cell>
          <cell r="AF1805">
            <v>329</v>
          </cell>
          <cell r="AG1805" t="str">
            <v>COMPOSIÇÕES AUXILIARES</v>
          </cell>
          <cell r="AH1805">
            <v>0</v>
          </cell>
          <cell r="AI1805">
            <v>0</v>
          </cell>
        </row>
        <row r="1806">
          <cell r="G1806">
            <v>5695</v>
          </cell>
          <cell r="H1806" t="str">
            <v>CAMINHAO BASCULANTE, 162HP- 6M3 (VU=5ANOS) - MANUTENCAO</v>
          </cell>
          <cell r="I1806" t="str">
            <v>H</v>
          </cell>
          <cell r="J1806">
            <v>19.03</v>
          </cell>
          <cell r="K1806" t="str">
            <v>INSUMO</v>
          </cell>
          <cell r="L1806">
            <v>1155</v>
          </cell>
          <cell r="M1806" t="str">
            <v>CAMINHAO BASCULANTE 6,0M3 TOCO FORD F-14000 S550 MOTOR CUMMINS 208CV    PBT=14100KG - DIST ENTRE EIXOS 4928MM - CARGA UTIL MAX C/EQUIP=9326KG - INCL CACAMBA</v>
          </cell>
          <cell r="N1806" t="str">
            <v>UN</v>
          </cell>
          <cell r="O1806">
            <v>9.9999999999999991E-5</v>
          </cell>
          <cell r="P1806">
            <v>190307.65</v>
          </cell>
          <cell r="Q1806">
            <v>19.03</v>
          </cell>
          <cell r="AD1806" t="str">
            <v>CHOR</v>
          </cell>
          <cell r="AE1806" t="str">
            <v>CUSTOS HORÁRIOS DE MÁQUINAS E EQUIPAMENTOS</v>
          </cell>
          <cell r="AF1806">
            <v>329</v>
          </cell>
          <cell r="AG1806" t="str">
            <v>COMPOSIÇÕES AUXILIARES</v>
          </cell>
          <cell r="AH1806">
            <v>0</v>
          </cell>
          <cell r="AI1806">
            <v>0</v>
          </cell>
        </row>
        <row r="1807">
          <cell r="G1807">
            <v>5696</v>
          </cell>
          <cell r="H1807" t="str">
            <v>USINA DE ASFALTO A QUENTE FIXA CAP.40/80 TON/H-DEPRECIACA0 E JUROS</v>
          </cell>
          <cell r="I1807" t="str">
            <v>H</v>
          </cell>
          <cell r="J1807">
            <v>217.23</v>
          </cell>
          <cell r="R1807">
            <v>0</v>
          </cell>
          <cell r="S1807">
            <v>0</v>
          </cell>
          <cell r="T1807">
            <v>0</v>
          </cell>
          <cell r="U1807">
            <v>0</v>
          </cell>
          <cell r="V1807">
            <v>217.23</v>
          </cell>
          <cell r="W1807">
            <v>100</v>
          </cell>
          <cell r="X1807">
            <v>0</v>
          </cell>
          <cell r="Y1807">
            <v>0</v>
          </cell>
          <cell r="Z1807">
            <v>0</v>
          </cell>
          <cell r="AA1807">
            <v>0</v>
          </cell>
          <cell r="AB1807" t="str">
            <v>CAIXA REFERENCIAL</v>
          </cell>
          <cell r="AD1807" t="str">
            <v>CHOR</v>
          </cell>
          <cell r="AE1807" t="str">
            <v>CUSTOS HORÁRIOS DE MÁQUINAS E EQUIPAMENTOS</v>
          </cell>
          <cell r="AF1807">
            <v>329</v>
          </cell>
          <cell r="AG1807" t="str">
            <v>COMPOSIÇÕES AUXILIARES</v>
          </cell>
          <cell r="AH1807">
            <v>0</v>
          </cell>
          <cell r="AI1807">
            <v>0</v>
          </cell>
        </row>
        <row r="1808">
          <cell r="G1808">
            <v>5696</v>
          </cell>
          <cell r="H1808" t="str">
            <v>USINA DE ASFALTO A QUENTE FIXA CAP.40/80 TON/H-DEPRECIACA0 E JUROS</v>
          </cell>
          <cell r="I1808" t="str">
            <v>H</v>
          </cell>
          <cell r="J1808">
            <v>217.23</v>
          </cell>
          <cell r="K1808" t="str">
            <v>INSUMO</v>
          </cell>
          <cell r="L1808">
            <v>9912</v>
          </cell>
          <cell r="M1808" t="str">
            <v>USINA DE ASFALTO A QUENTE FIXA CONTINUA TIPO CONTRA-FLUXO CIBER MOD. UACF-12,      CAP. 40 A 80T/H</v>
          </cell>
          <cell r="N1808" t="str">
            <v>UN</v>
          </cell>
          <cell r="O1808">
            <v>1.3779999999999999E-4</v>
          </cell>
          <cell r="P1808">
            <v>1576451</v>
          </cell>
          <cell r="Q1808">
            <v>217.23</v>
          </cell>
          <cell r="AD1808" t="str">
            <v>CHOR</v>
          </cell>
          <cell r="AE1808" t="str">
            <v>CUSTOS HORÁRIOS DE MÁQUINAS E EQUIPAMENTOS</v>
          </cell>
          <cell r="AF1808">
            <v>329</v>
          </cell>
          <cell r="AG1808" t="str">
            <v>COMPOSIÇÕES AUXILIARES</v>
          </cell>
          <cell r="AH1808">
            <v>0</v>
          </cell>
          <cell r="AI1808">
            <v>0</v>
          </cell>
        </row>
        <row r="1809">
          <cell r="G1809">
            <v>5697</v>
          </cell>
          <cell r="H1809" t="str">
            <v>USINA DE ASFALTO A QUENTE FIXA CAP.40/80 TON/H-MANUTENCAO</v>
          </cell>
          <cell r="I1809" t="str">
            <v>H</v>
          </cell>
          <cell r="J1809">
            <v>141.88</v>
          </cell>
          <cell r="R1809">
            <v>0</v>
          </cell>
          <cell r="S1809">
            <v>0</v>
          </cell>
          <cell r="T1809">
            <v>0</v>
          </cell>
          <cell r="U1809">
            <v>0</v>
          </cell>
          <cell r="V1809">
            <v>141.88</v>
          </cell>
          <cell r="W1809">
            <v>100</v>
          </cell>
          <cell r="X1809">
            <v>0</v>
          </cell>
          <cell r="Y1809">
            <v>0</v>
          </cell>
          <cell r="Z1809">
            <v>0</v>
          </cell>
          <cell r="AA1809">
            <v>0</v>
          </cell>
          <cell r="AB1809" t="str">
            <v>CAIXA REFERENCIAL</v>
          </cell>
          <cell r="AD1809" t="str">
            <v>CHOR</v>
          </cell>
          <cell r="AE1809" t="str">
            <v>CUSTOS HORÁRIOS DE MÁQUINAS E EQUIPAMENTOS</v>
          </cell>
          <cell r="AF1809">
            <v>329</v>
          </cell>
          <cell r="AG1809" t="str">
            <v>COMPOSIÇÕES AUXILIARES</v>
          </cell>
          <cell r="AH1809">
            <v>0</v>
          </cell>
          <cell r="AI1809">
            <v>0</v>
          </cell>
        </row>
        <row r="1810">
          <cell r="G1810">
            <v>5697</v>
          </cell>
          <cell r="H1810" t="str">
            <v>USINA DE ASFALTO A QUENTE FIXA CAP.40/80 TON/H-MANUTENCAO</v>
          </cell>
          <cell r="I1810" t="str">
            <v>H</v>
          </cell>
          <cell r="J1810">
            <v>141.88</v>
          </cell>
          <cell r="K1810" t="str">
            <v>INSUMO</v>
          </cell>
          <cell r="L1810">
            <v>9912</v>
          </cell>
          <cell r="M1810" t="str">
            <v>USINA DE ASFALTO A QUENTE FIXA CONTINUA TIPO CONTRA-FLUXO CIBER MOD. UACF-12,      CAP. 40 A 80T/H</v>
          </cell>
          <cell r="N1810" t="str">
            <v>UN</v>
          </cell>
          <cell r="O1810">
            <v>8.9999999999999992E-5</v>
          </cell>
          <cell r="P1810">
            <v>1576451</v>
          </cell>
          <cell r="Q1810">
            <v>141.88</v>
          </cell>
          <cell r="AD1810" t="str">
            <v>CHOR</v>
          </cell>
          <cell r="AE1810" t="str">
            <v>CUSTOS HORÁRIOS DE MÁQUINAS E EQUIPAMENTOS</v>
          </cell>
          <cell r="AF1810">
            <v>329</v>
          </cell>
          <cell r="AG1810" t="str">
            <v>COMPOSIÇÕES AUXILIARES</v>
          </cell>
          <cell r="AH1810">
            <v>0</v>
          </cell>
          <cell r="AI1810">
            <v>0</v>
          </cell>
        </row>
        <row r="1811">
          <cell r="G1811">
            <v>5698</v>
          </cell>
          <cell r="H1811" t="str">
            <v>USINA DE ASFALTO A QUENTE FIXA CAP.40/80 TON/H-MATERIAL E OPERACAO</v>
          </cell>
          <cell r="I1811" t="str">
            <v>H</v>
          </cell>
          <cell r="J1811">
            <v>8.92</v>
          </cell>
          <cell r="R1811">
            <v>0</v>
          </cell>
          <cell r="S1811">
            <v>0</v>
          </cell>
          <cell r="T1811">
            <v>0</v>
          </cell>
          <cell r="U1811">
            <v>0</v>
          </cell>
          <cell r="V1811">
            <v>0</v>
          </cell>
          <cell r="W1811">
            <v>0</v>
          </cell>
          <cell r="X1811">
            <v>0</v>
          </cell>
          <cell r="Y1811">
            <v>0</v>
          </cell>
          <cell r="Z1811">
            <v>8.91</v>
          </cell>
          <cell r="AA1811">
            <v>100</v>
          </cell>
          <cell r="AB1811" t="str">
            <v>CAIXA REFERENCIAL</v>
          </cell>
          <cell r="AD1811" t="str">
            <v>CHOR</v>
          </cell>
          <cell r="AE1811" t="str">
            <v>CUSTOS HORÁRIOS DE MÁQUINAS E EQUIPAMENTOS</v>
          </cell>
          <cell r="AF1811">
            <v>329</v>
          </cell>
          <cell r="AG1811" t="str">
            <v>COMPOSIÇÕES AUXILIARES</v>
          </cell>
          <cell r="AH1811">
            <v>0</v>
          </cell>
          <cell r="AI1811">
            <v>0</v>
          </cell>
        </row>
        <row r="1812">
          <cell r="G1812">
            <v>5698</v>
          </cell>
          <cell r="H1812" t="str">
            <v>USINA DE ASFALTO A QUENTE FIXA CAP.40/80 TON/H-MATERIAL E OPERACAO</v>
          </cell>
          <cell r="I1812" t="str">
            <v>H</v>
          </cell>
          <cell r="J1812">
            <v>8.92</v>
          </cell>
          <cell r="K1812" t="str">
            <v>INSUMO</v>
          </cell>
          <cell r="L1812">
            <v>2705</v>
          </cell>
          <cell r="M1812" t="str">
            <v>ENERGIA ELETRICA ATE 2000 KWH INDUSTRIAL, SEM DEMANDA</v>
          </cell>
          <cell r="N1812" t="str">
            <v>KW/H</v>
          </cell>
          <cell r="O1812">
            <v>22.4</v>
          </cell>
          <cell r="P1812">
            <v>0.39</v>
          </cell>
          <cell r="Q1812">
            <v>8.91</v>
          </cell>
          <cell r="AD1812" t="str">
            <v>CHOR</v>
          </cell>
          <cell r="AE1812" t="str">
            <v>CUSTOS HORÁRIOS DE MÁQUINAS E EQUIPAMENTOS</v>
          </cell>
          <cell r="AF1812">
            <v>329</v>
          </cell>
          <cell r="AG1812" t="str">
            <v>COMPOSIÇÕES AUXILIARES</v>
          </cell>
          <cell r="AH1812">
            <v>0</v>
          </cell>
          <cell r="AI1812">
            <v>0</v>
          </cell>
        </row>
        <row r="1813">
          <cell r="G1813">
            <v>5699</v>
          </cell>
          <cell r="H1813" t="str">
            <v>USINA DA ASFALTO A QUENTE, FIXA, CAPACIDADE 40 A 80TON/H - MÃO-DE-OBRA NA OPERAÇÃO DIURNA</v>
          </cell>
          <cell r="I1813" t="str">
            <v>H</v>
          </cell>
          <cell r="J1813">
            <v>35.83</v>
          </cell>
          <cell r="R1813">
            <v>35.83</v>
          </cell>
          <cell r="S1813">
            <v>100</v>
          </cell>
          <cell r="T1813">
            <v>0</v>
          </cell>
          <cell r="U1813">
            <v>0</v>
          </cell>
          <cell r="V1813">
            <v>0</v>
          </cell>
          <cell r="W1813">
            <v>0</v>
          </cell>
          <cell r="X1813">
            <v>0</v>
          </cell>
          <cell r="Y1813">
            <v>0</v>
          </cell>
          <cell r="Z1813">
            <v>0</v>
          </cell>
          <cell r="AA1813">
            <v>0</v>
          </cell>
          <cell r="AB1813" t="str">
            <v>CAIXA REFERENCIAL</v>
          </cell>
          <cell r="AD1813" t="str">
            <v>CHOR</v>
          </cell>
          <cell r="AE1813" t="str">
            <v>CUSTOS HORÁRIOS DE MÁQUINAS E EQUIPAMENTOS</v>
          </cell>
          <cell r="AF1813">
            <v>329</v>
          </cell>
          <cell r="AG1813" t="str">
            <v>COMPOSIÇÕES AUXILIARES</v>
          </cell>
          <cell r="AH1813">
            <v>0</v>
          </cell>
          <cell r="AI1813">
            <v>0</v>
          </cell>
        </row>
        <row r="1814">
          <cell r="G1814">
            <v>5699</v>
          </cell>
          <cell r="H1814" t="str">
            <v>USINA DA ASFALTO A QUENTE, FIXA, CAPACIDADE 40 A 80TON/H - MÃO-DE-OBRA NA OPERAÇÃO DIURNA</v>
          </cell>
          <cell r="I1814" t="str">
            <v>H</v>
          </cell>
          <cell r="J1814">
            <v>35.83</v>
          </cell>
          <cell r="K1814" t="str">
            <v>INSUMO</v>
          </cell>
          <cell r="L1814">
            <v>10513</v>
          </cell>
          <cell r="M1814" t="str">
            <v>SERVENTE - PISO MENSAL (ENCARGO SOCIAL MENSALISTA)</v>
          </cell>
          <cell r="N1814" t="str">
            <v>MES</v>
          </cell>
          <cell r="O1814">
            <v>2.72727E-2</v>
          </cell>
          <cell r="P1814">
            <v>1313.94</v>
          </cell>
          <cell r="Q1814">
            <v>35.83</v>
          </cell>
          <cell r="AD1814" t="str">
            <v>CHOR</v>
          </cell>
          <cell r="AE1814" t="str">
            <v>CUSTOS HORÁRIOS DE MÁQUINAS E EQUIPAMENTOS</v>
          </cell>
          <cell r="AF1814">
            <v>329</v>
          </cell>
          <cell r="AG1814" t="str">
            <v>COMPOSIÇÕES AUXILIARES</v>
          </cell>
          <cell r="AH1814">
            <v>0</v>
          </cell>
          <cell r="AI1814">
            <v>0</v>
          </cell>
        </row>
        <row r="1815">
          <cell r="G1815">
            <v>5700</v>
          </cell>
          <cell r="H1815" t="str">
            <v>USINA DA ASFALTO A QUENTE, FIXA, CAPACIDADE 40 A 80TON/H - MÃO-DE-OBRA NA OPERAÇÃO NOTURNA</v>
          </cell>
          <cell r="I1815" t="str">
            <v>H</v>
          </cell>
          <cell r="J1815">
            <v>43</v>
          </cell>
          <cell r="R1815">
            <v>43</v>
          </cell>
          <cell r="S1815">
            <v>100</v>
          </cell>
          <cell r="T1815">
            <v>0</v>
          </cell>
          <cell r="U1815">
            <v>0</v>
          </cell>
          <cell r="V1815">
            <v>0</v>
          </cell>
          <cell r="W1815">
            <v>0</v>
          </cell>
          <cell r="X1815">
            <v>0</v>
          </cell>
          <cell r="Y1815">
            <v>0</v>
          </cell>
          <cell r="Z1815">
            <v>0</v>
          </cell>
          <cell r="AA1815">
            <v>0</v>
          </cell>
          <cell r="AB1815" t="str">
            <v>CAIXA REFERENCIAL</v>
          </cell>
          <cell r="AD1815" t="str">
            <v>CHOR</v>
          </cell>
          <cell r="AE1815" t="str">
            <v>CUSTOS HORÁRIOS DE MÁQUINAS E EQUIPAMENTOS</v>
          </cell>
          <cell r="AF1815">
            <v>329</v>
          </cell>
          <cell r="AG1815" t="str">
            <v>COMPOSIÇÕES AUXILIARES</v>
          </cell>
          <cell r="AH1815">
            <v>0</v>
          </cell>
          <cell r="AI1815">
            <v>0</v>
          </cell>
        </row>
        <row r="1816">
          <cell r="G1816">
            <v>5700</v>
          </cell>
          <cell r="H1816" t="str">
            <v>USINA DA ASFALTO A QUENTE, FIXA, CAPACIDADE 40 A 80TON/H - MÃO-DE-OBRA NA OPERAÇÃO NOTURNA</v>
          </cell>
          <cell r="I1816" t="str">
            <v>H</v>
          </cell>
          <cell r="J1816">
            <v>43</v>
          </cell>
          <cell r="K1816" t="str">
            <v>INSUMO</v>
          </cell>
          <cell r="L1816">
            <v>10513</v>
          </cell>
          <cell r="M1816" t="str">
            <v>SERVENTE - PISO MENSAL (ENCARGO SOCIAL MENSALISTA)</v>
          </cell>
          <cell r="N1816" t="str">
            <v>MES</v>
          </cell>
          <cell r="O1816">
            <v>3.2727300000000001E-2</v>
          </cell>
          <cell r="P1816">
            <v>1313.94</v>
          </cell>
          <cell r="Q1816">
            <v>43</v>
          </cell>
          <cell r="AD1816" t="str">
            <v>CHOR</v>
          </cell>
          <cell r="AE1816" t="str">
            <v>CUSTOS HORÁRIOS DE MÁQUINAS E EQUIPAMENTOS</v>
          </cell>
          <cell r="AF1816">
            <v>329</v>
          </cell>
          <cell r="AG1816" t="str">
            <v>COMPOSIÇÕES AUXILIARES</v>
          </cell>
          <cell r="AH1816">
            <v>0</v>
          </cell>
          <cell r="AI1816">
            <v>0</v>
          </cell>
        </row>
        <row r="1817">
          <cell r="G1817">
            <v>5701</v>
          </cell>
          <cell r="H1817" t="str">
            <v>CAMINHAO BASCULANTE, 162HP- 6M3 /MAO-DE-OBRA NA OPERACAO NOTURNA</v>
          </cell>
          <cell r="I1817" t="str">
            <v>H</v>
          </cell>
          <cell r="J1817">
            <v>12.9</v>
          </cell>
          <cell r="R1817">
            <v>12.9</v>
          </cell>
          <cell r="S1817">
            <v>100</v>
          </cell>
          <cell r="T1817">
            <v>0</v>
          </cell>
          <cell r="U1817">
            <v>0</v>
          </cell>
          <cell r="V1817">
            <v>0</v>
          </cell>
          <cell r="W1817">
            <v>0</v>
          </cell>
          <cell r="X1817">
            <v>0</v>
          </cell>
          <cell r="Y1817">
            <v>0</v>
          </cell>
          <cell r="Z1817">
            <v>0</v>
          </cell>
          <cell r="AA1817">
            <v>0</v>
          </cell>
          <cell r="AB1817" t="str">
            <v>CAIXA REFERENCIAL</v>
          </cell>
          <cell r="AD1817" t="str">
            <v>CHOR</v>
          </cell>
          <cell r="AE1817" t="str">
            <v>CUSTOS HORÁRIOS DE MÁQUINAS E EQUIPAMENTOS</v>
          </cell>
          <cell r="AF1817">
            <v>329</v>
          </cell>
          <cell r="AG1817" t="str">
            <v>COMPOSIÇÕES AUXILIARES</v>
          </cell>
          <cell r="AH1817">
            <v>0</v>
          </cell>
          <cell r="AI1817">
            <v>0</v>
          </cell>
        </row>
        <row r="1818">
          <cell r="G1818">
            <v>5701</v>
          </cell>
          <cell r="H1818" t="str">
            <v>CAMINHAO BASCULANTE, 162HP- 6M3 /MAO-DE-OBRA NA OPERACAO NOTURNA</v>
          </cell>
          <cell r="I1818" t="str">
            <v>H</v>
          </cell>
          <cell r="J1818">
            <v>12.9</v>
          </cell>
          <cell r="K1818" t="str">
            <v>INSUMO</v>
          </cell>
          <cell r="L1818">
            <v>10512</v>
          </cell>
          <cell r="M1818" t="str">
            <v>MOTORISTA DE CAMINHAO - PISO MENSAL (ENCARGO SOCIAL MENSALISTA)</v>
          </cell>
          <cell r="N1818" t="str">
            <v>MES</v>
          </cell>
          <cell r="O1818">
            <v>5.4545000000000001E-3</v>
          </cell>
          <cell r="P1818">
            <v>2365.75</v>
          </cell>
          <cell r="Q1818">
            <v>12.9</v>
          </cell>
          <cell r="AD1818" t="str">
            <v>CHOR</v>
          </cell>
          <cell r="AE1818" t="str">
            <v>CUSTOS HORÁRIOS DE MÁQUINAS E EQUIPAMENTOS</v>
          </cell>
          <cell r="AF1818">
            <v>329</v>
          </cell>
          <cell r="AG1818" t="str">
            <v>COMPOSIÇÕES AUXILIARES</v>
          </cell>
          <cell r="AH1818">
            <v>0</v>
          </cell>
          <cell r="AI1818">
            <v>0</v>
          </cell>
        </row>
        <row r="1819">
          <cell r="G1819">
            <v>5702</v>
          </cell>
          <cell r="H1819" t="str">
            <v>USINA DE CONCRETO FIXA CAPACIDADE 90/120 M³, 63HP - DEPRECIAÇÃO E JUROS</v>
          </cell>
          <cell r="I1819" t="str">
            <v>H</v>
          </cell>
          <cell r="J1819">
            <v>25.01</v>
          </cell>
          <cell r="R1819">
            <v>0</v>
          </cell>
          <cell r="S1819">
            <v>0</v>
          </cell>
          <cell r="T1819">
            <v>0</v>
          </cell>
          <cell r="U1819">
            <v>0</v>
          </cell>
          <cell r="V1819">
            <v>25.01</v>
          </cell>
          <cell r="W1819">
            <v>100</v>
          </cell>
          <cell r="X1819">
            <v>0</v>
          </cell>
          <cell r="Y1819">
            <v>0</v>
          </cell>
          <cell r="Z1819">
            <v>0</v>
          </cell>
          <cell r="AA1819">
            <v>0</v>
          </cell>
          <cell r="AB1819" t="str">
            <v>CAIXA REFERENCIAL</v>
          </cell>
          <cell r="AD1819" t="str">
            <v>CHOR</v>
          </cell>
          <cell r="AE1819" t="str">
            <v>CUSTOS HORÁRIOS DE MÁQUINAS E EQUIPAMENTOS</v>
          </cell>
          <cell r="AF1819">
            <v>329</v>
          </cell>
          <cell r="AG1819" t="str">
            <v>COMPOSIÇÕES AUXILIARES</v>
          </cell>
          <cell r="AH1819">
            <v>0</v>
          </cell>
          <cell r="AI1819">
            <v>0</v>
          </cell>
        </row>
        <row r="1820">
          <cell r="G1820">
            <v>5702</v>
          </cell>
          <cell r="H1820" t="str">
            <v>USINA DE CONCRETO FIXA CAPACIDADE 90/120 M³, 63HP - DEPRECIAÇÃO E JUROS</v>
          </cell>
          <cell r="I1820" t="str">
            <v>H</v>
          </cell>
          <cell r="J1820">
            <v>25.01</v>
          </cell>
          <cell r="K1820" t="str">
            <v>INSUMO</v>
          </cell>
          <cell r="L1820">
            <v>9914</v>
          </cell>
          <cell r="M1820" t="str">
            <v>USINA DE CONCRETO FIXA  CAP 90 A 120M3/H, CIBI , MODELO ASTRA S/H1 , SEM SILO</v>
          </cell>
          <cell r="N1820" t="str">
            <v>UN</v>
          </cell>
          <cell r="O1820">
            <v>8.0699999999999996E-5</v>
          </cell>
          <cell r="P1820">
            <v>309942</v>
          </cell>
          <cell r="Q1820">
            <v>25.01</v>
          </cell>
          <cell r="AD1820" t="str">
            <v>CHOR</v>
          </cell>
          <cell r="AE1820" t="str">
            <v>CUSTOS HORÁRIOS DE MÁQUINAS E EQUIPAMENTOS</v>
          </cell>
          <cell r="AF1820">
            <v>329</v>
          </cell>
          <cell r="AG1820" t="str">
            <v>COMPOSIÇÕES AUXILIARES</v>
          </cell>
          <cell r="AH1820">
            <v>0</v>
          </cell>
          <cell r="AI1820">
            <v>0</v>
          </cell>
        </row>
        <row r="1821">
          <cell r="G1821">
            <v>5703</v>
          </cell>
          <cell r="H1821" t="str">
            <v>USINA DE CONCRETO FIXA CAPACIDADE 90/120 M³, 63HP - MATERIAIS NA OPERAÇÃO</v>
          </cell>
          <cell r="I1821" t="str">
            <v>H</v>
          </cell>
          <cell r="J1821">
            <v>24.94</v>
          </cell>
          <cell r="R1821">
            <v>0</v>
          </cell>
          <cell r="S1821">
            <v>0</v>
          </cell>
          <cell r="T1821">
            <v>0</v>
          </cell>
          <cell r="U1821">
            <v>0</v>
          </cell>
          <cell r="V1821">
            <v>0</v>
          </cell>
          <cell r="W1821">
            <v>0</v>
          </cell>
          <cell r="X1821">
            <v>0</v>
          </cell>
          <cell r="Y1821">
            <v>0</v>
          </cell>
          <cell r="Z1821">
            <v>24.94</v>
          </cell>
          <cell r="AA1821">
            <v>100</v>
          </cell>
          <cell r="AB1821" t="str">
            <v>CAIXA REFERENCIAL</v>
          </cell>
          <cell r="AD1821" t="str">
            <v>CHOR</v>
          </cell>
          <cell r="AE1821" t="str">
            <v>CUSTOS HORÁRIOS DE MÁQUINAS E EQUIPAMENTOS</v>
          </cell>
          <cell r="AF1821">
            <v>329</v>
          </cell>
          <cell r="AG1821" t="str">
            <v>COMPOSIÇÕES AUXILIARES</v>
          </cell>
          <cell r="AH1821">
            <v>0</v>
          </cell>
          <cell r="AI1821">
            <v>0</v>
          </cell>
        </row>
        <row r="1822">
          <cell r="G1822">
            <v>5703</v>
          </cell>
          <cell r="H1822" t="str">
            <v>USINA DE CONCRETO FIXA CAPACIDADE 90/120 M³, 63HP - MATERIAIS NA OPERAÇÃO</v>
          </cell>
          <cell r="I1822" t="str">
            <v>H</v>
          </cell>
          <cell r="J1822">
            <v>24.94</v>
          </cell>
          <cell r="K1822" t="str">
            <v>INSUMO</v>
          </cell>
          <cell r="L1822">
            <v>2705</v>
          </cell>
          <cell r="M1822" t="str">
            <v>ENERGIA ELETRICA ATE 2000 KWH INDUSTRIAL, SEM DEMANDA</v>
          </cell>
          <cell r="N1822" t="str">
            <v>KW/H</v>
          </cell>
          <cell r="O1822">
            <v>62.65</v>
          </cell>
          <cell r="P1822">
            <v>0.39</v>
          </cell>
          <cell r="Q1822">
            <v>24.94</v>
          </cell>
          <cell r="AD1822" t="str">
            <v>CHOR</v>
          </cell>
          <cell r="AE1822" t="str">
            <v>CUSTOS HORÁRIOS DE MÁQUINAS E EQUIPAMENTOS</v>
          </cell>
          <cell r="AF1822">
            <v>329</v>
          </cell>
          <cell r="AG1822" t="str">
            <v>COMPOSIÇÕES AUXILIARES</v>
          </cell>
          <cell r="AH1822">
            <v>0</v>
          </cell>
          <cell r="AI1822">
            <v>0</v>
          </cell>
        </row>
        <row r="1823">
          <cell r="G1823">
            <v>5704</v>
          </cell>
          <cell r="H1823" t="str">
            <v>USINA DE CONCRETO FIXA CAPACIDADE 90/120 M³, 63HP - MÃO-DE-OBRA NA OPERAÇÃO DIURNA</v>
          </cell>
          <cell r="I1823" t="str">
            <v>H</v>
          </cell>
          <cell r="J1823">
            <v>23.89</v>
          </cell>
          <cell r="R1823">
            <v>23.88</v>
          </cell>
          <cell r="S1823">
            <v>100</v>
          </cell>
          <cell r="T1823">
            <v>0</v>
          </cell>
          <cell r="U1823">
            <v>0</v>
          </cell>
          <cell r="V1823">
            <v>0</v>
          </cell>
          <cell r="W1823">
            <v>0</v>
          </cell>
          <cell r="X1823">
            <v>0</v>
          </cell>
          <cell r="Y1823">
            <v>0</v>
          </cell>
          <cell r="Z1823">
            <v>0</v>
          </cell>
          <cell r="AA1823">
            <v>0</v>
          </cell>
          <cell r="AB1823" t="str">
            <v>CAIXA REFERENCIAL</v>
          </cell>
          <cell r="AD1823" t="str">
            <v>CHOR</v>
          </cell>
          <cell r="AE1823" t="str">
            <v>CUSTOS HORÁRIOS DE MÁQUINAS E EQUIPAMENTOS</v>
          </cell>
          <cell r="AF1823">
            <v>329</v>
          </cell>
          <cell r="AG1823" t="str">
            <v>COMPOSIÇÕES AUXILIARES</v>
          </cell>
          <cell r="AH1823">
            <v>0</v>
          </cell>
          <cell r="AI1823">
            <v>0</v>
          </cell>
        </row>
        <row r="1824">
          <cell r="G1824">
            <v>5704</v>
          </cell>
          <cell r="H1824" t="str">
            <v>USINA DE CONCRETO FIXA CAPACIDADE 90/120 M³, 63HP - MÃO-DE-OBRA NA OPERAÇÃO DIURNA</v>
          </cell>
          <cell r="I1824" t="str">
            <v>H</v>
          </cell>
          <cell r="J1824">
            <v>23.89</v>
          </cell>
          <cell r="K1824" t="str">
            <v>INSUMO</v>
          </cell>
          <cell r="L1824">
            <v>10513</v>
          </cell>
          <cell r="M1824" t="str">
            <v>SERVENTE - PISO MENSAL (ENCARGO SOCIAL MENSALISTA)</v>
          </cell>
          <cell r="N1824" t="str">
            <v>MES</v>
          </cell>
          <cell r="O1824">
            <v>1.8181799999999998E-2</v>
          </cell>
          <cell r="P1824">
            <v>1313.94</v>
          </cell>
          <cell r="Q1824">
            <v>23.88</v>
          </cell>
          <cell r="AD1824" t="str">
            <v>CHOR</v>
          </cell>
          <cell r="AE1824" t="str">
            <v>CUSTOS HORÁRIOS DE MÁQUINAS E EQUIPAMENTOS</v>
          </cell>
          <cell r="AF1824">
            <v>329</v>
          </cell>
          <cell r="AG1824" t="str">
            <v>COMPOSIÇÕES AUXILIARES</v>
          </cell>
          <cell r="AH1824">
            <v>0</v>
          </cell>
          <cell r="AI1824">
            <v>0</v>
          </cell>
        </row>
        <row r="1825">
          <cell r="G1825">
            <v>5705</v>
          </cell>
          <cell r="H1825" t="str">
            <v>CAMINHAO CARROCERIA ABERTA,EM MADEIRA, TOCO, 170CV - 11T (VU=6ANOS) - MANUTENCAO</v>
          </cell>
          <cell r="I1825" t="str">
            <v>H</v>
          </cell>
          <cell r="J1825">
            <v>11.17</v>
          </cell>
          <cell r="R1825">
            <v>0</v>
          </cell>
          <cell r="S1825">
            <v>0</v>
          </cell>
          <cell r="T1825">
            <v>0</v>
          </cell>
          <cell r="U1825">
            <v>0</v>
          </cell>
          <cell r="V1825">
            <v>11.17</v>
          </cell>
          <cell r="W1825">
            <v>100</v>
          </cell>
          <cell r="X1825">
            <v>0</v>
          </cell>
          <cell r="Y1825">
            <v>0</v>
          </cell>
          <cell r="Z1825">
            <v>0</v>
          </cell>
          <cell r="AA1825">
            <v>0</v>
          </cell>
          <cell r="AB1825" t="str">
            <v>CAIXA REFERENCIAL</v>
          </cell>
          <cell r="AD1825" t="str">
            <v>CHOR</v>
          </cell>
          <cell r="AE1825" t="str">
            <v>CUSTOS HORÁRIOS DE MÁQUINAS E EQUIPAMENTOS</v>
          </cell>
          <cell r="AF1825">
            <v>329</v>
          </cell>
          <cell r="AG1825" t="str">
            <v>COMPOSIÇÕES AUXILIARES</v>
          </cell>
          <cell r="AH1825">
            <v>0</v>
          </cell>
          <cell r="AI1825">
            <v>0</v>
          </cell>
        </row>
        <row r="1826">
          <cell r="G1826">
            <v>5705</v>
          </cell>
          <cell r="H1826" t="str">
            <v>CAMINHAO CARROCERIA ABERTA,EM MADEIRA, TOCO, 170CV - 11T (VU=6ANOS) - MANUTENCAO</v>
          </cell>
          <cell r="I1826" t="str">
            <v>H</v>
          </cell>
          <cell r="J1826">
            <v>11.17</v>
          </cell>
          <cell r="K1826" t="str">
            <v>INSUMO</v>
          </cell>
          <cell r="L1826">
            <v>1150</v>
          </cell>
          <cell r="M1826" t="str">
            <v>CAMINHAO  TOCO FORD CARGO 1717 E   MOTOR CUMMINS 170 CV - PBT=16000 KG - CARGA UTIL + CARROCERIA = 11090 KG - DIST ENTRE EIXOS 4800 MM - INCL CARROCERIA FIXA ABERTA DE MADEIRA P/ TRANSP.  GERAL DE CARGA SECA - DIMENSOES APROX. 2,50 X 7,00 X 0,50 M</v>
          </cell>
          <cell r="N1826" t="str">
            <v>UN</v>
          </cell>
          <cell r="O1826">
            <v>6.6699999999999995E-5</v>
          </cell>
          <cell r="P1826">
            <v>167484.9</v>
          </cell>
          <cell r="Q1826">
            <v>11.17</v>
          </cell>
          <cell r="AD1826" t="str">
            <v>CHOR</v>
          </cell>
          <cell r="AE1826" t="str">
            <v>CUSTOS HORÁRIOS DE MÁQUINAS E EQUIPAMENTOS</v>
          </cell>
          <cell r="AF1826">
            <v>329</v>
          </cell>
          <cell r="AG1826" t="str">
            <v>COMPOSIÇÕES AUXILIARES</v>
          </cell>
          <cell r="AH1826">
            <v>0</v>
          </cell>
          <cell r="AI1826">
            <v>0</v>
          </cell>
        </row>
        <row r="1827">
          <cell r="G1827">
            <v>5706</v>
          </cell>
          <cell r="H1827" t="str">
            <v>USINA MISTURADORA DE SOLOS, DOSADORES TRIPLOS, CALHA VIBRATÓRIA, CAPCIDADE 200/500 TON, 201HP - DEPRECIAÇÃO E JUROS</v>
          </cell>
          <cell r="I1827" t="str">
            <v>H</v>
          </cell>
          <cell r="J1827">
            <v>128.9</v>
          </cell>
          <cell r="R1827">
            <v>0</v>
          </cell>
          <cell r="S1827">
            <v>0</v>
          </cell>
          <cell r="T1827">
            <v>0</v>
          </cell>
          <cell r="U1827">
            <v>0</v>
          </cell>
          <cell r="V1827">
            <v>128.88999999999999</v>
          </cell>
          <cell r="W1827">
            <v>100</v>
          </cell>
          <cell r="X1827">
            <v>0</v>
          </cell>
          <cell r="Y1827">
            <v>0</v>
          </cell>
          <cell r="Z1827">
            <v>0</v>
          </cell>
          <cell r="AA1827">
            <v>0</v>
          </cell>
          <cell r="AB1827" t="str">
            <v>CAIXA REFERENCIAL</v>
          </cell>
          <cell r="AD1827" t="str">
            <v>CHOR</v>
          </cell>
          <cell r="AE1827" t="str">
            <v>CUSTOS HORÁRIOS DE MÁQUINAS E EQUIPAMENTOS</v>
          </cell>
          <cell r="AF1827">
            <v>329</v>
          </cell>
          <cell r="AG1827" t="str">
            <v>COMPOSIÇÕES AUXILIARES</v>
          </cell>
          <cell r="AH1827">
            <v>0</v>
          </cell>
          <cell r="AI1827">
            <v>0</v>
          </cell>
        </row>
        <row r="1828">
          <cell r="G1828">
            <v>5706</v>
          </cell>
          <cell r="H1828" t="str">
            <v>USINA MISTURADORA DE SOLOS, DOSADORES TRIPLOS, CALHA VIBRATÓRIA, CAPCIDADE 200/500 TON, 201HP - DEPRECIAÇÃO E JUROS</v>
          </cell>
          <cell r="I1828" t="str">
            <v>H</v>
          </cell>
          <cell r="J1828">
            <v>128.9</v>
          </cell>
          <cell r="K1828" t="str">
            <v>INSUMO</v>
          </cell>
          <cell r="L1828">
            <v>9921</v>
          </cell>
          <cell r="M1828" t="str">
            <v>USINA MISTURADORA DE SOLOS CIBER USC-50 P,  DOSADORES TRIPLOS, CALHA VIBRATORIA   CAP. 200/500 T - 201 HP **CAIXA**</v>
          </cell>
          <cell r="N1828" t="str">
            <v>UN</v>
          </cell>
          <cell r="O1828">
            <v>1.3779999999999999E-4</v>
          </cell>
          <cell r="P1828">
            <v>935407.69</v>
          </cell>
          <cell r="Q1828">
            <v>128.88999999999999</v>
          </cell>
          <cell r="AD1828" t="str">
            <v>CHOR</v>
          </cell>
          <cell r="AE1828" t="str">
            <v>CUSTOS HORÁRIOS DE MÁQUINAS E EQUIPAMENTOS</v>
          </cell>
          <cell r="AF1828">
            <v>329</v>
          </cell>
          <cell r="AG1828" t="str">
            <v>COMPOSIÇÕES AUXILIARES</v>
          </cell>
          <cell r="AH1828">
            <v>0</v>
          </cell>
          <cell r="AI1828">
            <v>0</v>
          </cell>
        </row>
        <row r="1829">
          <cell r="G1829">
            <v>5707</v>
          </cell>
          <cell r="H1829" t="str">
            <v>USINA MISTURADORA DE SOLOS, DOSADORES TRIPLOS, CALHA VIBRATÓRIA, CAPCIDADE 200/500 TON, 201HP - MANUTENÇÃO</v>
          </cell>
          <cell r="I1829" t="str">
            <v>H</v>
          </cell>
          <cell r="J1829">
            <v>84.09</v>
          </cell>
          <cell r="R1829">
            <v>0</v>
          </cell>
          <cell r="S1829">
            <v>0</v>
          </cell>
          <cell r="T1829">
            <v>0</v>
          </cell>
          <cell r="U1829">
            <v>0</v>
          </cell>
          <cell r="V1829">
            <v>84.09</v>
          </cell>
          <cell r="W1829">
            <v>100</v>
          </cell>
          <cell r="X1829">
            <v>0</v>
          </cell>
          <cell r="Y1829">
            <v>0</v>
          </cell>
          <cell r="Z1829">
            <v>0</v>
          </cell>
          <cell r="AA1829">
            <v>0</v>
          </cell>
          <cell r="AB1829" t="str">
            <v>CAIXA REFERENCIAL</v>
          </cell>
          <cell r="AD1829" t="str">
            <v>CHOR</v>
          </cell>
          <cell r="AE1829" t="str">
            <v>CUSTOS HORÁRIOS DE MÁQUINAS E EQUIPAMENTOS</v>
          </cell>
          <cell r="AF1829">
            <v>329</v>
          </cell>
          <cell r="AG1829" t="str">
            <v>COMPOSIÇÕES AUXILIARES</v>
          </cell>
          <cell r="AH1829">
            <v>0</v>
          </cell>
          <cell r="AI1829">
            <v>0</v>
          </cell>
        </row>
        <row r="1830">
          <cell r="G1830">
            <v>5707</v>
          </cell>
          <cell r="H1830" t="str">
            <v>USINA MISTURADORA DE SOLOS, DOSADORES TRIPLOS, CALHA VIBRATÓRIA, CAPCIDADE 200/500 TON, 201HP - MANUTENÇÃO</v>
          </cell>
          <cell r="I1830" t="str">
            <v>H</v>
          </cell>
          <cell r="J1830">
            <v>84.09</v>
          </cell>
          <cell r="K1830" t="str">
            <v>INSUMO</v>
          </cell>
          <cell r="L1830">
            <v>9921</v>
          </cell>
          <cell r="M1830" t="str">
            <v>USINA MISTURADORA DE SOLOS CIBER USC-50 P,  DOSADORES TRIPLOS, CALHA VIBRATORIA   CAP. 200/500 T - 201 HP **CAIXA**</v>
          </cell>
          <cell r="N1830" t="str">
            <v>UN</v>
          </cell>
          <cell r="O1830">
            <v>8.989999999999999E-5</v>
          </cell>
          <cell r="P1830">
            <v>935407.69</v>
          </cell>
          <cell r="Q1830">
            <v>84.09</v>
          </cell>
          <cell r="AD1830" t="str">
            <v>CHOR</v>
          </cell>
          <cell r="AE1830" t="str">
            <v>CUSTOS HORÁRIOS DE MÁQUINAS E EQUIPAMENTOS</v>
          </cell>
          <cell r="AF1830">
            <v>329</v>
          </cell>
          <cell r="AG1830" t="str">
            <v>COMPOSIÇÕES AUXILIARES</v>
          </cell>
          <cell r="AH1830">
            <v>0</v>
          </cell>
          <cell r="AI1830">
            <v>0</v>
          </cell>
        </row>
        <row r="1831">
          <cell r="G1831">
            <v>5708</v>
          </cell>
          <cell r="H1831" t="str">
            <v>USINA MISTURADORA DE SOLOS, DOSADORES TRIPLOS, CALHA VIBRATÓRIA, CAPCIDADE 200/500 TON, 201HP - MÃO-DE-OBRA NA OPERAÇÃO NOTURNA</v>
          </cell>
          <cell r="I1831" t="str">
            <v>H</v>
          </cell>
          <cell r="J1831">
            <v>50.17</v>
          </cell>
          <cell r="R1831">
            <v>50.16</v>
          </cell>
          <cell r="S1831">
            <v>100</v>
          </cell>
          <cell r="T1831">
            <v>0</v>
          </cell>
          <cell r="U1831">
            <v>0</v>
          </cell>
          <cell r="V1831">
            <v>0</v>
          </cell>
          <cell r="W1831">
            <v>0</v>
          </cell>
          <cell r="X1831">
            <v>0</v>
          </cell>
          <cell r="Y1831">
            <v>0</v>
          </cell>
          <cell r="Z1831">
            <v>0</v>
          </cell>
          <cell r="AA1831">
            <v>0</v>
          </cell>
          <cell r="AB1831" t="str">
            <v>CAIXA REFERENCIAL</v>
          </cell>
          <cell r="AD1831" t="str">
            <v>CHOR</v>
          </cell>
          <cell r="AE1831" t="str">
            <v>CUSTOS HORÁRIOS DE MÁQUINAS E EQUIPAMENTOS</v>
          </cell>
          <cell r="AF1831">
            <v>329</v>
          </cell>
          <cell r="AG1831" t="str">
            <v>COMPOSIÇÕES AUXILIARES</v>
          </cell>
          <cell r="AH1831">
            <v>0</v>
          </cell>
          <cell r="AI1831">
            <v>0</v>
          </cell>
        </row>
        <row r="1832">
          <cell r="G1832">
            <v>5708</v>
          </cell>
          <cell r="H1832" t="str">
            <v>USINA MISTURADORA DE SOLOS, DOSADORES TRIPLOS, CALHA VIBRATÓRIA, CAPCIDADE 200/500 TON, 201HP - MÃO-DE-OBRA NA OPERAÇÃO NOTURNA</v>
          </cell>
          <cell r="I1832" t="str">
            <v>H</v>
          </cell>
          <cell r="J1832">
            <v>50.17</v>
          </cell>
          <cell r="K1832" t="str">
            <v>INSUMO</v>
          </cell>
          <cell r="L1832">
            <v>10513</v>
          </cell>
          <cell r="M1832" t="str">
            <v>SERVENTE - PISO MENSAL (ENCARGO SOCIAL MENSALISTA)</v>
          </cell>
          <cell r="N1832" t="str">
            <v>MES</v>
          </cell>
          <cell r="O1832">
            <v>3.8181799999999995E-2</v>
          </cell>
          <cell r="P1832">
            <v>1313.94</v>
          </cell>
          <cell r="Q1832">
            <v>50.16</v>
          </cell>
          <cell r="AD1832" t="str">
            <v>CHOR</v>
          </cell>
          <cell r="AE1832" t="str">
            <v>CUSTOS HORÁRIOS DE MÁQUINAS E EQUIPAMENTOS</v>
          </cell>
          <cell r="AF1832">
            <v>329</v>
          </cell>
          <cell r="AG1832" t="str">
            <v>COMPOSIÇÕES AUXILIARES</v>
          </cell>
          <cell r="AH1832">
            <v>0</v>
          </cell>
          <cell r="AI1832">
            <v>0</v>
          </cell>
        </row>
        <row r="1833">
          <cell r="G1833">
            <v>5709</v>
          </cell>
          <cell r="H1833" t="str">
            <v>VIBROACABADORA SOBRE ESTEIRAS POTENCIA MAX. 105CV CAPACIDADE ATE 450 T/H - DEPRECIACAO E JUROS</v>
          </cell>
          <cell r="I1833" t="str">
            <v>H</v>
          </cell>
          <cell r="J1833">
            <v>100.71</v>
          </cell>
          <cell r="R1833">
            <v>0</v>
          </cell>
          <cell r="S1833">
            <v>0</v>
          </cell>
          <cell r="T1833">
            <v>0</v>
          </cell>
          <cell r="U1833">
            <v>0</v>
          </cell>
          <cell r="V1833">
            <v>100.7</v>
          </cell>
          <cell r="W1833">
            <v>100</v>
          </cell>
          <cell r="X1833">
            <v>0</v>
          </cell>
          <cell r="Y1833">
            <v>0</v>
          </cell>
          <cell r="Z1833">
            <v>0</v>
          </cell>
          <cell r="AA1833">
            <v>0</v>
          </cell>
          <cell r="AB1833" t="str">
            <v>CAIXA REFERENCIAL</v>
          </cell>
          <cell r="AD1833" t="str">
            <v>CHOR</v>
          </cell>
          <cell r="AE1833" t="str">
            <v>CUSTOS HORÁRIOS DE MÁQUINAS E EQUIPAMENTOS</v>
          </cell>
          <cell r="AF1833">
            <v>329</v>
          </cell>
          <cell r="AG1833" t="str">
            <v>COMPOSIÇÕES AUXILIARES</v>
          </cell>
          <cell r="AH1833">
            <v>0</v>
          </cell>
          <cell r="AI1833">
            <v>0</v>
          </cell>
        </row>
        <row r="1834">
          <cell r="G1834">
            <v>5709</v>
          </cell>
          <cell r="H1834" t="str">
            <v>VIBROACABADORA SOBRE ESTEIRAS POTENCIA MAX. 105CV CAPACIDADE ATE 450 T/H - DEPRECIACAO E JUROS</v>
          </cell>
          <cell r="I1834" t="str">
            <v>H</v>
          </cell>
          <cell r="J1834">
            <v>100.71</v>
          </cell>
          <cell r="K1834" t="str">
            <v>INSUMO</v>
          </cell>
          <cell r="L1834">
            <v>10488</v>
          </cell>
          <cell r="M1834" t="str">
            <v>VIBROACABADORA DE ASFALTO SOBRE ESTEIRAS, CIBER, MOD. AF 5000, (LARGURA DE PAVIMENTACAO = 1,9 A 5,3 M, POTÊNCIA = 78/105 KW/CV; CAPACIDADE = 450 T/H)</v>
          </cell>
          <cell r="N1834" t="str">
            <v>UN</v>
          </cell>
          <cell r="O1834">
            <v>1.249E-4</v>
          </cell>
          <cell r="P1834">
            <v>806292</v>
          </cell>
          <cell r="Q1834">
            <v>100.7</v>
          </cell>
          <cell r="AD1834" t="str">
            <v>CHOR</v>
          </cell>
          <cell r="AE1834" t="str">
            <v>CUSTOS HORÁRIOS DE MÁQUINAS E EQUIPAMENTOS</v>
          </cell>
          <cell r="AF1834">
            <v>329</v>
          </cell>
          <cell r="AG1834" t="str">
            <v>COMPOSIÇÕES AUXILIARES</v>
          </cell>
          <cell r="AH1834">
            <v>0</v>
          </cell>
          <cell r="AI1834">
            <v>0</v>
          </cell>
        </row>
        <row r="1835">
          <cell r="G1835">
            <v>5710</v>
          </cell>
          <cell r="H1835" t="str">
            <v>VIBROACABADORA SOBRE ESTEIRAS POTENCIA MAX. 105CV CAPACIDADE ATE 450 T/H - MANUTENCAO</v>
          </cell>
          <cell r="I1835" t="str">
            <v>H</v>
          </cell>
          <cell r="J1835">
            <v>60.47</v>
          </cell>
          <cell r="R1835">
            <v>0</v>
          </cell>
          <cell r="S1835">
            <v>0</v>
          </cell>
          <cell r="T1835">
            <v>0</v>
          </cell>
          <cell r="U1835">
            <v>0</v>
          </cell>
          <cell r="V1835">
            <v>60.47</v>
          </cell>
          <cell r="W1835">
            <v>100</v>
          </cell>
          <cell r="X1835">
            <v>0</v>
          </cell>
          <cell r="Y1835">
            <v>0</v>
          </cell>
          <cell r="Z1835">
            <v>0</v>
          </cell>
          <cell r="AA1835">
            <v>0</v>
          </cell>
          <cell r="AB1835" t="str">
            <v>CAIXA REFERENCIAL</v>
          </cell>
          <cell r="AD1835" t="str">
            <v>CHOR</v>
          </cell>
          <cell r="AE1835" t="str">
            <v>CUSTOS HORÁRIOS DE MÁQUINAS E EQUIPAMENTOS</v>
          </cell>
          <cell r="AF1835">
            <v>329</v>
          </cell>
          <cell r="AG1835" t="str">
            <v>COMPOSIÇÕES AUXILIARES</v>
          </cell>
          <cell r="AH1835">
            <v>0</v>
          </cell>
          <cell r="AI1835">
            <v>0</v>
          </cell>
        </row>
        <row r="1836">
          <cell r="G1836">
            <v>5710</v>
          </cell>
          <cell r="H1836" t="str">
            <v>VIBROACABADORA SOBRE ESTEIRAS POTENCIA MAX. 105CV CAPACIDADE ATE 450 T/H - MANUTENCAO</v>
          </cell>
          <cell r="I1836" t="str">
            <v>H</v>
          </cell>
          <cell r="J1836">
            <v>60.47</v>
          </cell>
          <cell r="K1836" t="str">
            <v>INSUMO</v>
          </cell>
          <cell r="L1836">
            <v>10488</v>
          </cell>
          <cell r="M1836" t="str">
            <v>VIBROACABADORA DE ASFALTO SOBRE ESTEIRAS, CIBER, MOD. AF 5000, (LARGURA DE PAVIMENTACAO = 1,9 A 5,3 M, POTÊNCIA = 78/105 KW/CV; CAPACIDADE = 450 T/H)</v>
          </cell>
          <cell r="N1836" t="str">
            <v>UN</v>
          </cell>
          <cell r="O1836">
            <v>7.4999999999999993E-5</v>
          </cell>
          <cell r="P1836">
            <v>806292</v>
          </cell>
          <cell r="Q1836">
            <v>60.47</v>
          </cell>
          <cell r="AD1836" t="str">
            <v>CHOR</v>
          </cell>
          <cell r="AE1836" t="str">
            <v>CUSTOS HORÁRIOS DE MÁQUINAS E EQUIPAMENTOS</v>
          </cell>
          <cell r="AF1836">
            <v>329</v>
          </cell>
          <cell r="AG1836" t="str">
            <v>COMPOSIÇÕES AUXILIARES</v>
          </cell>
          <cell r="AH1836">
            <v>0</v>
          </cell>
          <cell r="AI1836">
            <v>0</v>
          </cell>
        </row>
        <row r="1837">
          <cell r="G1837">
            <v>5711</v>
          </cell>
          <cell r="H1837" t="str">
            <v>VIBROACABADORA SOBRE ESTEIRAS POTENCIA MAX. 105CV CAPACIDADE ATE 450 T/H  -  MATERIAS NA OPERACAO</v>
          </cell>
          <cell r="I1837" t="str">
            <v>H</v>
          </cell>
          <cell r="J1837">
            <v>22.76</v>
          </cell>
          <cell r="R1837">
            <v>0</v>
          </cell>
          <cell r="S1837">
            <v>0</v>
          </cell>
          <cell r="T1837">
            <v>22.75</v>
          </cell>
          <cell r="U1837">
            <v>100</v>
          </cell>
          <cell r="V1837">
            <v>0</v>
          </cell>
          <cell r="W1837">
            <v>0</v>
          </cell>
          <cell r="X1837">
            <v>0</v>
          </cell>
          <cell r="Y1837">
            <v>0</v>
          </cell>
          <cell r="Z1837">
            <v>0</v>
          </cell>
          <cell r="AA1837">
            <v>0</v>
          </cell>
          <cell r="AB1837" t="str">
            <v>CAIXA REFERENCIAL</v>
          </cell>
          <cell r="AD1837" t="str">
            <v>CHOR</v>
          </cell>
          <cell r="AE1837" t="str">
            <v>CUSTOS HORÁRIOS DE MÁQUINAS E EQUIPAMENTOS</v>
          </cell>
          <cell r="AF1837">
            <v>329</v>
          </cell>
          <cell r="AG1837" t="str">
            <v>COMPOSIÇÕES AUXILIARES</v>
          </cell>
          <cell r="AH1837">
            <v>0</v>
          </cell>
          <cell r="AI1837">
            <v>0</v>
          </cell>
        </row>
        <row r="1838">
          <cell r="G1838">
            <v>5711</v>
          </cell>
          <cell r="H1838" t="str">
            <v>VIBROACABADORA SOBRE ESTEIRAS POTENCIA MAX. 105CV CAPACIDADE ATE 450 T/H  -  MATERIAS NA OPERACAO</v>
          </cell>
          <cell r="I1838" t="str">
            <v>H</v>
          </cell>
          <cell r="J1838">
            <v>22.76</v>
          </cell>
          <cell r="K1838" t="str">
            <v>INSUMO</v>
          </cell>
          <cell r="L1838">
            <v>4221</v>
          </cell>
          <cell r="M1838" t="str">
            <v>OLEO DIESEL COMBUSTIVEL COMUM</v>
          </cell>
          <cell r="N1838" t="str">
            <v>L</v>
          </cell>
          <cell r="O1838">
            <v>9.81</v>
          </cell>
          <cell r="P1838">
            <v>2.3199999999999998</v>
          </cell>
          <cell r="Q1838">
            <v>22.75</v>
          </cell>
          <cell r="AD1838" t="str">
            <v>CHOR</v>
          </cell>
          <cell r="AE1838" t="str">
            <v>CUSTOS HORÁRIOS DE MÁQUINAS E EQUIPAMENTOS</v>
          </cell>
          <cell r="AF1838">
            <v>329</v>
          </cell>
          <cell r="AG1838" t="str">
            <v>COMPOSIÇÕES AUXILIARES</v>
          </cell>
          <cell r="AH1838">
            <v>0</v>
          </cell>
          <cell r="AI1838">
            <v>0</v>
          </cell>
        </row>
        <row r="1839">
          <cell r="G1839">
            <v>5712</v>
          </cell>
          <cell r="H1839" t="str">
            <v>VASSOURA MECÂNICA REBOCÁVEL C/ ESCOVA CILÍNDRICA LARGURA = 2,44M - DEPRECIAÇÃO E JUROS</v>
          </cell>
          <cell r="I1839" t="str">
            <v>H</v>
          </cell>
          <cell r="J1839">
            <v>3.09</v>
          </cell>
          <cell r="R1839">
            <v>0</v>
          </cell>
          <cell r="S1839">
            <v>0</v>
          </cell>
          <cell r="T1839">
            <v>0</v>
          </cell>
          <cell r="U1839">
            <v>0</v>
          </cell>
          <cell r="V1839">
            <v>3.08</v>
          </cell>
          <cell r="W1839">
            <v>100</v>
          </cell>
          <cell r="X1839">
            <v>0</v>
          </cell>
          <cell r="Y1839">
            <v>0</v>
          </cell>
          <cell r="Z1839">
            <v>0</v>
          </cell>
          <cell r="AA1839">
            <v>0</v>
          </cell>
          <cell r="AB1839" t="str">
            <v>CAIXA REFERENCIAL</v>
          </cell>
          <cell r="AD1839" t="str">
            <v>CHOR</v>
          </cell>
          <cell r="AE1839" t="str">
            <v>CUSTOS HORÁRIOS DE MÁQUINAS E EQUIPAMENTOS</v>
          </cell>
          <cell r="AF1839">
            <v>329</v>
          </cell>
          <cell r="AG1839" t="str">
            <v>COMPOSIÇÕES AUXILIARES</v>
          </cell>
          <cell r="AH1839">
            <v>0</v>
          </cell>
          <cell r="AI1839">
            <v>0</v>
          </cell>
        </row>
        <row r="1840">
          <cell r="G1840">
            <v>5712</v>
          </cell>
          <cell r="H1840" t="str">
            <v>VASSOURA MECÂNICA REBOCÁVEL C/ ESCOVA CILÍNDRICA LARGURA = 2,44M - DEPRECIAÇÃO E JUROS</v>
          </cell>
          <cell r="I1840" t="str">
            <v>H</v>
          </cell>
          <cell r="J1840">
            <v>3.09</v>
          </cell>
          <cell r="K1840" t="str">
            <v>INSUMO</v>
          </cell>
          <cell r="L1840">
            <v>10433</v>
          </cell>
          <cell r="M1840" t="str">
            <v>VASSOURA MECANICA REBOCAVEL C/ ESCOVA CILINDRICA LARGURA VARRIMENTO = 2,44M CONSMAQ VU ULIANA**CAIXA**</v>
          </cell>
          <cell r="N1840" t="str">
            <v>UN</v>
          </cell>
          <cell r="O1840">
            <v>1.874E-4</v>
          </cell>
          <cell r="P1840">
            <v>16465.05</v>
          </cell>
          <cell r="Q1840">
            <v>3.08</v>
          </cell>
          <cell r="AD1840" t="str">
            <v>CHOR</v>
          </cell>
          <cell r="AE1840" t="str">
            <v>CUSTOS HORÁRIOS DE MÁQUINAS E EQUIPAMENTOS</v>
          </cell>
          <cell r="AF1840">
            <v>329</v>
          </cell>
          <cell r="AG1840" t="str">
            <v>COMPOSIÇÕES AUXILIARES</v>
          </cell>
          <cell r="AH1840">
            <v>0</v>
          </cell>
          <cell r="AI1840">
            <v>0</v>
          </cell>
        </row>
        <row r="1841">
          <cell r="G1841">
            <v>5713</v>
          </cell>
          <cell r="H1841" t="str">
            <v>TRATOR PNEUS TRAÇÃO 4X2, 82CV, PESO C/ LASTRO 4,555 T (VU=5ANOS) -DEPRECIAÇÃO E JUROS</v>
          </cell>
          <cell r="I1841" t="str">
            <v>H</v>
          </cell>
          <cell r="J1841">
            <v>13.19</v>
          </cell>
          <cell r="R1841">
            <v>0</v>
          </cell>
          <cell r="S1841">
            <v>0</v>
          </cell>
          <cell r="T1841">
            <v>0</v>
          </cell>
          <cell r="U1841">
            <v>0</v>
          </cell>
          <cell r="V1841">
            <v>13.19</v>
          </cell>
          <cell r="W1841">
            <v>100</v>
          </cell>
          <cell r="X1841">
            <v>0</v>
          </cell>
          <cell r="Y1841">
            <v>0</v>
          </cell>
          <cell r="Z1841">
            <v>0</v>
          </cell>
          <cell r="AA1841">
            <v>0</v>
          </cell>
          <cell r="AB1841" t="str">
            <v>CAIXA REFERENCIAL</v>
          </cell>
          <cell r="AD1841" t="str">
            <v>CHOR</v>
          </cell>
          <cell r="AE1841" t="str">
            <v>CUSTOS HORÁRIOS DE MÁQUINAS E EQUIPAMENTOS</v>
          </cell>
          <cell r="AF1841">
            <v>329</v>
          </cell>
          <cell r="AG1841" t="str">
            <v>COMPOSIÇÕES AUXILIARES</v>
          </cell>
          <cell r="AH1841">
            <v>0</v>
          </cell>
          <cell r="AI1841">
            <v>0</v>
          </cell>
        </row>
        <row r="1842">
          <cell r="G1842">
            <v>5713</v>
          </cell>
          <cell r="H1842" t="str">
            <v>TRATOR PNEUS TRAÇÃO 4X2, 82CV, PESO C/ LASTRO 4,555 T (VU=5ANOS) -DEPRECIAÇÃO E JUROS</v>
          </cell>
          <cell r="I1842" t="str">
            <v>H</v>
          </cell>
          <cell r="J1842">
            <v>13.19</v>
          </cell>
          <cell r="K1842" t="str">
            <v>INSUMO</v>
          </cell>
          <cell r="L1842">
            <v>7640</v>
          </cell>
          <cell r="M1842" t="str">
            <v>TRATOR DE PNEUS MASSEY FERGUSSON MF-290, 82CV, TRACAO 4 X 2, PESO C/ LASTRO 4,32T</v>
          </cell>
          <cell r="N1842" t="str">
            <v>UN</v>
          </cell>
          <cell r="O1842">
            <v>1.3189999999999998E-4</v>
          </cell>
          <cell r="P1842">
            <v>100000</v>
          </cell>
          <cell r="Q1842">
            <v>13.19</v>
          </cell>
          <cell r="AD1842" t="str">
            <v>CHOR</v>
          </cell>
          <cell r="AE1842" t="str">
            <v>CUSTOS HORÁRIOS DE MÁQUINAS E EQUIPAMENTOS</v>
          </cell>
          <cell r="AF1842">
            <v>329</v>
          </cell>
          <cell r="AG1842" t="str">
            <v>COMPOSIÇÕES AUXILIARES</v>
          </cell>
          <cell r="AH1842">
            <v>0</v>
          </cell>
          <cell r="AI1842">
            <v>0</v>
          </cell>
        </row>
        <row r="1843">
          <cell r="G1843">
            <v>5714</v>
          </cell>
          <cell r="H1843" t="str">
            <v>TRATOR PNEUS TRAÇÃO 4X2, 82 CV, PESO C/ LASTRO 4,555 T (VU=5ANOS) - MANUTENÇÃO</v>
          </cell>
          <cell r="I1843" t="str">
            <v>H</v>
          </cell>
          <cell r="J1843">
            <v>8</v>
          </cell>
          <cell r="R1843">
            <v>0</v>
          </cell>
          <cell r="S1843">
            <v>0</v>
          </cell>
          <cell r="T1843">
            <v>0</v>
          </cell>
          <cell r="U1843">
            <v>0</v>
          </cell>
          <cell r="V1843">
            <v>8</v>
          </cell>
          <cell r="W1843">
            <v>100</v>
          </cell>
          <cell r="X1843">
            <v>0</v>
          </cell>
          <cell r="Y1843">
            <v>0</v>
          </cell>
          <cell r="Z1843">
            <v>0</v>
          </cell>
          <cell r="AA1843">
            <v>0</v>
          </cell>
          <cell r="AB1843" t="str">
            <v>CAIXA REFERENCIAL</v>
          </cell>
          <cell r="AD1843" t="str">
            <v>CHOR</v>
          </cell>
          <cell r="AE1843" t="str">
            <v>CUSTOS HORÁRIOS DE MÁQUINAS E EQUIPAMENTOS</v>
          </cell>
          <cell r="AF1843">
            <v>329</v>
          </cell>
          <cell r="AG1843" t="str">
            <v>COMPOSIÇÕES AUXILIARES</v>
          </cell>
          <cell r="AH1843">
            <v>0</v>
          </cell>
          <cell r="AI1843">
            <v>0</v>
          </cell>
        </row>
        <row r="1844">
          <cell r="G1844">
            <v>5714</v>
          </cell>
          <cell r="H1844" t="str">
            <v>TRATOR PNEUS TRAÇÃO 4X2, 82 CV, PESO C/ LASTRO 4,555 T (VU=5ANOS) - MANUTENÇÃO</v>
          </cell>
          <cell r="I1844" t="str">
            <v>H</v>
          </cell>
          <cell r="J1844">
            <v>8</v>
          </cell>
          <cell r="K1844" t="str">
            <v>INSUMO</v>
          </cell>
          <cell r="L1844">
            <v>7640</v>
          </cell>
          <cell r="M1844" t="str">
            <v>TRATOR DE PNEUS MASSEY FERGUSSON MF-290, 82CV, TRACAO 4 X 2, PESO C/ LASTRO 4,32T</v>
          </cell>
          <cell r="N1844" t="str">
            <v>UN</v>
          </cell>
          <cell r="O1844">
            <v>7.9999999999999993E-5</v>
          </cell>
          <cell r="P1844">
            <v>100000</v>
          </cell>
          <cell r="Q1844">
            <v>8</v>
          </cell>
          <cell r="AD1844" t="str">
            <v>CHOR</v>
          </cell>
          <cell r="AE1844" t="str">
            <v>CUSTOS HORÁRIOS DE MÁQUINAS E EQUIPAMENTOS</v>
          </cell>
          <cell r="AF1844">
            <v>329</v>
          </cell>
          <cell r="AG1844" t="str">
            <v>COMPOSIÇÕES AUXILIARES</v>
          </cell>
          <cell r="AH1844">
            <v>0</v>
          </cell>
          <cell r="AI1844">
            <v>0</v>
          </cell>
        </row>
        <row r="1845">
          <cell r="G1845">
            <v>5715</v>
          </cell>
          <cell r="H1845" t="str">
            <v>TRATOR PNEUS TRAÇÃO 4X2, 82 CV, PESO C/ LASTRO 4,555 T - MATERIAIS NA OPERAÇÃO</v>
          </cell>
          <cell r="I1845" t="str">
            <v>H</v>
          </cell>
          <cell r="J1845">
            <v>45.1</v>
          </cell>
          <cell r="R1845">
            <v>0</v>
          </cell>
          <cell r="S1845">
            <v>0</v>
          </cell>
          <cell r="T1845">
            <v>45.1</v>
          </cell>
          <cell r="U1845">
            <v>100</v>
          </cell>
          <cell r="V1845">
            <v>0</v>
          </cell>
          <cell r="W1845">
            <v>0</v>
          </cell>
          <cell r="X1845">
            <v>0</v>
          </cell>
          <cell r="Y1845">
            <v>0</v>
          </cell>
          <cell r="Z1845">
            <v>0</v>
          </cell>
          <cell r="AA1845">
            <v>0</v>
          </cell>
          <cell r="AB1845" t="str">
            <v>CAIXA REFERENCIAL</v>
          </cell>
          <cell r="AD1845" t="str">
            <v>CHOR</v>
          </cell>
          <cell r="AE1845" t="str">
            <v>CUSTOS HORÁRIOS DE MÁQUINAS E EQUIPAMENTOS</v>
          </cell>
          <cell r="AF1845">
            <v>329</v>
          </cell>
          <cell r="AG1845" t="str">
            <v>COMPOSIÇÕES AUXILIARES</v>
          </cell>
          <cell r="AH1845">
            <v>0</v>
          </cell>
          <cell r="AI1845">
            <v>0</v>
          </cell>
        </row>
        <row r="1846">
          <cell r="G1846">
            <v>5715</v>
          </cell>
          <cell r="H1846" t="str">
            <v>TRATOR PNEUS TRAÇÃO 4X2, 82 CV, PESO C/ LASTRO 4,555 T - MATERIAIS NA OPERAÇÃO</v>
          </cell>
          <cell r="I1846" t="str">
            <v>H</v>
          </cell>
          <cell r="J1846">
            <v>45.1</v>
          </cell>
          <cell r="K1846" t="str">
            <v>INSUMO</v>
          </cell>
          <cell r="L1846">
            <v>4221</v>
          </cell>
          <cell r="M1846" t="str">
            <v>OLEO DIESEL COMBUSTIVEL COMUM</v>
          </cell>
          <cell r="N1846" t="str">
            <v>L</v>
          </cell>
          <cell r="O1846">
            <v>19.440000000000001</v>
          </cell>
          <cell r="P1846">
            <v>2.3199999999999998</v>
          </cell>
          <cell r="Q1846">
            <v>45.1</v>
          </cell>
          <cell r="AD1846" t="str">
            <v>CHOR</v>
          </cell>
          <cell r="AE1846" t="str">
            <v>CUSTOS HORÁRIOS DE MÁQUINAS E EQUIPAMENTOS</v>
          </cell>
          <cell r="AF1846">
            <v>329</v>
          </cell>
          <cell r="AG1846" t="str">
            <v>COMPOSIÇÕES AUXILIARES</v>
          </cell>
          <cell r="AH1846">
            <v>0</v>
          </cell>
          <cell r="AI1846">
            <v>0</v>
          </cell>
        </row>
        <row r="1847">
          <cell r="G1847">
            <v>5716</v>
          </cell>
          <cell r="H1847" t="str">
            <v>TRATOR PNEUS TRAÇÃO 4X2, 82 CV, PESO C/ LASTRO 4,555 T - MÃO-DE-OBRA OPERACAO DIURNA</v>
          </cell>
          <cell r="I1847" t="str">
            <v>H</v>
          </cell>
          <cell r="J1847">
            <v>14.39</v>
          </cell>
          <cell r="R1847">
            <v>14.39</v>
          </cell>
          <cell r="S1847">
            <v>100</v>
          </cell>
          <cell r="T1847">
            <v>0</v>
          </cell>
          <cell r="U1847">
            <v>0</v>
          </cell>
          <cell r="V1847">
            <v>0</v>
          </cell>
          <cell r="W1847">
            <v>0</v>
          </cell>
          <cell r="X1847">
            <v>0</v>
          </cell>
          <cell r="Y1847">
            <v>0</v>
          </cell>
          <cell r="Z1847">
            <v>0</v>
          </cell>
          <cell r="AA1847">
            <v>0</v>
          </cell>
          <cell r="AB1847" t="str">
            <v>CAIXA REFERENCIAL</v>
          </cell>
          <cell r="AD1847" t="str">
            <v>CHOR</v>
          </cell>
          <cell r="AE1847" t="str">
            <v>CUSTOS HORÁRIOS DE MÁQUINAS E EQUIPAMENTOS</v>
          </cell>
          <cell r="AF1847">
            <v>329</v>
          </cell>
          <cell r="AG1847" t="str">
            <v>COMPOSIÇÕES AUXILIARES</v>
          </cell>
          <cell r="AH1847">
            <v>0</v>
          </cell>
          <cell r="AI1847">
            <v>0</v>
          </cell>
        </row>
        <row r="1848">
          <cell r="G1848">
            <v>5716</v>
          </cell>
          <cell r="H1848" t="str">
            <v>TRATOR PNEUS TRAÇÃO 4X2, 82 CV, PESO C/ LASTRO 4,555 T - MÃO-DE-OBRA OPERACAO DIURNA</v>
          </cell>
          <cell r="I1848" t="str">
            <v>H</v>
          </cell>
          <cell r="J1848">
            <v>14.39</v>
          </cell>
          <cell r="K1848" t="str">
            <v>INSUMO</v>
          </cell>
          <cell r="L1848">
            <v>4237</v>
          </cell>
          <cell r="M1848" t="str">
            <v>TRATORISTA</v>
          </cell>
          <cell r="N1848" t="str">
            <v>H</v>
          </cell>
          <cell r="O1848">
            <v>1</v>
          </cell>
          <cell r="P1848">
            <v>14.39</v>
          </cell>
          <cell r="Q1848">
            <v>14.39</v>
          </cell>
          <cell r="AD1848" t="str">
            <v>CHOR</v>
          </cell>
          <cell r="AE1848" t="str">
            <v>CUSTOS HORÁRIOS DE MÁQUINAS E EQUIPAMENTOS</v>
          </cell>
          <cell r="AF1848">
            <v>329</v>
          </cell>
          <cell r="AG1848" t="str">
            <v>COMPOSIÇÕES AUXILIARES</v>
          </cell>
          <cell r="AH1848">
            <v>0</v>
          </cell>
          <cell r="AI1848">
            <v>0</v>
          </cell>
        </row>
        <row r="1849">
          <cell r="G1849">
            <v>5717</v>
          </cell>
          <cell r="H1849" t="str">
            <v>TRATOR DE ESTEIRAS POTENCIA 165 HP, PESO OPERACIONAL 17,1T (VU=5ANOS) - DEPRECIACAO E JUROS</v>
          </cell>
          <cell r="I1849" t="str">
            <v>H</v>
          </cell>
          <cell r="J1849">
            <v>100.33</v>
          </cell>
          <cell r="R1849">
            <v>0</v>
          </cell>
          <cell r="S1849">
            <v>0</v>
          </cell>
          <cell r="T1849">
            <v>0</v>
          </cell>
          <cell r="U1849">
            <v>0</v>
          </cell>
          <cell r="V1849">
            <v>100.33</v>
          </cell>
          <cell r="W1849">
            <v>100</v>
          </cell>
          <cell r="X1849">
            <v>0</v>
          </cell>
          <cell r="Y1849">
            <v>0</v>
          </cell>
          <cell r="Z1849">
            <v>0</v>
          </cell>
          <cell r="AA1849">
            <v>0</v>
          </cell>
          <cell r="AB1849" t="str">
            <v>CAIXA REFERENCIAL</v>
          </cell>
          <cell r="AD1849" t="str">
            <v>CHOR</v>
          </cell>
          <cell r="AE1849" t="str">
            <v>CUSTOS HORÁRIOS DE MÁQUINAS E EQUIPAMENTOS</v>
          </cell>
          <cell r="AF1849">
            <v>329</v>
          </cell>
          <cell r="AG1849" t="str">
            <v>COMPOSIÇÕES AUXILIARES</v>
          </cell>
          <cell r="AH1849">
            <v>0</v>
          </cell>
          <cell r="AI1849">
            <v>0</v>
          </cell>
        </row>
        <row r="1850">
          <cell r="G1850">
            <v>5717</v>
          </cell>
          <cell r="H1850" t="str">
            <v>TRATOR DE ESTEIRAS POTENCIA 165 HP, PESO OPERACIONAL 17,1T (VU=5ANOS) - DEPRECIACAO E JUROS</v>
          </cell>
          <cell r="I1850" t="str">
            <v>H</v>
          </cell>
          <cell r="J1850">
            <v>100.33</v>
          </cell>
          <cell r="K1850" t="str">
            <v>INSUMO</v>
          </cell>
          <cell r="L1850">
            <v>7625</v>
          </cell>
          <cell r="M1850" t="str">
            <v>TRATOR DE ESTEIRAS KOMATSU,NACIONAL , MOD D61-EX-12, POT 165 HP, PESO OPERACIONAL 17,1T, CACAMBA 5,2 M³**CAIXA**</v>
          </cell>
          <cell r="N1850" t="str">
            <v>UN</v>
          </cell>
          <cell r="O1850">
            <v>1.3189999999999998E-4</v>
          </cell>
          <cell r="P1850">
            <v>760682.25</v>
          </cell>
          <cell r="Q1850">
            <v>100.33</v>
          </cell>
          <cell r="AD1850" t="str">
            <v>CHOR</v>
          </cell>
          <cell r="AE1850" t="str">
            <v>CUSTOS HORÁRIOS DE MÁQUINAS E EQUIPAMENTOS</v>
          </cell>
          <cell r="AF1850">
            <v>329</v>
          </cell>
          <cell r="AG1850" t="str">
            <v>COMPOSIÇÕES AUXILIARES</v>
          </cell>
          <cell r="AH1850">
            <v>0</v>
          </cell>
          <cell r="AI1850">
            <v>0</v>
          </cell>
        </row>
        <row r="1851">
          <cell r="G1851">
            <v>5718</v>
          </cell>
          <cell r="H1851" t="str">
            <v>TRATOR DE ESTEIRAS POTENCIA 165 HP, PESO OPERACIONAL 17,1T - VALOR MATERIAIS NA OPERACAO</v>
          </cell>
          <cell r="I1851" t="str">
            <v>H</v>
          </cell>
          <cell r="J1851">
            <v>66.819999999999993</v>
          </cell>
          <cell r="R1851">
            <v>0</v>
          </cell>
          <cell r="S1851">
            <v>0</v>
          </cell>
          <cell r="T1851">
            <v>66.81</v>
          </cell>
          <cell r="U1851">
            <v>100</v>
          </cell>
          <cell r="V1851">
            <v>0</v>
          </cell>
          <cell r="W1851">
            <v>0</v>
          </cell>
          <cell r="X1851">
            <v>0</v>
          </cell>
          <cell r="Y1851">
            <v>0</v>
          </cell>
          <cell r="Z1851">
            <v>0</v>
          </cell>
          <cell r="AA1851">
            <v>0</v>
          </cell>
          <cell r="AB1851" t="str">
            <v>CAIXA REFERENCIAL</v>
          </cell>
          <cell r="AD1851" t="str">
            <v>CHOR</v>
          </cell>
          <cell r="AE1851" t="str">
            <v>CUSTOS HORÁRIOS DE MÁQUINAS E EQUIPAMENTOS</v>
          </cell>
          <cell r="AF1851">
            <v>329</v>
          </cell>
          <cell r="AG1851" t="str">
            <v>COMPOSIÇÕES AUXILIARES</v>
          </cell>
          <cell r="AH1851">
            <v>0</v>
          </cell>
          <cell r="AI1851">
            <v>0</v>
          </cell>
        </row>
        <row r="1852">
          <cell r="G1852">
            <v>5718</v>
          </cell>
          <cell r="H1852" t="str">
            <v>TRATOR DE ESTEIRAS POTENCIA 165 HP, PESO OPERACIONAL 17,1T - VALOR MATERIAIS NA OPERACAO</v>
          </cell>
          <cell r="I1852" t="str">
            <v>H</v>
          </cell>
          <cell r="J1852">
            <v>66.819999999999993</v>
          </cell>
          <cell r="K1852" t="str">
            <v>INSUMO</v>
          </cell>
          <cell r="L1852">
            <v>4221</v>
          </cell>
          <cell r="M1852" t="str">
            <v>OLEO DIESEL COMBUSTIVEL COMUM</v>
          </cell>
          <cell r="N1852" t="str">
            <v>L</v>
          </cell>
          <cell r="O1852">
            <v>28.8</v>
          </cell>
          <cell r="P1852">
            <v>2.3199999999999998</v>
          </cell>
          <cell r="Q1852">
            <v>66.81</v>
          </cell>
          <cell r="AD1852" t="str">
            <v>CHOR</v>
          </cell>
          <cell r="AE1852" t="str">
            <v>CUSTOS HORÁRIOS DE MÁQUINAS E EQUIPAMENTOS</v>
          </cell>
          <cell r="AF1852">
            <v>329</v>
          </cell>
          <cell r="AG1852" t="str">
            <v>COMPOSIÇÕES AUXILIARES</v>
          </cell>
          <cell r="AH1852">
            <v>0</v>
          </cell>
          <cell r="AI1852">
            <v>0</v>
          </cell>
        </row>
        <row r="1853">
          <cell r="G1853">
            <v>5720</v>
          </cell>
          <cell r="H1853" t="str">
            <v>TRATOR DE ESTEIRAS 153HP PESO OPERACIONAL 15T, COM RODA MOTRIZ ELEVADA  (VU=5ANOS) -DEPRECIACAO E JUROS</v>
          </cell>
          <cell r="I1853" t="str">
            <v>H</v>
          </cell>
          <cell r="J1853">
            <v>102.93</v>
          </cell>
          <cell r="R1853">
            <v>0</v>
          </cell>
          <cell r="S1853">
            <v>0</v>
          </cell>
          <cell r="T1853">
            <v>0</v>
          </cell>
          <cell r="U1853">
            <v>0</v>
          </cell>
          <cell r="V1853">
            <v>102.92</v>
          </cell>
          <cell r="W1853">
            <v>100</v>
          </cell>
          <cell r="X1853">
            <v>0</v>
          </cell>
          <cell r="Y1853">
            <v>0</v>
          </cell>
          <cell r="Z1853">
            <v>0</v>
          </cell>
          <cell r="AA1853">
            <v>0</v>
          </cell>
          <cell r="AB1853" t="str">
            <v>CAIXA REFERENCIAL</v>
          </cell>
          <cell r="AD1853" t="str">
            <v>CHOR</v>
          </cell>
          <cell r="AE1853" t="str">
            <v>CUSTOS HORÁRIOS DE MÁQUINAS E EQUIPAMENTOS</v>
          </cell>
          <cell r="AF1853">
            <v>329</v>
          </cell>
          <cell r="AG1853" t="str">
            <v>COMPOSIÇÕES AUXILIARES</v>
          </cell>
          <cell r="AH1853">
            <v>0</v>
          </cell>
          <cell r="AI1853">
            <v>0</v>
          </cell>
        </row>
        <row r="1854">
          <cell r="G1854">
            <v>5720</v>
          </cell>
          <cell r="H1854" t="str">
            <v>TRATOR DE ESTEIRAS 153HP PESO OPERACIONAL 15T, COM RODA MOTRIZ ELEVADA  (VU=5ANOS) -DEPRECIACAO E JUROS</v>
          </cell>
          <cell r="I1854" t="str">
            <v>H</v>
          </cell>
          <cell r="J1854">
            <v>102.93</v>
          </cell>
          <cell r="K1854" t="str">
            <v>INSUMO</v>
          </cell>
          <cell r="L1854">
            <v>7624</v>
          </cell>
          <cell r="M1854" t="str">
            <v>TRATOR DE ESTEIRAS CATERPILLAR D6M 153HP PESO OPERACIONAL 15T, C/ RODA MOTRIZ ELEVADA</v>
          </cell>
          <cell r="N1854" t="str">
            <v>UN</v>
          </cell>
          <cell r="O1854">
            <v>1.3189999999999998E-4</v>
          </cell>
          <cell r="P1854">
            <v>780355</v>
          </cell>
          <cell r="Q1854">
            <v>102.92</v>
          </cell>
          <cell r="AD1854" t="str">
            <v>CHOR</v>
          </cell>
          <cell r="AE1854" t="str">
            <v>CUSTOS HORÁRIOS DE MÁQUINAS E EQUIPAMENTOS</v>
          </cell>
          <cell r="AF1854">
            <v>329</v>
          </cell>
          <cell r="AG1854" t="str">
            <v>COMPOSIÇÕES AUXILIARES</v>
          </cell>
          <cell r="AH1854">
            <v>0</v>
          </cell>
          <cell r="AI1854">
            <v>0</v>
          </cell>
        </row>
        <row r="1855">
          <cell r="G1855">
            <v>5721</v>
          </cell>
          <cell r="H1855" t="str">
            <v>TRATOR DE ESTEIRAS 153HP PESO OPERACIONAL 15T, COM RODA MOTRIZ ELEVADA - MATERIAIS NA OPERACAO</v>
          </cell>
          <cell r="I1855" t="str">
            <v>H</v>
          </cell>
          <cell r="J1855">
            <v>63.89</v>
          </cell>
          <cell r="R1855">
            <v>0</v>
          </cell>
          <cell r="S1855">
            <v>0</v>
          </cell>
          <cell r="T1855">
            <v>63.89</v>
          </cell>
          <cell r="U1855">
            <v>100</v>
          </cell>
          <cell r="V1855">
            <v>0</v>
          </cell>
          <cell r="W1855">
            <v>0</v>
          </cell>
          <cell r="X1855">
            <v>0</v>
          </cell>
          <cell r="Y1855">
            <v>0</v>
          </cell>
          <cell r="Z1855">
            <v>0</v>
          </cell>
          <cell r="AA1855">
            <v>0</v>
          </cell>
          <cell r="AB1855" t="str">
            <v>CAIXA REFERENCIAL</v>
          </cell>
          <cell r="AD1855" t="str">
            <v>CHOR</v>
          </cell>
          <cell r="AE1855" t="str">
            <v>CUSTOS HORÁRIOS DE MÁQUINAS E EQUIPAMENTOS</v>
          </cell>
          <cell r="AF1855">
            <v>329</v>
          </cell>
          <cell r="AG1855" t="str">
            <v>COMPOSIÇÕES AUXILIARES</v>
          </cell>
          <cell r="AH1855">
            <v>0</v>
          </cell>
          <cell r="AI1855">
            <v>0</v>
          </cell>
        </row>
        <row r="1856">
          <cell r="G1856">
            <v>5721</v>
          </cell>
          <cell r="H1856" t="str">
            <v>TRATOR DE ESTEIRAS 153HP PESO OPERACIONAL 15T, COM RODA MOTRIZ ELEVADA - MATERIAIS NA OPERACAO</v>
          </cell>
          <cell r="I1856" t="str">
            <v>H</v>
          </cell>
          <cell r="J1856">
            <v>63.89</v>
          </cell>
          <cell r="K1856" t="str">
            <v>INSUMO</v>
          </cell>
          <cell r="L1856">
            <v>4221</v>
          </cell>
          <cell r="M1856" t="str">
            <v>OLEO DIESEL COMBUSTIVEL COMUM</v>
          </cell>
          <cell r="N1856" t="str">
            <v>L</v>
          </cell>
          <cell r="O1856">
            <v>27.54</v>
          </cell>
          <cell r="P1856">
            <v>2.3199999999999998</v>
          </cell>
          <cell r="Q1856">
            <v>63.89</v>
          </cell>
          <cell r="AD1856" t="str">
            <v>CHOR</v>
          </cell>
          <cell r="AE1856" t="str">
            <v>CUSTOS HORÁRIOS DE MÁQUINAS E EQUIPAMENTOS</v>
          </cell>
          <cell r="AF1856">
            <v>329</v>
          </cell>
          <cell r="AG1856" t="str">
            <v>COMPOSIÇÕES AUXILIARES</v>
          </cell>
          <cell r="AH1856">
            <v>0</v>
          </cell>
          <cell r="AI1856">
            <v>0</v>
          </cell>
        </row>
        <row r="1857">
          <cell r="G1857">
            <v>5722</v>
          </cell>
          <cell r="H1857" t="str">
            <v>TRATOR DE ESTEIRAS COM LAMINA - POTENCIA 305 HP - PESO OPERACIONAL 37 T - MATERIAIS NA OPERACAO</v>
          </cell>
          <cell r="I1857" t="str">
            <v>H</v>
          </cell>
          <cell r="J1857">
            <v>127.37</v>
          </cell>
          <cell r="R1857">
            <v>0</v>
          </cell>
          <cell r="S1857">
            <v>0</v>
          </cell>
          <cell r="T1857">
            <v>127.36</v>
          </cell>
          <cell r="U1857">
            <v>100</v>
          </cell>
          <cell r="V1857">
            <v>0</v>
          </cell>
          <cell r="W1857">
            <v>0</v>
          </cell>
          <cell r="X1857">
            <v>0</v>
          </cell>
          <cell r="Y1857">
            <v>0</v>
          </cell>
          <cell r="Z1857">
            <v>0</v>
          </cell>
          <cell r="AA1857">
            <v>0</v>
          </cell>
          <cell r="AB1857" t="str">
            <v>CAIXA REFERENCIAL</v>
          </cell>
          <cell r="AD1857" t="str">
            <v>CHOR</v>
          </cell>
          <cell r="AE1857" t="str">
            <v>CUSTOS HORÁRIOS DE MÁQUINAS E EQUIPAMENTOS</v>
          </cell>
          <cell r="AF1857">
            <v>329</v>
          </cell>
          <cell r="AG1857" t="str">
            <v>COMPOSIÇÕES AUXILIARES</v>
          </cell>
          <cell r="AH1857">
            <v>0</v>
          </cell>
          <cell r="AI1857">
            <v>0</v>
          </cell>
        </row>
        <row r="1858">
          <cell r="G1858">
            <v>5722</v>
          </cell>
          <cell r="H1858" t="str">
            <v>TRATOR DE ESTEIRAS COM LAMINA - POTENCIA 305 HP - PESO OPERACIONAL 37 T - MATERIAIS NA OPERACAO</v>
          </cell>
          <cell r="I1858" t="str">
            <v>H</v>
          </cell>
          <cell r="J1858">
            <v>127.37</v>
          </cell>
          <cell r="K1858" t="str">
            <v>INSUMO</v>
          </cell>
          <cell r="L1858">
            <v>4221</v>
          </cell>
          <cell r="M1858" t="str">
            <v>OLEO DIESEL COMBUSTIVEL COMUM</v>
          </cell>
          <cell r="N1858" t="str">
            <v>L</v>
          </cell>
          <cell r="O1858">
            <v>54.9</v>
          </cell>
          <cell r="P1858">
            <v>2.3199999999999998</v>
          </cell>
          <cell r="Q1858">
            <v>127.36</v>
          </cell>
          <cell r="AD1858" t="str">
            <v>CHOR</v>
          </cell>
          <cell r="AE1858" t="str">
            <v>CUSTOS HORÁRIOS DE MÁQUINAS E EQUIPAMENTOS</v>
          </cell>
          <cell r="AF1858">
            <v>329</v>
          </cell>
          <cell r="AG1858" t="str">
            <v>COMPOSIÇÕES AUXILIARES</v>
          </cell>
          <cell r="AH1858">
            <v>0</v>
          </cell>
          <cell r="AI1858">
            <v>0</v>
          </cell>
        </row>
        <row r="1859">
          <cell r="G1859">
            <v>5723</v>
          </cell>
          <cell r="H1859" t="str">
            <v>TRATOR DE ESTEIRAS 99HP, PESO OPERACIONAL 8,5T  (VU=5ANOS) - DEPRECIAO E JUROS</v>
          </cell>
          <cell r="I1859" t="str">
            <v>H</v>
          </cell>
          <cell r="J1859">
            <v>56.67</v>
          </cell>
          <cell r="R1859">
            <v>0</v>
          </cell>
          <cell r="S1859">
            <v>0</v>
          </cell>
          <cell r="T1859">
            <v>0</v>
          </cell>
          <cell r="U1859">
            <v>0</v>
          </cell>
          <cell r="V1859">
            <v>56.66</v>
          </cell>
          <cell r="W1859">
            <v>100</v>
          </cell>
          <cell r="X1859">
            <v>0</v>
          </cell>
          <cell r="Y1859">
            <v>0</v>
          </cell>
          <cell r="Z1859">
            <v>0</v>
          </cell>
          <cell r="AA1859">
            <v>0</v>
          </cell>
          <cell r="AB1859" t="str">
            <v>CAIXA REFERENCIAL</v>
          </cell>
          <cell r="AD1859" t="str">
            <v>CHOR</v>
          </cell>
          <cell r="AE1859" t="str">
            <v>CUSTOS HORÁRIOS DE MÁQUINAS E EQUIPAMENTOS</v>
          </cell>
          <cell r="AF1859">
            <v>329</v>
          </cell>
          <cell r="AG1859" t="str">
            <v>COMPOSIÇÕES AUXILIARES</v>
          </cell>
          <cell r="AH1859">
            <v>0</v>
          </cell>
          <cell r="AI1859">
            <v>0</v>
          </cell>
        </row>
        <row r="1860">
          <cell r="G1860">
            <v>5723</v>
          </cell>
          <cell r="H1860" t="str">
            <v>TRATOR DE ESTEIRAS 99HP, PESO OPERACIONAL 8,5T  (VU=5ANOS) - DEPRECIAO E JUROS</v>
          </cell>
          <cell r="I1860" t="str">
            <v>H</v>
          </cell>
          <cell r="J1860">
            <v>56.67</v>
          </cell>
          <cell r="K1860" t="str">
            <v>INSUMO</v>
          </cell>
          <cell r="L1860">
            <v>7622</v>
          </cell>
          <cell r="M1860" t="str">
            <v>TRATOR DE ESTEIRAS CATERPILLAR D5G -POT.99HP, PESO OPERACIONAL        8,5T **CAIXA**</v>
          </cell>
          <cell r="N1860" t="str">
            <v>UN</v>
          </cell>
          <cell r="O1860">
            <v>1.3189999999999998E-4</v>
          </cell>
          <cell r="P1860">
            <v>429640.05</v>
          </cell>
          <cell r="Q1860">
            <v>56.66</v>
          </cell>
          <cell r="AD1860" t="str">
            <v>CHOR</v>
          </cell>
          <cell r="AE1860" t="str">
            <v>CUSTOS HORÁRIOS DE MÁQUINAS E EQUIPAMENTOS</v>
          </cell>
          <cell r="AF1860">
            <v>329</v>
          </cell>
          <cell r="AG1860" t="str">
            <v>COMPOSIÇÕES AUXILIARES</v>
          </cell>
          <cell r="AH1860">
            <v>0</v>
          </cell>
          <cell r="AI1860">
            <v>0</v>
          </cell>
        </row>
        <row r="1861">
          <cell r="G1861">
            <v>5724</v>
          </cell>
          <cell r="H1861" t="str">
            <v>TRATOR DE ESTEIRAS 99HP, PESO OPERACIONAL 8,5T  (VU=5ANOS) - MANUTENCAO</v>
          </cell>
          <cell r="I1861" t="str">
            <v>H</v>
          </cell>
          <cell r="J1861">
            <v>42.96</v>
          </cell>
          <cell r="R1861">
            <v>0</v>
          </cell>
          <cell r="S1861">
            <v>0</v>
          </cell>
          <cell r="T1861">
            <v>0</v>
          </cell>
          <cell r="U1861">
            <v>0</v>
          </cell>
          <cell r="V1861">
            <v>42.96</v>
          </cell>
          <cell r="W1861">
            <v>100</v>
          </cell>
          <cell r="X1861">
            <v>0</v>
          </cell>
          <cell r="Y1861">
            <v>0</v>
          </cell>
          <cell r="Z1861">
            <v>0</v>
          </cell>
          <cell r="AA1861">
            <v>0</v>
          </cell>
          <cell r="AB1861" t="str">
            <v>CAIXA REFERENCIAL</v>
          </cell>
          <cell r="AD1861" t="str">
            <v>CHOR</v>
          </cell>
          <cell r="AE1861" t="str">
            <v>CUSTOS HORÁRIOS DE MÁQUINAS E EQUIPAMENTOS</v>
          </cell>
          <cell r="AF1861">
            <v>329</v>
          </cell>
          <cell r="AG1861" t="str">
            <v>COMPOSIÇÕES AUXILIARES</v>
          </cell>
          <cell r="AH1861">
            <v>0</v>
          </cell>
          <cell r="AI1861">
            <v>0</v>
          </cell>
        </row>
        <row r="1862">
          <cell r="G1862">
            <v>5724</v>
          </cell>
          <cell r="H1862" t="str">
            <v>TRATOR DE ESTEIRAS 99HP, PESO OPERACIONAL 8,5T  (VU=5ANOS) - MANUTENCAO</v>
          </cell>
          <cell r="I1862" t="str">
            <v>H</v>
          </cell>
          <cell r="J1862">
            <v>42.96</v>
          </cell>
          <cell r="K1862" t="str">
            <v>INSUMO</v>
          </cell>
          <cell r="L1862">
            <v>7622</v>
          </cell>
          <cell r="M1862" t="str">
            <v>TRATOR DE ESTEIRAS CATERPILLAR D5G -POT.99HP, PESO OPERACIONAL        8,5T **CAIXA**</v>
          </cell>
          <cell r="N1862" t="str">
            <v>UN</v>
          </cell>
          <cell r="O1862">
            <v>9.9999999999999991E-5</v>
          </cell>
          <cell r="P1862">
            <v>429640.05</v>
          </cell>
          <cell r="Q1862">
            <v>42.96</v>
          </cell>
          <cell r="AD1862" t="str">
            <v>CHOR</v>
          </cell>
          <cell r="AE1862" t="str">
            <v>CUSTOS HORÁRIOS DE MÁQUINAS E EQUIPAMENTOS</v>
          </cell>
          <cell r="AF1862">
            <v>329</v>
          </cell>
          <cell r="AG1862" t="str">
            <v>COMPOSIÇÕES AUXILIARES</v>
          </cell>
          <cell r="AH1862">
            <v>0</v>
          </cell>
          <cell r="AI1862">
            <v>0</v>
          </cell>
        </row>
        <row r="1863">
          <cell r="G1863">
            <v>5725</v>
          </cell>
          <cell r="H1863" t="str">
            <v>TRATOR DE ESTEIRAS 99HP, PESO OPERACIONAL 8,5T - MAO-DE-OBRA NA OPERACAO DIURNA</v>
          </cell>
          <cell r="I1863" t="str">
            <v>H</v>
          </cell>
          <cell r="J1863">
            <v>14.39</v>
          </cell>
          <cell r="R1863">
            <v>14.39</v>
          </cell>
          <cell r="S1863">
            <v>100</v>
          </cell>
          <cell r="T1863">
            <v>0</v>
          </cell>
          <cell r="U1863">
            <v>0</v>
          </cell>
          <cell r="V1863">
            <v>0</v>
          </cell>
          <cell r="W1863">
            <v>0</v>
          </cell>
          <cell r="X1863">
            <v>0</v>
          </cell>
          <cell r="Y1863">
            <v>0</v>
          </cell>
          <cell r="Z1863">
            <v>0</v>
          </cell>
          <cell r="AA1863">
            <v>0</v>
          </cell>
          <cell r="AB1863" t="str">
            <v>CAIXA REFERENCIAL</v>
          </cell>
          <cell r="AD1863" t="str">
            <v>CHOR</v>
          </cell>
          <cell r="AE1863" t="str">
            <v>CUSTOS HORÁRIOS DE MÁQUINAS E EQUIPAMENTOS</v>
          </cell>
          <cell r="AF1863">
            <v>329</v>
          </cell>
          <cell r="AG1863" t="str">
            <v>COMPOSIÇÕES AUXILIARES</v>
          </cell>
          <cell r="AH1863">
            <v>0</v>
          </cell>
          <cell r="AI1863">
            <v>0</v>
          </cell>
        </row>
        <row r="1864">
          <cell r="G1864">
            <v>5725</v>
          </cell>
          <cell r="H1864" t="str">
            <v>TRATOR DE ESTEIRAS 99HP, PESO OPERACIONAL 8,5T - MAO-DE-OBRA NA OPERACAO DIURNA</v>
          </cell>
          <cell r="I1864" t="str">
            <v>H</v>
          </cell>
          <cell r="J1864">
            <v>14.39</v>
          </cell>
          <cell r="K1864" t="str">
            <v>INSUMO</v>
          </cell>
          <cell r="L1864">
            <v>4237</v>
          </cell>
          <cell r="M1864" t="str">
            <v>TRATORISTA</v>
          </cell>
          <cell r="N1864" t="str">
            <v>H</v>
          </cell>
          <cell r="O1864">
            <v>1</v>
          </cell>
          <cell r="P1864">
            <v>14.39</v>
          </cell>
          <cell r="Q1864">
            <v>14.39</v>
          </cell>
          <cell r="AD1864" t="str">
            <v>CHOR</v>
          </cell>
          <cell r="AE1864" t="str">
            <v>CUSTOS HORÁRIOS DE MÁQUINAS E EQUIPAMENTOS</v>
          </cell>
          <cell r="AF1864">
            <v>329</v>
          </cell>
          <cell r="AG1864" t="str">
            <v>COMPOSIÇÕES AUXILIARES</v>
          </cell>
          <cell r="AH1864">
            <v>0</v>
          </cell>
          <cell r="AI1864">
            <v>0</v>
          </cell>
        </row>
        <row r="1865">
          <cell r="G1865">
            <v>5726</v>
          </cell>
          <cell r="H1865" t="str">
            <v>TRATOR DE ESTEIRAS 99HP, PESO OPERACIONAL 8,5T - MAO-DE-OBRA NA OPERACAO NOTURNA</v>
          </cell>
          <cell r="I1865" t="str">
            <v>H</v>
          </cell>
          <cell r="J1865">
            <v>17.27</v>
          </cell>
          <cell r="R1865">
            <v>17.27</v>
          </cell>
          <cell r="S1865">
            <v>100</v>
          </cell>
          <cell r="T1865">
            <v>0</v>
          </cell>
          <cell r="U1865">
            <v>0</v>
          </cell>
          <cell r="V1865">
            <v>0</v>
          </cell>
          <cell r="W1865">
            <v>0</v>
          </cell>
          <cell r="X1865">
            <v>0</v>
          </cell>
          <cell r="Y1865">
            <v>0</v>
          </cell>
          <cell r="Z1865">
            <v>0</v>
          </cell>
          <cell r="AA1865">
            <v>0</v>
          </cell>
          <cell r="AB1865" t="str">
            <v>CAIXA REFERENCIAL</v>
          </cell>
          <cell r="AD1865" t="str">
            <v>CHOR</v>
          </cell>
          <cell r="AE1865" t="str">
            <v>CUSTOS HORÁRIOS DE MÁQUINAS E EQUIPAMENTOS</v>
          </cell>
          <cell r="AF1865">
            <v>329</v>
          </cell>
          <cell r="AG1865" t="str">
            <v>COMPOSIÇÕES AUXILIARES</v>
          </cell>
          <cell r="AH1865">
            <v>0</v>
          </cell>
          <cell r="AI1865">
            <v>0</v>
          </cell>
        </row>
        <row r="1866">
          <cell r="G1866">
            <v>5726</v>
          </cell>
          <cell r="H1866" t="str">
            <v>TRATOR DE ESTEIRAS 99HP, PESO OPERACIONAL 8,5T - MAO-DE-OBRA NA OPERACAO NOTURNA</v>
          </cell>
          <cell r="I1866" t="str">
            <v>H</v>
          </cell>
          <cell r="J1866">
            <v>17.27</v>
          </cell>
          <cell r="K1866" t="str">
            <v>INSUMO</v>
          </cell>
          <cell r="L1866">
            <v>4237</v>
          </cell>
          <cell r="M1866" t="str">
            <v>TRATORISTA</v>
          </cell>
          <cell r="N1866" t="str">
            <v>H</v>
          </cell>
          <cell r="O1866">
            <v>1.2</v>
          </cell>
          <cell r="P1866">
            <v>14.39</v>
          </cell>
          <cell r="Q1866">
            <v>17.27</v>
          </cell>
          <cell r="AD1866" t="str">
            <v>CHOR</v>
          </cell>
          <cell r="AE1866" t="str">
            <v>CUSTOS HORÁRIOS DE MÁQUINAS E EQUIPAMENTOS</v>
          </cell>
          <cell r="AF1866">
            <v>329</v>
          </cell>
          <cell r="AG1866" t="str">
            <v>COMPOSIÇÕES AUXILIARES</v>
          </cell>
          <cell r="AH1866">
            <v>0</v>
          </cell>
          <cell r="AI1866">
            <v>0</v>
          </cell>
        </row>
        <row r="1867">
          <cell r="G1867">
            <v>5727</v>
          </cell>
          <cell r="H1867" t="str">
            <v>ROLO COMPACTADOR VIBRATÓRIO REBOCÁVEL CILINDRO LISO, 4,7T, IMPACTO DINÂMICO 18,3T - MANUTENÇÃO.</v>
          </cell>
          <cell r="I1867" t="str">
            <v>H</v>
          </cell>
          <cell r="J1867">
            <v>2.62</v>
          </cell>
          <cell r="R1867">
            <v>0</v>
          </cell>
          <cell r="S1867">
            <v>0</v>
          </cell>
          <cell r="T1867">
            <v>0</v>
          </cell>
          <cell r="U1867">
            <v>0</v>
          </cell>
          <cell r="V1867">
            <v>2.62</v>
          </cell>
          <cell r="W1867">
            <v>100</v>
          </cell>
          <cell r="X1867">
            <v>0</v>
          </cell>
          <cell r="Y1867">
            <v>0</v>
          </cell>
          <cell r="Z1867">
            <v>0</v>
          </cell>
          <cell r="AA1867">
            <v>0</v>
          </cell>
          <cell r="AB1867" t="str">
            <v>CAIXA REFERENCIAL</v>
          </cell>
          <cell r="AD1867" t="str">
            <v>CHOR</v>
          </cell>
          <cell r="AE1867" t="str">
            <v>CUSTOS HORÁRIOS DE MÁQUINAS E EQUIPAMENTOS</v>
          </cell>
          <cell r="AF1867">
            <v>329</v>
          </cell>
          <cell r="AG1867" t="str">
            <v>COMPOSIÇÕES AUXILIARES</v>
          </cell>
          <cell r="AH1867">
            <v>0</v>
          </cell>
          <cell r="AI1867">
            <v>0</v>
          </cell>
        </row>
        <row r="1868">
          <cell r="G1868">
            <v>5727</v>
          </cell>
          <cell r="H1868" t="str">
            <v>ROLO COMPACTADOR VIBRATÓRIO REBOCÁVEL CILINDRO LISO, 4,7T, IMPACTO DINÂMICO 18,3T - MANUTENÇÃO.</v>
          </cell>
          <cell r="I1868" t="str">
            <v>H</v>
          </cell>
          <cell r="J1868">
            <v>2.62</v>
          </cell>
          <cell r="K1868" t="str">
            <v>INSUMO</v>
          </cell>
          <cell r="L1868">
            <v>6069</v>
          </cell>
          <cell r="M1868" t="str">
            <v>ROLO COMPACTADOR VIBRATÓRIO REBOCÁVEL AÇO LISO, CMV, MODELO CVR-15L, POTÊNCIA 65CV - PESO 3,8T - IMPACTO DINÂMICO 18,3T</v>
          </cell>
          <cell r="N1868" t="str">
            <v>UN</v>
          </cell>
          <cell r="O1868">
            <v>3.57E-5</v>
          </cell>
          <cell r="P1868">
            <v>73515.990000000005</v>
          </cell>
          <cell r="Q1868">
            <v>2.62</v>
          </cell>
          <cell r="AD1868" t="str">
            <v>CHOR</v>
          </cell>
          <cell r="AE1868" t="str">
            <v>CUSTOS HORÁRIOS DE MÁQUINAS E EQUIPAMENTOS</v>
          </cell>
          <cell r="AF1868">
            <v>329</v>
          </cell>
          <cell r="AG1868" t="str">
            <v>COMPOSIÇÕES AUXILIARES</v>
          </cell>
          <cell r="AH1868">
            <v>0</v>
          </cell>
          <cell r="AI1868">
            <v>0</v>
          </cell>
        </row>
        <row r="1869">
          <cell r="G1869">
            <v>5728</v>
          </cell>
          <cell r="H1869" t="str">
            <v>ROLO COMPACTADOR VIBRATÓRIO, TANDEM, AUTO-PROPEL.,CILINDRO LISO,  58CV -  6,5/9,4 T, SEM OU COM LASTRO - DEPRECIAÇÃO E JUROS.</v>
          </cell>
          <cell r="I1869" t="str">
            <v>H</v>
          </cell>
          <cell r="J1869">
            <v>20.32</v>
          </cell>
          <cell r="R1869">
            <v>0</v>
          </cell>
          <cell r="S1869">
            <v>0</v>
          </cell>
          <cell r="T1869">
            <v>0</v>
          </cell>
          <cell r="U1869">
            <v>0</v>
          </cell>
          <cell r="V1869">
            <v>20.32</v>
          </cell>
          <cell r="W1869">
            <v>100</v>
          </cell>
          <cell r="X1869">
            <v>0</v>
          </cell>
          <cell r="Y1869">
            <v>0</v>
          </cell>
          <cell r="Z1869">
            <v>0</v>
          </cell>
          <cell r="AA1869">
            <v>0</v>
          </cell>
          <cell r="AB1869" t="str">
            <v>CAIXA REFERENCIAL</v>
          </cell>
          <cell r="AD1869" t="str">
            <v>CHOR</v>
          </cell>
          <cell r="AE1869" t="str">
            <v>CUSTOS HORÁRIOS DE MÁQUINAS E EQUIPAMENTOS</v>
          </cell>
          <cell r="AF1869">
            <v>329</v>
          </cell>
          <cell r="AG1869" t="str">
            <v>COMPOSIÇÕES AUXILIARES</v>
          </cell>
          <cell r="AH1869">
            <v>0</v>
          </cell>
          <cell r="AI1869">
            <v>0</v>
          </cell>
        </row>
        <row r="1870">
          <cell r="G1870">
            <v>5728</v>
          </cell>
          <cell r="H1870" t="str">
            <v>ROLO COMPACTADOR VIBRATÓRIO, TANDEM, AUTO-PROPEL.,CILINDRO LISO,  58CV -  6,5/9,4 T, SEM OU COM LASTRO - DEPRECIAÇÃO E JUROS.</v>
          </cell>
          <cell r="I1870" t="str">
            <v>H</v>
          </cell>
          <cell r="J1870">
            <v>20.32</v>
          </cell>
          <cell r="K1870" t="str">
            <v>INSUMO</v>
          </cell>
          <cell r="L1870">
            <v>6067</v>
          </cell>
          <cell r="M1870" t="str">
            <v>ROLO COMPACTADOR VIBRATÓRIO TANDEM AÇO LISO, MULLER, MODELO RT-82H, POTÊNCIA 58CV - PESO SEM/COM LASTRO 6,5/9,4T</v>
          </cell>
          <cell r="N1870" t="str">
            <v>UN</v>
          </cell>
          <cell r="O1870">
            <v>1.071E-4</v>
          </cell>
          <cell r="P1870">
            <v>189744.02</v>
          </cell>
          <cell r="Q1870">
            <v>20.32</v>
          </cell>
          <cell r="AD1870" t="str">
            <v>CHOR</v>
          </cell>
          <cell r="AE1870" t="str">
            <v>CUSTOS HORÁRIOS DE MÁQUINAS E EQUIPAMENTOS</v>
          </cell>
          <cell r="AF1870">
            <v>329</v>
          </cell>
          <cell r="AG1870" t="str">
            <v>COMPOSIÇÕES AUXILIARES</v>
          </cell>
          <cell r="AH1870">
            <v>0</v>
          </cell>
          <cell r="AI1870">
            <v>0</v>
          </cell>
        </row>
        <row r="1871">
          <cell r="G1871">
            <v>5729</v>
          </cell>
          <cell r="H1871" t="str">
            <v>ROLO COMPACTADOR VIBRATÓRIO, TANDEM, AUTO-PROPEL.,CILINDRO LISO,  58CV -  6,5/9,4 T, SEM OU COM LASTRO - MANUTENÇÃO.</v>
          </cell>
          <cell r="I1871" t="str">
            <v>H</v>
          </cell>
          <cell r="J1871">
            <v>12.2</v>
          </cell>
          <cell r="R1871">
            <v>0</v>
          </cell>
          <cell r="S1871">
            <v>0</v>
          </cell>
          <cell r="T1871">
            <v>0</v>
          </cell>
          <cell r="U1871">
            <v>0</v>
          </cell>
          <cell r="V1871">
            <v>12.2</v>
          </cell>
          <cell r="W1871">
            <v>100</v>
          </cell>
          <cell r="X1871">
            <v>0</v>
          </cell>
          <cell r="Y1871">
            <v>0</v>
          </cell>
          <cell r="Z1871">
            <v>0</v>
          </cell>
          <cell r="AA1871">
            <v>0</v>
          </cell>
          <cell r="AB1871" t="str">
            <v>CAIXA REFERENCIAL</v>
          </cell>
          <cell r="AD1871" t="str">
            <v>CHOR</v>
          </cell>
          <cell r="AE1871" t="str">
            <v>CUSTOS HORÁRIOS DE MÁQUINAS E EQUIPAMENTOS</v>
          </cell>
          <cell r="AF1871">
            <v>329</v>
          </cell>
          <cell r="AG1871" t="str">
            <v>COMPOSIÇÕES AUXILIARES</v>
          </cell>
          <cell r="AH1871">
            <v>0</v>
          </cell>
          <cell r="AI1871">
            <v>0</v>
          </cell>
        </row>
        <row r="1872">
          <cell r="G1872">
            <v>5729</v>
          </cell>
          <cell r="H1872" t="str">
            <v>ROLO COMPACTADOR VIBRATÓRIO, TANDEM, AUTO-PROPEL.,CILINDRO LISO,  58CV -  6,5/9,4 T, SEM OU COM LASTRO - MANUTENÇÃO.</v>
          </cell>
          <cell r="I1872" t="str">
            <v>H</v>
          </cell>
          <cell r="J1872">
            <v>12.2</v>
          </cell>
          <cell r="K1872" t="str">
            <v>INSUMO</v>
          </cell>
          <cell r="L1872">
            <v>6067</v>
          </cell>
          <cell r="M1872" t="str">
            <v>ROLO COMPACTADOR VIBRATÓRIO TANDEM AÇO LISO, MULLER, MODELO RT-82H, POTÊNCIA 58CV - PESO SEM/COM LASTRO 6,5/9,4T</v>
          </cell>
          <cell r="N1872" t="str">
            <v>UN</v>
          </cell>
          <cell r="O1872">
            <v>6.4299999999999991E-5</v>
          </cell>
          <cell r="P1872">
            <v>189744.02</v>
          </cell>
          <cell r="Q1872">
            <v>12.2</v>
          </cell>
          <cell r="AD1872" t="str">
            <v>CHOR</v>
          </cell>
          <cell r="AE1872" t="str">
            <v>CUSTOS HORÁRIOS DE MÁQUINAS E EQUIPAMENTOS</v>
          </cell>
          <cell r="AF1872">
            <v>329</v>
          </cell>
          <cell r="AG1872" t="str">
            <v>COMPOSIÇÕES AUXILIARES</v>
          </cell>
          <cell r="AH1872">
            <v>0</v>
          </cell>
          <cell r="AI1872">
            <v>0</v>
          </cell>
        </row>
        <row r="1873">
          <cell r="G1873">
            <v>5730</v>
          </cell>
          <cell r="H1873" t="str">
            <v>ROLO COMPACTADOR VIBRATÓRIO, TANDEM, AUTO-PROPEL.,CILINDRO LISO,  58CV -  6,5/9,4 T, SEM OU COM LASTRO - CUSTOS COM MATERIAIS NA OPERAÇÃO.</v>
          </cell>
          <cell r="I1873" t="str">
            <v>H</v>
          </cell>
          <cell r="J1873">
            <v>31.74</v>
          </cell>
          <cell r="R1873">
            <v>0</v>
          </cell>
          <cell r="S1873">
            <v>0</v>
          </cell>
          <cell r="T1873">
            <v>31.73</v>
          </cell>
          <cell r="U1873">
            <v>100</v>
          </cell>
          <cell r="V1873">
            <v>0</v>
          </cell>
          <cell r="W1873">
            <v>0</v>
          </cell>
          <cell r="X1873">
            <v>0</v>
          </cell>
          <cell r="Y1873">
            <v>0</v>
          </cell>
          <cell r="Z1873">
            <v>0</v>
          </cell>
          <cell r="AA1873">
            <v>0</v>
          </cell>
          <cell r="AB1873" t="str">
            <v>CAIXA REFERENCIAL</v>
          </cell>
          <cell r="AD1873" t="str">
            <v>CHOR</v>
          </cell>
          <cell r="AE1873" t="str">
            <v>CUSTOS HORÁRIOS DE MÁQUINAS E EQUIPAMENTOS</v>
          </cell>
          <cell r="AF1873">
            <v>329</v>
          </cell>
          <cell r="AG1873" t="str">
            <v>COMPOSIÇÕES AUXILIARES</v>
          </cell>
          <cell r="AH1873">
            <v>0</v>
          </cell>
          <cell r="AI1873">
            <v>0</v>
          </cell>
        </row>
        <row r="1874">
          <cell r="G1874">
            <v>5730</v>
          </cell>
          <cell r="H1874" t="str">
            <v>ROLO COMPACTADOR VIBRATÓRIO, TANDEM, AUTO-PROPEL.,CILINDRO LISO,  58CV -  6,5/9,4 T, SEM OU COM LASTRO - CUSTOS COM MATERIAIS NA OPERAÇÃO.</v>
          </cell>
          <cell r="I1874" t="str">
            <v>H</v>
          </cell>
          <cell r="J1874">
            <v>31.74</v>
          </cell>
          <cell r="K1874" t="str">
            <v>INSUMO</v>
          </cell>
          <cell r="L1874">
            <v>4221</v>
          </cell>
          <cell r="M1874" t="str">
            <v>OLEO DIESEL COMBUSTIVEL COMUM</v>
          </cell>
          <cell r="N1874" t="str">
            <v>L</v>
          </cell>
          <cell r="O1874">
            <v>13.68</v>
          </cell>
          <cell r="P1874">
            <v>2.3199999999999998</v>
          </cell>
          <cell r="Q1874">
            <v>31.73</v>
          </cell>
          <cell r="AD1874" t="str">
            <v>CHOR</v>
          </cell>
          <cell r="AE1874" t="str">
            <v>CUSTOS HORÁRIOS DE MÁQUINAS E EQUIPAMENTOS</v>
          </cell>
          <cell r="AF1874">
            <v>329</v>
          </cell>
          <cell r="AG1874" t="str">
            <v>COMPOSIÇÕES AUXILIARES</v>
          </cell>
          <cell r="AH1874">
            <v>0</v>
          </cell>
          <cell r="AI1874">
            <v>0</v>
          </cell>
        </row>
        <row r="1875">
          <cell r="G1875">
            <v>5731</v>
          </cell>
          <cell r="H1875" t="str">
            <v>ROLO COMPACTADOR VIBRATÓRIO, TANDEM, AUTO-PROPEL.,CILINDRO LISO,  58CV -  6,5/9,4 T, SEM OU COM LASTRO - CUSTOS COM MÃO DE OBRA NA OPERAÇÃO NOTURNA.</v>
          </cell>
          <cell r="I1875" t="str">
            <v>H</v>
          </cell>
          <cell r="J1875">
            <v>15.71</v>
          </cell>
          <cell r="R1875">
            <v>15.7</v>
          </cell>
          <cell r="S1875">
            <v>100</v>
          </cell>
          <cell r="T1875">
            <v>0</v>
          </cell>
          <cell r="U1875">
            <v>0</v>
          </cell>
          <cell r="V1875">
            <v>0</v>
          </cell>
          <cell r="W1875">
            <v>0</v>
          </cell>
          <cell r="X1875">
            <v>0</v>
          </cell>
          <cell r="Y1875">
            <v>0</v>
          </cell>
          <cell r="Z1875">
            <v>0</v>
          </cell>
          <cell r="AA1875">
            <v>0</v>
          </cell>
          <cell r="AB1875" t="str">
            <v>CAIXA REFERENCIAL</v>
          </cell>
          <cell r="AD1875" t="str">
            <v>CHOR</v>
          </cell>
          <cell r="AE1875" t="str">
            <v>CUSTOS HORÁRIOS DE MÁQUINAS E EQUIPAMENTOS</v>
          </cell>
          <cell r="AF1875">
            <v>329</v>
          </cell>
          <cell r="AG1875" t="str">
            <v>COMPOSIÇÕES AUXILIARES</v>
          </cell>
          <cell r="AH1875">
            <v>0</v>
          </cell>
          <cell r="AI1875">
            <v>0</v>
          </cell>
        </row>
        <row r="1876">
          <cell r="G1876">
            <v>5731</v>
          </cell>
          <cell r="H1876" t="str">
            <v>ROLO COMPACTADOR VIBRATÓRIO, TANDEM, AUTO-PROPEL.,CILINDRO LISO,  58CV -  6,5/9,4 T, SEM OU COM LASTRO - CUSTOS COM MÃO DE OBRA NA OPERAÇÃO NOTURNA.</v>
          </cell>
          <cell r="I1876" t="str">
            <v>H</v>
          </cell>
          <cell r="J1876">
            <v>15.71</v>
          </cell>
          <cell r="K1876" t="str">
            <v>INSUMO</v>
          </cell>
          <cell r="L1876">
            <v>4238</v>
          </cell>
          <cell r="M1876" t="str">
            <v>OPERADOR DE ROLO COMPACTADOR</v>
          </cell>
          <cell r="N1876" t="str">
            <v>H</v>
          </cell>
          <cell r="O1876">
            <v>1.2</v>
          </cell>
          <cell r="P1876">
            <v>13.09</v>
          </cell>
          <cell r="Q1876">
            <v>15.7</v>
          </cell>
          <cell r="AD1876" t="str">
            <v>CHOR</v>
          </cell>
          <cell r="AE1876" t="str">
            <v>CUSTOS HORÁRIOS DE MÁQUINAS E EQUIPAMENTOS</v>
          </cell>
          <cell r="AF1876">
            <v>329</v>
          </cell>
          <cell r="AG1876" t="str">
            <v>COMPOSIÇÕES AUXILIARES</v>
          </cell>
          <cell r="AH1876">
            <v>0</v>
          </cell>
          <cell r="AI1876">
            <v>0</v>
          </cell>
        </row>
        <row r="1877">
          <cell r="G1877">
            <v>5732</v>
          </cell>
          <cell r="H1877" t="str">
            <v>ROLO COMPACTADOR PNEUMÁTICO, AUTO-PROPEL., PRESSÃO VARIÁVEL,  99HP, PESO OPERACIONAL SEM OU COM LASTRO 8,3/21,0 T - MANUTENÇÃO.</v>
          </cell>
          <cell r="I1877" t="str">
            <v>H</v>
          </cell>
          <cell r="J1877">
            <v>22.21</v>
          </cell>
          <cell r="R1877">
            <v>0</v>
          </cell>
          <cell r="S1877">
            <v>0</v>
          </cell>
          <cell r="T1877">
            <v>0</v>
          </cell>
          <cell r="U1877">
            <v>0</v>
          </cell>
          <cell r="V1877">
            <v>22.21</v>
          </cell>
          <cell r="W1877">
            <v>100</v>
          </cell>
          <cell r="X1877">
            <v>0</v>
          </cell>
          <cell r="Y1877">
            <v>0</v>
          </cell>
          <cell r="Z1877">
            <v>0</v>
          </cell>
          <cell r="AA1877">
            <v>0</v>
          </cell>
          <cell r="AB1877" t="str">
            <v>CAIXA REFERENCIAL</v>
          </cell>
          <cell r="AD1877" t="str">
            <v>CHOR</v>
          </cell>
          <cell r="AE1877" t="str">
            <v>CUSTOS HORÁRIOS DE MÁQUINAS E EQUIPAMENTOS</v>
          </cell>
          <cell r="AF1877">
            <v>329</v>
          </cell>
          <cell r="AG1877" t="str">
            <v>COMPOSIÇÕES AUXILIARES</v>
          </cell>
          <cell r="AH1877">
            <v>0</v>
          </cell>
          <cell r="AI1877">
            <v>0</v>
          </cell>
        </row>
        <row r="1878">
          <cell r="G1878">
            <v>5732</v>
          </cell>
          <cell r="H1878" t="str">
            <v>ROLO COMPACTADOR PNEUMÁTICO, AUTO-PROPEL., PRESSÃO VARIÁVEL,  99HP, PESO OPERACIONAL SEM OU COM LASTRO 8,3/21,0 T - MANUTENÇÃO.</v>
          </cell>
          <cell r="I1878" t="str">
            <v>H</v>
          </cell>
          <cell r="J1878">
            <v>22.21</v>
          </cell>
          <cell r="K1878" t="str">
            <v>INSUMO</v>
          </cell>
          <cell r="L1878">
            <v>6066</v>
          </cell>
          <cell r="M1878" t="str">
            <v>ROLO COMPACTADOR DE PNEUS ESTÁTICO PARA ASFALTO, PRESSÃO VARIÁVEL, DYNAPAC, MODELO CP-221, POTÊNCIA 100HP - PESO SEM/COM LASTRO 11,8/21T</v>
          </cell>
          <cell r="N1878" t="str">
            <v>UN</v>
          </cell>
          <cell r="O1878">
            <v>6.4299999999999991E-5</v>
          </cell>
          <cell r="P1878">
            <v>345471.72</v>
          </cell>
          <cell r="Q1878">
            <v>22.21</v>
          </cell>
          <cell r="AD1878" t="str">
            <v>CHOR</v>
          </cell>
          <cell r="AE1878" t="str">
            <v>CUSTOS HORÁRIOS DE MÁQUINAS E EQUIPAMENTOS</v>
          </cell>
          <cell r="AF1878">
            <v>329</v>
          </cell>
          <cell r="AG1878" t="str">
            <v>COMPOSIÇÕES AUXILIARES</v>
          </cell>
          <cell r="AH1878">
            <v>0</v>
          </cell>
          <cell r="AI1878">
            <v>0</v>
          </cell>
        </row>
        <row r="1879">
          <cell r="G1879">
            <v>5733</v>
          </cell>
          <cell r="H1879" t="str">
            <v>ROLO COMPACTADOR PNEUMÁTICO, AUTO-PROPEL., PRESSÃO VARIÁVEL, 99HP, PESO OPERACIONAL SEM OU COM LASTRO 8,3/21,0 T - CUSTO COM MATERIAIS NA OPERAÇÃO</v>
          </cell>
          <cell r="I1879" t="str">
            <v>H</v>
          </cell>
          <cell r="J1879">
            <v>60.55</v>
          </cell>
          <cell r="R1879">
            <v>0</v>
          </cell>
          <cell r="S1879">
            <v>0</v>
          </cell>
          <cell r="T1879">
            <v>60.55</v>
          </cell>
          <cell r="U1879">
            <v>100</v>
          </cell>
          <cell r="V1879">
            <v>0</v>
          </cell>
          <cell r="W1879">
            <v>0</v>
          </cell>
          <cell r="X1879">
            <v>0</v>
          </cell>
          <cell r="Y1879">
            <v>0</v>
          </cell>
          <cell r="Z1879">
            <v>0</v>
          </cell>
          <cell r="AA1879">
            <v>0</v>
          </cell>
          <cell r="AB1879" t="str">
            <v>CAIXA REFERENCIAL</v>
          </cell>
          <cell r="AD1879" t="str">
            <v>CHOR</v>
          </cell>
          <cell r="AE1879" t="str">
            <v>CUSTOS HORÁRIOS DE MÁQUINAS E EQUIPAMENTOS</v>
          </cell>
          <cell r="AF1879">
            <v>329</v>
          </cell>
          <cell r="AG1879" t="str">
            <v>COMPOSIÇÕES AUXILIARES</v>
          </cell>
          <cell r="AH1879">
            <v>0</v>
          </cell>
          <cell r="AI1879">
            <v>0</v>
          </cell>
        </row>
        <row r="1880">
          <cell r="G1880">
            <v>5733</v>
          </cell>
          <cell r="H1880" t="str">
            <v>ROLO COMPACTADOR PNEUMÁTICO, AUTO-PROPEL., PRESSÃO VARIÁVEL, 99HP, PESO OPERACIONAL SEM OU COM LASTRO 8,3/21,0 T - CUSTO COM MATERIAIS NA OPERAÇÃO</v>
          </cell>
          <cell r="I1880" t="str">
            <v>H</v>
          </cell>
          <cell r="J1880">
            <v>60.55</v>
          </cell>
          <cell r="K1880" t="str">
            <v>INSUMO</v>
          </cell>
          <cell r="L1880">
            <v>4221</v>
          </cell>
          <cell r="M1880" t="str">
            <v>OLEO DIESEL COMBUSTIVEL COMUM</v>
          </cell>
          <cell r="N1880" t="str">
            <v>L</v>
          </cell>
          <cell r="O1880">
            <v>26.1</v>
          </cell>
          <cell r="P1880">
            <v>2.3199999999999998</v>
          </cell>
          <cell r="Q1880">
            <v>60.55</v>
          </cell>
          <cell r="AD1880" t="str">
            <v>CHOR</v>
          </cell>
          <cell r="AE1880" t="str">
            <v>CUSTOS HORÁRIOS DE MÁQUINAS E EQUIPAMENTOS</v>
          </cell>
          <cell r="AF1880">
            <v>329</v>
          </cell>
          <cell r="AG1880" t="str">
            <v>COMPOSIÇÕES AUXILIARES</v>
          </cell>
          <cell r="AH1880">
            <v>0</v>
          </cell>
          <cell r="AI1880">
            <v>0</v>
          </cell>
        </row>
        <row r="1881">
          <cell r="G1881">
            <v>5734</v>
          </cell>
          <cell r="H1881" t="str">
            <v>RETRO-ESCAVADEIRA, 74HP   (VU=6 ANOS)- DEPRECIAÇÃO E JUROS</v>
          </cell>
          <cell r="I1881" t="str">
            <v>H</v>
          </cell>
          <cell r="J1881">
            <v>25.26</v>
          </cell>
          <cell r="R1881">
            <v>0</v>
          </cell>
          <cell r="S1881">
            <v>0</v>
          </cell>
          <cell r="T1881">
            <v>0</v>
          </cell>
          <cell r="U1881">
            <v>0</v>
          </cell>
          <cell r="V1881">
            <v>25.25</v>
          </cell>
          <cell r="W1881">
            <v>100</v>
          </cell>
          <cell r="X1881">
            <v>0</v>
          </cell>
          <cell r="Y1881">
            <v>0</v>
          </cell>
          <cell r="Z1881">
            <v>0</v>
          </cell>
          <cell r="AA1881">
            <v>0</v>
          </cell>
          <cell r="AB1881" t="str">
            <v>CAIXA REFERENCIAL</v>
          </cell>
          <cell r="AD1881" t="str">
            <v>CHOR</v>
          </cell>
          <cell r="AE1881" t="str">
            <v>CUSTOS HORÁRIOS DE MÁQUINAS E EQUIPAMENTOS</v>
          </cell>
          <cell r="AF1881">
            <v>329</v>
          </cell>
          <cell r="AG1881" t="str">
            <v>COMPOSIÇÕES AUXILIARES</v>
          </cell>
          <cell r="AH1881">
            <v>0</v>
          </cell>
          <cell r="AI1881">
            <v>0</v>
          </cell>
        </row>
        <row r="1882">
          <cell r="G1882">
            <v>5734</v>
          </cell>
          <cell r="H1882" t="str">
            <v>RETRO-ESCAVADEIRA, 74HP   (VU=6 ANOS)- DEPRECIAÇÃO E JUROS</v>
          </cell>
          <cell r="I1882" t="str">
            <v>H</v>
          </cell>
          <cell r="J1882">
            <v>25.26</v>
          </cell>
          <cell r="K1882" t="str">
            <v>INSUMO</v>
          </cell>
          <cell r="L1882">
            <v>6046</v>
          </cell>
          <cell r="M1882" t="str">
            <v>RETROESCAVADEIRA SOBRE RODAS, TRAÇÃO 4X4, POTÊNCIA MÍN. 70HP, CAÇAMBA CAP. MIN. 0,7M3, PESO OPERACIONAL MIN. 6500 KG, PROFUNDIDADE DE ESCAVAÇÃO SUPERIOR A 4,00M.</v>
          </cell>
          <cell r="N1882" t="str">
            <v>UN</v>
          </cell>
          <cell r="O1882">
            <v>1.148E-4</v>
          </cell>
          <cell r="P1882">
            <v>220000</v>
          </cell>
          <cell r="Q1882">
            <v>25.25</v>
          </cell>
          <cell r="AD1882" t="str">
            <v>CHOR</v>
          </cell>
          <cell r="AE1882" t="str">
            <v>CUSTOS HORÁRIOS DE MÁQUINAS E EQUIPAMENTOS</v>
          </cell>
          <cell r="AF1882">
            <v>329</v>
          </cell>
          <cell r="AG1882" t="str">
            <v>COMPOSIÇÕES AUXILIARES</v>
          </cell>
          <cell r="AH1882">
            <v>0</v>
          </cell>
          <cell r="AI1882">
            <v>0</v>
          </cell>
        </row>
        <row r="1883">
          <cell r="G1883">
            <v>5735</v>
          </cell>
          <cell r="H1883" t="str">
            <v>RETRO-ESCAVADEIRA, 74HP (VU= 6 ANOS)  - MANUTENÇÃO</v>
          </cell>
          <cell r="I1883" t="str">
            <v>H</v>
          </cell>
          <cell r="J1883">
            <v>14.67</v>
          </cell>
          <cell r="R1883">
            <v>0</v>
          </cell>
          <cell r="S1883">
            <v>0</v>
          </cell>
          <cell r="T1883">
            <v>0</v>
          </cell>
          <cell r="U1883">
            <v>0</v>
          </cell>
          <cell r="V1883">
            <v>14.67</v>
          </cell>
          <cell r="W1883">
            <v>100</v>
          </cell>
          <cell r="X1883">
            <v>0</v>
          </cell>
          <cell r="Y1883">
            <v>0</v>
          </cell>
          <cell r="Z1883">
            <v>0</v>
          </cell>
          <cell r="AA1883">
            <v>0</v>
          </cell>
          <cell r="AB1883" t="str">
            <v>CAIXA REFERENCIAL</v>
          </cell>
          <cell r="AD1883" t="str">
            <v>CHOR</v>
          </cell>
          <cell r="AE1883" t="str">
            <v>CUSTOS HORÁRIOS DE MÁQUINAS E EQUIPAMENTOS</v>
          </cell>
          <cell r="AF1883">
            <v>329</v>
          </cell>
          <cell r="AG1883" t="str">
            <v>COMPOSIÇÕES AUXILIARES</v>
          </cell>
          <cell r="AH1883">
            <v>0</v>
          </cell>
          <cell r="AI1883">
            <v>0</v>
          </cell>
        </row>
        <row r="1884">
          <cell r="G1884">
            <v>5735</v>
          </cell>
          <cell r="H1884" t="str">
            <v>RETRO-ESCAVADEIRA, 74HP (VU= 6 ANOS)  - MANUTENÇÃO</v>
          </cell>
          <cell r="I1884" t="str">
            <v>H</v>
          </cell>
          <cell r="J1884">
            <v>14.67</v>
          </cell>
          <cell r="K1884" t="str">
            <v>INSUMO</v>
          </cell>
          <cell r="L1884">
            <v>6046</v>
          </cell>
          <cell r="M1884" t="str">
            <v>RETROESCAVADEIRA SOBRE RODAS, TRAÇÃO 4X4, POTÊNCIA MÍN. 70HP, CAÇAMBA CAP. MIN. 0,7M3, PESO OPERACIONAL MIN. 6500 KG, PROFUNDIDADE DE ESCAVAÇÃO SUPERIOR A 4,00M.</v>
          </cell>
          <cell r="N1884" t="str">
            <v>UN</v>
          </cell>
          <cell r="O1884">
            <v>6.6699999999999995E-5</v>
          </cell>
          <cell r="P1884">
            <v>220000</v>
          </cell>
          <cell r="Q1884">
            <v>14.67</v>
          </cell>
          <cell r="AD1884" t="str">
            <v>CHOR</v>
          </cell>
          <cell r="AE1884" t="str">
            <v>CUSTOS HORÁRIOS DE MÁQUINAS E EQUIPAMENTOS</v>
          </cell>
          <cell r="AF1884">
            <v>329</v>
          </cell>
          <cell r="AG1884" t="str">
            <v>COMPOSIÇÕES AUXILIARES</v>
          </cell>
          <cell r="AH1884">
            <v>0</v>
          </cell>
          <cell r="AI1884">
            <v>0</v>
          </cell>
        </row>
        <row r="1885">
          <cell r="G1885">
            <v>5736</v>
          </cell>
          <cell r="H1885" t="str">
            <v>RETRO-ESCAVADEIRA, 74HP (VU= 5 ANOS)  - MATERIAIS OPERAÇÃO</v>
          </cell>
          <cell r="I1885" t="str">
            <v>H</v>
          </cell>
          <cell r="J1885">
            <v>35.08</v>
          </cell>
          <cell r="R1885">
            <v>0</v>
          </cell>
          <cell r="S1885">
            <v>0</v>
          </cell>
          <cell r="T1885">
            <v>35.07</v>
          </cell>
          <cell r="U1885">
            <v>100</v>
          </cell>
          <cell r="V1885">
            <v>0</v>
          </cell>
          <cell r="W1885">
            <v>0</v>
          </cell>
          <cell r="X1885">
            <v>0</v>
          </cell>
          <cell r="Y1885">
            <v>0</v>
          </cell>
          <cell r="Z1885">
            <v>0</v>
          </cell>
          <cell r="AA1885">
            <v>0</v>
          </cell>
          <cell r="AB1885" t="str">
            <v>CAIXA REFERENCIAL</v>
          </cell>
          <cell r="AD1885" t="str">
            <v>CHOR</v>
          </cell>
          <cell r="AE1885" t="str">
            <v>CUSTOS HORÁRIOS DE MÁQUINAS E EQUIPAMENTOS</v>
          </cell>
          <cell r="AF1885">
            <v>329</v>
          </cell>
          <cell r="AG1885" t="str">
            <v>COMPOSIÇÕES AUXILIARES</v>
          </cell>
          <cell r="AH1885">
            <v>0</v>
          </cell>
          <cell r="AI1885">
            <v>0</v>
          </cell>
        </row>
        <row r="1886">
          <cell r="G1886">
            <v>5736</v>
          </cell>
          <cell r="H1886" t="str">
            <v>RETRO-ESCAVADEIRA, 74HP (VU= 5 ANOS)  - MATERIAIS OPERAÇÃO</v>
          </cell>
          <cell r="I1886" t="str">
            <v>H</v>
          </cell>
          <cell r="J1886">
            <v>35.08</v>
          </cell>
          <cell r="K1886" t="str">
            <v>INSUMO</v>
          </cell>
          <cell r="L1886">
            <v>4221</v>
          </cell>
          <cell r="M1886" t="str">
            <v>OLEO DIESEL COMBUSTIVEL COMUM</v>
          </cell>
          <cell r="N1886" t="str">
            <v>L</v>
          </cell>
          <cell r="O1886">
            <v>15.12</v>
          </cell>
          <cell r="P1886">
            <v>2.3199999999999998</v>
          </cell>
          <cell r="Q1886">
            <v>35.07</v>
          </cell>
          <cell r="AD1886" t="str">
            <v>CHOR</v>
          </cell>
          <cell r="AE1886" t="str">
            <v>CUSTOS HORÁRIOS DE MÁQUINAS E EQUIPAMENTOS</v>
          </cell>
          <cell r="AF1886">
            <v>329</v>
          </cell>
          <cell r="AG1886" t="str">
            <v>COMPOSIÇÕES AUXILIARES</v>
          </cell>
          <cell r="AH1886">
            <v>0</v>
          </cell>
          <cell r="AI1886">
            <v>0</v>
          </cell>
        </row>
        <row r="1887">
          <cell r="G1887">
            <v>5737</v>
          </cell>
          <cell r="H1887" t="str">
            <v>RETRO-ESCAVADEIRA, 74HP   (VU=6 ANOS) - MÃO-DE-OBRA/OPERAÇÃO NOTURNO</v>
          </cell>
          <cell r="I1887" t="str">
            <v>H</v>
          </cell>
          <cell r="J1887">
            <v>13.09</v>
          </cell>
          <cell r="R1887">
            <v>13.09</v>
          </cell>
          <cell r="S1887">
            <v>100</v>
          </cell>
          <cell r="T1887">
            <v>0</v>
          </cell>
          <cell r="U1887">
            <v>0</v>
          </cell>
          <cell r="V1887">
            <v>0</v>
          </cell>
          <cell r="W1887">
            <v>0</v>
          </cell>
          <cell r="X1887">
            <v>0</v>
          </cell>
          <cell r="Y1887">
            <v>0</v>
          </cell>
          <cell r="Z1887">
            <v>0</v>
          </cell>
          <cell r="AA1887">
            <v>0</v>
          </cell>
          <cell r="AB1887" t="str">
            <v>CAIXA REFERENCIAL</v>
          </cell>
          <cell r="AD1887" t="str">
            <v>CHOR</v>
          </cell>
          <cell r="AE1887" t="str">
            <v>CUSTOS HORÁRIOS DE MÁQUINAS E EQUIPAMENTOS</v>
          </cell>
          <cell r="AF1887">
            <v>329</v>
          </cell>
          <cell r="AG1887" t="str">
            <v>COMPOSIÇÕES AUXILIARES</v>
          </cell>
          <cell r="AH1887">
            <v>0</v>
          </cell>
          <cell r="AI1887">
            <v>0</v>
          </cell>
        </row>
        <row r="1888">
          <cell r="G1888">
            <v>5737</v>
          </cell>
          <cell r="H1888" t="str">
            <v>RETRO-ESCAVADEIRA, 74HP   (VU=6 ANOS) - MÃO-DE-OBRA/OPERAÇÃO NOTURNO</v>
          </cell>
          <cell r="I1888" t="str">
            <v>H</v>
          </cell>
          <cell r="J1888">
            <v>13.09</v>
          </cell>
          <cell r="K1888" t="str">
            <v>INSUMO</v>
          </cell>
          <cell r="L1888">
            <v>4234</v>
          </cell>
          <cell r="M1888" t="str">
            <v>OPERADOR DE ESCAVADEIRA</v>
          </cell>
          <cell r="N1888" t="str">
            <v>H</v>
          </cell>
          <cell r="O1888">
            <v>1</v>
          </cell>
          <cell r="P1888">
            <v>13.09</v>
          </cell>
          <cell r="Q1888">
            <v>13.09</v>
          </cell>
          <cell r="AD1888" t="str">
            <v>CHOR</v>
          </cell>
          <cell r="AE1888" t="str">
            <v>CUSTOS HORÁRIOS DE MÁQUINAS E EQUIPAMENTOS</v>
          </cell>
          <cell r="AF1888">
            <v>329</v>
          </cell>
          <cell r="AG1888" t="str">
            <v>COMPOSIÇÕES AUXILIARES</v>
          </cell>
          <cell r="AH1888">
            <v>0</v>
          </cell>
          <cell r="AI1888">
            <v>0</v>
          </cell>
        </row>
        <row r="1889">
          <cell r="G1889">
            <v>5738</v>
          </cell>
          <cell r="H1889" t="str">
            <v>ROLO COMPACTADOR VIBRATÓRIO PÉ DE CARNEIRO, OPERADO POR CONTROLE REMOTO, POTÊNCIA 17HP, PESO OPERACIONAL 1,65T - DEPRECIAÇÃO E JUROS</v>
          </cell>
          <cell r="I1889" t="str">
            <v>H</v>
          </cell>
          <cell r="J1889">
            <v>5.67</v>
          </cell>
          <cell r="R1889">
            <v>0</v>
          </cell>
          <cell r="S1889">
            <v>0</v>
          </cell>
          <cell r="T1889">
            <v>0</v>
          </cell>
          <cell r="U1889">
            <v>0</v>
          </cell>
          <cell r="V1889">
            <v>5.66</v>
          </cell>
          <cell r="W1889">
            <v>100</v>
          </cell>
          <cell r="X1889">
            <v>0</v>
          </cell>
          <cell r="Y1889">
            <v>0</v>
          </cell>
          <cell r="Z1889">
            <v>0</v>
          </cell>
          <cell r="AA1889">
            <v>0</v>
          </cell>
          <cell r="AB1889" t="str">
            <v>CAIXA REFERENCIAL</v>
          </cell>
          <cell r="AD1889" t="str">
            <v>CHOR</v>
          </cell>
          <cell r="AE1889" t="str">
            <v>CUSTOS HORÁRIOS DE MÁQUINAS E EQUIPAMENTOS</v>
          </cell>
          <cell r="AF1889">
            <v>329</v>
          </cell>
          <cell r="AG1889" t="str">
            <v>COMPOSIÇÕES AUXILIARES</v>
          </cell>
          <cell r="AH1889">
            <v>0</v>
          </cell>
          <cell r="AI1889">
            <v>0</v>
          </cell>
        </row>
        <row r="1890">
          <cell r="G1890">
            <v>5738</v>
          </cell>
          <cell r="H1890" t="str">
            <v>ROLO COMPACTADOR VIBRATÓRIO PÉ DE CARNEIRO, OPERADO POR CONTROLE REMOTO, POTÊNCIA 17HP, PESO OPERACIONAL 1,65T - DEPRECIAÇÃO E JUROS</v>
          </cell>
          <cell r="I1890" t="str">
            <v>H</v>
          </cell>
          <cell r="J1890">
            <v>5.67</v>
          </cell>
          <cell r="K1890" t="str">
            <v>INSUMO</v>
          </cell>
          <cell r="L1890">
            <v>6070</v>
          </cell>
          <cell r="M1890" t="str">
            <v>ROLO COMPACTADOR VIBRATÓRIO PÉ DE CARNEIRO (OPERADO POR CONTROLE REMOTO), DYNAPAC, MODELO LP-8500, POTÊNCIA 17HP - PESO OPERACIONAL 1,65 T</v>
          </cell>
          <cell r="N1890" t="str">
            <v>UN</v>
          </cell>
          <cell r="O1890">
            <v>1.071E-4</v>
          </cell>
          <cell r="P1890">
            <v>52903.48</v>
          </cell>
          <cell r="Q1890">
            <v>5.66</v>
          </cell>
          <cell r="AD1890" t="str">
            <v>CHOR</v>
          </cell>
          <cell r="AE1890" t="str">
            <v>CUSTOS HORÁRIOS DE MÁQUINAS E EQUIPAMENTOS</v>
          </cell>
          <cell r="AF1890">
            <v>329</v>
          </cell>
          <cell r="AG1890" t="str">
            <v>COMPOSIÇÕES AUXILIARES</v>
          </cell>
          <cell r="AH1890">
            <v>0</v>
          </cell>
          <cell r="AI1890">
            <v>0</v>
          </cell>
        </row>
        <row r="1891">
          <cell r="G1891">
            <v>5739</v>
          </cell>
          <cell r="H1891" t="str">
            <v>ROLO COMPACTADOR VIBRATÓRIO PÉ DE CARNEIRO, OPERADO POR CONTROLE REMOTO, 17HP - 1,65T - MANUTENÇÃO.</v>
          </cell>
          <cell r="I1891" t="str">
            <v>H</v>
          </cell>
          <cell r="J1891">
            <v>1.89</v>
          </cell>
          <cell r="R1891">
            <v>0</v>
          </cell>
          <cell r="S1891">
            <v>0</v>
          </cell>
          <cell r="T1891">
            <v>0</v>
          </cell>
          <cell r="U1891">
            <v>0</v>
          </cell>
          <cell r="V1891">
            <v>1.88</v>
          </cell>
          <cell r="W1891">
            <v>100</v>
          </cell>
          <cell r="X1891">
            <v>0</v>
          </cell>
          <cell r="Y1891">
            <v>0</v>
          </cell>
          <cell r="Z1891">
            <v>0</v>
          </cell>
          <cell r="AA1891">
            <v>0</v>
          </cell>
          <cell r="AB1891" t="str">
            <v>CAIXA REFERENCIAL</v>
          </cell>
          <cell r="AD1891" t="str">
            <v>CHOR</v>
          </cell>
          <cell r="AE1891" t="str">
            <v>CUSTOS HORÁRIOS DE MÁQUINAS E EQUIPAMENTOS</v>
          </cell>
          <cell r="AF1891">
            <v>329</v>
          </cell>
          <cell r="AG1891" t="str">
            <v>COMPOSIÇÕES AUXILIARES</v>
          </cell>
          <cell r="AH1891">
            <v>0</v>
          </cell>
          <cell r="AI1891">
            <v>0</v>
          </cell>
        </row>
        <row r="1892">
          <cell r="G1892">
            <v>5739</v>
          </cell>
          <cell r="H1892" t="str">
            <v>ROLO COMPACTADOR VIBRATÓRIO PÉ DE CARNEIRO, OPERADO POR CONTROLE REMOTO, 17HP - 1,65T - MANUTENÇÃO.</v>
          </cell>
          <cell r="I1892" t="str">
            <v>H</v>
          </cell>
          <cell r="J1892">
            <v>1.89</v>
          </cell>
          <cell r="K1892" t="str">
            <v>INSUMO</v>
          </cell>
          <cell r="L1892">
            <v>6070</v>
          </cell>
          <cell r="M1892" t="str">
            <v>ROLO COMPACTADOR VIBRATÓRIO PÉ DE CARNEIRO (OPERADO POR CONTROLE REMOTO), DYNAPAC, MODELO LP-8500, POTÊNCIA 17HP - PESO OPERACIONAL 1,65 T</v>
          </cell>
          <cell r="N1892" t="str">
            <v>UN</v>
          </cell>
          <cell r="O1892">
            <v>3.57E-5</v>
          </cell>
          <cell r="P1892">
            <v>52903.48</v>
          </cell>
          <cell r="Q1892">
            <v>1.88</v>
          </cell>
          <cell r="AD1892" t="str">
            <v>CHOR</v>
          </cell>
          <cell r="AE1892" t="str">
            <v>CUSTOS HORÁRIOS DE MÁQUINAS E EQUIPAMENTOS</v>
          </cell>
          <cell r="AF1892">
            <v>329</v>
          </cell>
          <cell r="AG1892" t="str">
            <v>COMPOSIÇÕES AUXILIARES</v>
          </cell>
          <cell r="AH1892">
            <v>0</v>
          </cell>
          <cell r="AI1892">
            <v>0</v>
          </cell>
        </row>
        <row r="1893">
          <cell r="G1893">
            <v>5740</v>
          </cell>
          <cell r="H1893" t="str">
            <v>EQUIPAMENTO PARA LAMA ASFALTICA COM SILO DE AGREGADO 6M3, DOSADOR DE CIMENTO, MONTADO SOBRE CAMINHÃO - DEPRECIACAO E JUROS</v>
          </cell>
          <cell r="I1893" t="str">
            <v>H</v>
          </cell>
          <cell r="J1893">
            <v>43.26</v>
          </cell>
          <cell r="R1893">
            <v>0</v>
          </cell>
          <cell r="S1893">
            <v>0</v>
          </cell>
          <cell r="T1893">
            <v>0</v>
          </cell>
          <cell r="U1893">
            <v>0</v>
          </cell>
          <cell r="V1893">
            <v>43.26</v>
          </cell>
          <cell r="W1893">
            <v>100</v>
          </cell>
          <cell r="X1893">
            <v>0</v>
          </cell>
          <cell r="Y1893">
            <v>0</v>
          </cell>
          <cell r="Z1893">
            <v>0</v>
          </cell>
          <cell r="AA1893">
            <v>0</v>
          </cell>
          <cell r="AB1893" t="str">
            <v>CAIXA REFERENCIAL</v>
          </cell>
          <cell r="AD1893" t="str">
            <v>CHOR</v>
          </cell>
          <cell r="AE1893" t="str">
            <v>CUSTOS HORÁRIOS DE MÁQUINAS E EQUIPAMENTOS</v>
          </cell>
          <cell r="AF1893">
            <v>329</v>
          </cell>
          <cell r="AG1893" t="str">
            <v>COMPOSIÇÕES AUXILIARES</v>
          </cell>
          <cell r="AH1893">
            <v>0</v>
          </cell>
          <cell r="AI1893">
            <v>0</v>
          </cell>
        </row>
        <row r="1894">
          <cell r="G1894">
            <v>5740</v>
          </cell>
          <cell r="H1894" t="str">
            <v>EQUIPAMENTO PARA LAMA ASFALTICA COM SILO DE AGREGADO 6M3, DOSADOR DE CIMENTO, MONTADO SOBRE CAMINHÃO - DEPRECIACAO E JUROS</v>
          </cell>
          <cell r="I1894" t="str">
            <v>H</v>
          </cell>
          <cell r="J1894">
            <v>43.26</v>
          </cell>
          <cell r="K1894" t="str">
            <v>INSUMO</v>
          </cell>
          <cell r="L1894">
            <v>1154</v>
          </cell>
          <cell r="M1894" t="str">
            <v>EQUIPAMENTO P/ LAMA ASFÁLTICA, CONSMAQ, MOD. LA-6,  C/ SILO DE AGREGADO 6 M3, DOSADOR CIMENTO, 2 TANQUES 2 M3 CADA, P/ EMULSÃO / AGUA, MISTURADOR HELICOIDAL E CAIXA, A SER MONTADO SOBRE CAMINHÃO</v>
          </cell>
          <cell r="N1894" t="str">
            <v>UN</v>
          </cell>
          <cell r="O1894">
            <v>1.4799999999999999E-4</v>
          </cell>
          <cell r="P1894">
            <v>292320</v>
          </cell>
          <cell r="Q1894">
            <v>43.26</v>
          </cell>
          <cell r="AD1894" t="str">
            <v>CHOR</v>
          </cell>
          <cell r="AE1894" t="str">
            <v>CUSTOS HORÁRIOS DE MÁQUINAS E EQUIPAMENTOS</v>
          </cell>
          <cell r="AF1894">
            <v>329</v>
          </cell>
          <cell r="AG1894" t="str">
            <v>COMPOSIÇÕES AUXILIARES</v>
          </cell>
          <cell r="AH1894">
            <v>0</v>
          </cell>
          <cell r="AI1894">
            <v>0</v>
          </cell>
        </row>
        <row r="1895">
          <cell r="G1895">
            <v>5741</v>
          </cell>
          <cell r="H1895" t="str">
            <v>EQUIPAMENTO PARA LAMA ASFALTICA COM SILO DE AGREGADO 6M3, DOSADOR DE CIMENTO, A SER MONTADO SOBRE CAMINHÃO (NAO INCLUI O CAMINHAO) - CUSTO HORARIO DE MANUTENCAO</v>
          </cell>
          <cell r="I1895" t="str">
            <v>H</v>
          </cell>
          <cell r="J1895">
            <v>19.5</v>
          </cell>
          <cell r="R1895">
            <v>0</v>
          </cell>
          <cell r="S1895">
            <v>0</v>
          </cell>
          <cell r="T1895">
            <v>0</v>
          </cell>
          <cell r="U1895">
            <v>0</v>
          </cell>
          <cell r="V1895">
            <v>19.489999999999998</v>
          </cell>
          <cell r="W1895">
            <v>100</v>
          </cell>
          <cell r="X1895">
            <v>0</v>
          </cell>
          <cell r="Y1895">
            <v>0</v>
          </cell>
          <cell r="Z1895">
            <v>0</v>
          </cell>
          <cell r="AA1895">
            <v>0</v>
          </cell>
          <cell r="AB1895" t="str">
            <v>CAIXA REFERENCIAL</v>
          </cell>
          <cell r="AD1895" t="str">
            <v>CHOR</v>
          </cell>
          <cell r="AE1895" t="str">
            <v>CUSTOS HORÁRIOS DE MÁQUINAS E EQUIPAMENTOS</v>
          </cell>
          <cell r="AF1895">
            <v>329</v>
          </cell>
          <cell r="AG1895" t="str">
            <v>COMPOSIÇÕES AUXILIARES</v>
          </cell>
          <cell r="AH1895">
            <v>0</v>
          </cell>
          <cell r="AI1895">
            <v>0</v>
          </cell>
        </row>
        <row r="1896">
          <cell r="G1896">
            <v>5741</v>
          </cell>
          <cell r="H1896" t="str">
            <v>EQUIPAMENTO PARA LAMA ASFALTICA COM SILO DE AGREGADO 6M3, DOSADOR DE CIMENTO, A SER MONTADO SOBRE CAMINHÃO (NAO INCLUI O CAMINHAO) - CUSTO HORARIO DE MANUTENCAO</v>
          </cell>
          <cell r="I1896" t="str">
            <v>H</v>
          </cell>
          <cell r="J1896">
            <v>19.5</v>
          </cell>
          <cell r="K1896" t="str">
            <v>INSUMO</v>
          </cell>
          <cell r="L1896">
            <v>1154</v>
          </cell>
          <cell r="M1896" t="str">
            <v>EQUIPAMENTO P/ LAMA ASFÁLTICA, CONSMAQ, MOD. LA-6,  C/ SILO DE AGREGADO 6 M3, DOSADOR CIMENTO, 2 TANQUES 2 M3 CADA, P/ EMULSÃO / AGUA, MISTURADOR HELICOIDAL E CAIXA, A SER MONTADO SOBRE CAMINHÃO</v>
          </cell>
          <cell r="N1896" t="str">
            <v>UN</v>
          </cell>
          <cell r="O1896">
            <v>6.6699999999999995E-5</v>
          </cell>
          <cell r="P1896">
            <v>292320</v>
          </cell>
          <cell r="Q1896">
            <v>19.489999999999998</v>
          </cell>
          <cell r="AD1896" t="str">
            <v>CHOR</v>
          </cell>
          <cell r="AE1896" t="str">
            <v>CUSTOS HORÁRIOS DE MÁQUINAS E EQUIPAMENTOS</v>
          </cell>
          <cell r="AF1896">
            <v>329</v>
          </cell>
          <cell r="AG1896" t="str">
            <v>COMPOSIÇÕES AUXILIARES</v>
          </cell>
          <cell r="AH1896">
            <v>0</v>
          </cell>
          <cell r="AI1896">
            <v>0</v>
          </cell>
        </row>
        <row r="1897">
          <cell r="G1897">
            <v>5742</v>
          </cell>
          <cell r="H1897" t="str">
            <v>EQUIPAMENTO PARA LAMA ASFALTICA COM SILO DE AGREGADO 6M3, DOSADOR DE CIMENTO, A SER MONTADO SOBRE CAMINHÃO (NAO INCLUI O CAMINHAO) - CUSTO HORARIO DE MATERIAIS NA OPERACAO</v>
          </cell>
          <cell r="I1897" t="str">
            <v>H</v>
          </cell>
          <cell r="J1897">
            <v>53.45</v>
          </cell>
          <cell r="R1897">
            <v>0</v>
          </cell>
          <cell r="S1897">
            <v>0</v>
          </cell>
          <cell r="T1897">
            <v>53.45</v>
          </cell>
          <cell r="U1897">
            <v>100</v>
          </cell>
          <cell r="V1897">
            <v>0</v>
          </cell>
          <cell r="W1897">
            <v>0</v>
          </cell>
          <cell r="X1897">
            <v>0</v>
          </cell>
          <cell r="Y1897">
            <v>0</v>
          </cell>
          <cell r="Z1897">
            <v>0</v>
          </cell>
          <cell r="AA1897">
            <v>0</v>
          </cell>
          <cell r="AB1897" t="str">
            <v>CAIXA REFERENCIAL</v>
          </cell>
          <cell r="AD1897" t="str">
            <v>CHOR</v>
          </cell>
          <cell r="AE1897" t="str">
            <v>CUSTOS HORÁRIOS DE MÁQUINAS E EQUIPAMENTOS</v>
          </cell>
          <cell r="AF1897">
            <v>329</v>
          </cell>
          <cell r="AG1897" t="str">
            <v>COMPOSIÇÕES AUXILIARES</v>
          </cell>
          <cell r="AH1897">
            <v>0</v>
          </cell>
          <cell r="AI1897">
            <v>0</v>
          </cell>
        </row>
        <row r="1898">
          <cell r="G1898">
            <v>5742</v>
          </cell>
          <cell r="H1898" t="str">
            <v>EQUIPAMENTO PARA LAMA ASFALTICA COM SILO DE AGREGADO 6M3, DOSADOR DE CIMENTO, A SER MONTADO SOBRE CAMINHÃO (NAO INCLUI O CAMINHAO) - CUSTO HORARIO DE MATERIAIS NA OPERACAO</v>
          </cell>
          <cell r="I1898" t="str">
            <v>H</v>
          </cell>
          <cell r="J1898">
            <v>53.45</v>
          </cell>
          <cell r="K1898" t="str">
            <v>INSUMO</v>
          </cell>
          <cell r="L1898">
            <v>4221</v>
          </cell>
          <cell r="M1898" t="str">
            <v>OLEO DIESEL COMBUSTIVEL COMUM</v>
          </cell>
          <cell r="N1898" t="str">
            <v>L</v>
          </cell>
          <cell r="O1898">
            <v>23.04</v>
          </cell>
          <cell r="P1898">
            <v>2.3199999999999998</v>
          </cell>
          <cell r="Q1898">
            <v>53.45</v>
          </cell>
          <cell r="AD1898" t="str">
            <v>CHOR</v>
          </cell>
          <cell r="AE1898" t="str">
            <v>CUSTOS HORÁRIOS DE MÁQUINAS E EQUIPAMENTOS</v>
          </cell>
          <cell r="AF1898">
            <v>329</v>
          </cell>
          <cell r="AG1898" t="str">
            <v>COMPOSIÇÕES AUXILIARES</v>
          </cell>
          <cell r="AH1898">
            <v>0</v>
          </cell>
          <cell r="AI1898">
            <v>0</v>
          </cell>
        </row>
        <row r="1899">
          <cell r="G1899">
            <v>5743</v>
          </cell>
          <cell r="H1899" t="str">
            <v>EQUIPAMENTO PARA LAMA ASFALTICA COM SILO DE AGREGADO 6M3, DOSADOR DE CIMENTO, A SER MONTADO SOBRE CAMINHÃO (NAO INCLUI O CAMINHAO) - MAO-DE-OBRA DIURNA NA OPERACAO</v>
          </cell>
          <cell r="I1899" t="str">
            <v>H</v>
          </cell>
          <cell r="J1899">
            <v>13.41</v>
          </cell>
          <cell r="R1899">
            <v>13.41</v>
          </cell>
          <cell r="S1899">
            <v>100</v>
          </cell>
          <cell r="T1899">
            <v>0</v>
          </cell>
          <cell r="U1899">
            <v>0</v>
          </cell>
          <cell r="V1899">
            <v>0</v>
          </cell>
          <cell r="W1899">
            <v>0</v>
          </cell>
          <cell r="X1899">
            <v>0</v>
          </cell>
          <cell r="Y1899">
            <v>0</v>
          </cell>
          <cell r="Z1899">
            <v>0</v>
          </cell>
          <cell r="AA1899">
            <v>0</v>
          </cell>
          <cell r="AB1899" t="str">
            <v>CAIXA REFERENCIAL</v>
          </cell>
          <cell r="AD1899" t="str">
            <v>CHOR</v>
          </cell>
          <cell r="AE1899" t="str">
            <v>CUSTOS HORÁRIOS DE MÁQUINAS E EQUIPAMENTOS</v>
          </cell>
          <cell r="AF1899">
            <v>329</v>
          </cell>
          <cell r="AG1899" t="str">
            <v>COMPOSIÇÕES AUXILIARES</v>
          </cell>
          <cell r="AH1899">
            <v>0</v>
          </cell>
          <cell r="AI1899">
            <v>0</v>
          </cell>
        </row>
        <row r="1900">
          <cell r="G1900">
            <v>5743</v>
          </cell>
          <cell r="H1900" t="str">
            <v>EQUIPAMENTO PARA LAMA ASFALTICA COM SILO DE AGREGADO 6M3, DOSADOR DE CIMENTO, A SER MONTADO SOBRE CAMINHÃO (NAO INCLUI O CAMINHAO) - MAO-DE-OBRA DIURNA NA OPERACAO</v>
          </cell>
          <cell r="I1900" t="str">
            <v>H</v>
          </cell>
          <cell r="J1900">
            <v>13.41</v>
          </cell>
          <cell r="K1900" t="str">
            <v>INSUMO</v>
          </cell>
          <cell r="L1900">
            <v>4093</v>
          </cell>
          <cell r="M1900" t="str">
            <v>MOTORISTA DE CAMINHAO</v>
          </cell>
          <cell r="N1900" t="str">
            <v>H</v>
          </cell>
          <cell r="O1900">
            <v>1</v>
          </cell>
          <cell r="P1900">
            <v>13.41</v>
          </cell>
          <cell r="Q1900">
            <v>13.41</v>
          </cell>
          <cell r="AD1900" t="str">
            <v>CHOR</v>
          </cell>
          <cell r="AE1900" t="str">
            <v>CUSTOS HORÁRIOS DE MÁQUINAS E EQUIPAMENTOS</v>
          </cell>
          <cell r="AF1900">
            <v>329</v>
          </cell>
          <cell r="AG1900" t="str">
            <v>COMPOSIÇÕES AUXILIARES</v>
          </cell>
          <cell r="AH1900">
            <v>0</v>
          </cell>
          <cell r="AI1900">
            <v>0</v>
          </cell>
        </row>
        <row r="1901">
          <cell r="G1901">
            <v>5744</v>
          </cell>
          <cell r="H1901" t="str">
            <v>EQUIPAMENTO PARA LAMA ASFALTICA COM SILO DE AGREGADO 6M3, DOSADOR DE CIMENTO, MONTADO SOBRE CAMINHÃO - MAO-DE-OBRA NOTURNA NA OPERACAO</v>
          </cell>
          <cell r="I1901" t="str">
            <v>H</v>
          </cell>
          <cell r="J1901">
            <v>16.09</v>
          </cell>
          <cell r="R1901">
            <v>16.09</v>
          </cell>
          <cell r="S1901">
            <v>100</v>
          </cell>
          <cell r="T1901">
            <v>0</v>
          </cell>
          <cell r="U1901">
            <v>0</v>
          </cell>
          <cell r="V1901">
            <v>0</v>
          </cell>
          <cell r="W1901">
            <v>0</v>
          </cell>
          <cell r="X1901">
            <v>0</v>
          </cell>
          <cell r="Y1901">
            <v>0</v>
          </cell>
          <cell r="Z1901">
            <v>0</v>
          </cell>
          <cell r="AA1901">
            <v>0</v>
          </cell>
          <cell r="AB1901" t="str">
            <v>CAIXA REFERENCIAL</v>
          </cell>
          <cell r="AD1901" t="str">
            <v>CHOR</v>
          </cell>
          <cell r="AE1901" t="str">
            <v>CUSTOS HORÁRIOS DE MÁQUINAS E EQUIPAMENTOS</v>
          </cell>
          <cell r="AF1901">
            <v>329</v>
          </cell>
          <cell r="AG1901" t="str">
            <v>COMPOSIÇÕES AUXILIARES</v>
          </cell>
          <cell r="AH1901">
            <v>0</v>
          </cell>
          <cell r="AI1901">
            <v>0</v>
          </cell>
        </row>
        <row r="1902">
          <cell r="G1902">
            <v>5744</v>
          </cell>
          <cell r="H1902" t="str">
            <v>EQUIPAMENTO PARA LAMA ASFALTICA COM SILO DE AGREGADO 6M3, DOSADOR DE CIMENTO, MONTADO SOBRE CAMINHÃO - MAO-DE-OBRA NOTURNA NA OPERACAO</v>
          </cell>
          <cell r="I1902" t="str">
            <v>H</v>
          </cell>
          <cell r="J1902">
            <v>16.09</v>
          </cell>
          <cell r="K1902" t="str">
            <v>INSUMO</v>
          </cell>
          <cell r="L1902">
            <v>4093</v>
          </cell>
          <cell r="M1902" t="str">
            <v>MOTORISTA DE CAMINHAO</v>
          </cell>
          <cell r="N1902" t="str">
            <v>H</v>
          </cell>
          <cell r="O1902">
            <v>1.2</v>
          </cell>
          <cell r="P1902">
            <v>13.41</v>
          </cell>
          <cell r="Q1902">
            <v>16.09</v>
          </cell>
          <cell r="AD1902" t="str">
            <v>CHOR</v>
          </cell>
          <cell r="AE1902" t="str">
            <v>CUSTOS HORÁRIOS DE MÁQUINAS E EQUIPAMENTOS</v>
          </cell>
          <cell r="AF1902">
            <v>329</v>
          </cell>
          <cell r="AG1902" t="str">
            <v>COMPOSIÇÕES AUXILIARES</v>
          </cell>
          <cell r="AH1902">
            <v>0</v>
          </cell>
          <cell r="AI1902">
            <v>0</v>
          </cell>
        </row>
        <row r="1903">
          <cell r="G1903">
            <v>5745</v>
          </cell>
          <cell r="H1903" t="str">
            <v>CAMINHAO PIPA 6.000L TOCO 162CV - PBT=11800KG  C/BOMBA GASOLINA - DEPRECIACAO E JUROS</v>
          </cell>
          <cell r="I1903" t="str">
            <v>H</v>
          </cell>
          <cell r="J1903">
            <v>20.100000000000001</v>
          </cell>
          <cell r="R1903">
            <v>0</v>
          </cell>
          <cell r="S1903">
            <v>0</v>
          </cell>
          <cell r="T1903">
            <v>0</v>
          </cell>
          <cell r="U1903">
            <v>0</v>
          </cell>
          <cell r="V1903">
            <v>20.100000000000001</v>
          </cell>
          <cell r="W1903">
            <v>100</v>
          </cell>
          <cell r="X1903">
            <v>0</v>
          </cell>
          <cell r="Y1903">
            <v>0</v>
          </cell>
          <cell r="Z1903">
            <v>0</v>
          </cell>
          <cell r="AA1903">
            <v>0</v>
          </cell>
          <cell r="AB1903" t="str">
            <v>CAIXA REFERENCIAL</v>
          </cell>
          <cell r="AD1903" t="str">
            <v>CHOR</v>
          </cell>
          <cell r="AE1903" t="str">
            <v>CUSTOS HORÁRIOS DE MÁQUINAS E EQUIPAMENTOS</v>
          </cell>
          <cell r="AF1903">
            <v>329</v>
          </cell>
          <cell r="AG1903" t="str">
            <v>COMPOSIÇÕES AUXILIARES</v>
          </cell>
          <cell r="AH1903">
            <v>0</v>
          </cell>
          <cell r="AI1903">
            <v>0</v>
          </cell>
        </row>
        <row r="1904">
          <cell r="G1904">
            <v>5745</v>
          </cell>
          <cell r="H1904" t="str">
            <v>CAMINHAO PIPA 6.000L TOCO 162CV - PBT=11800KG  C/BOMBA GASOLINA - DEPRECIACAO E JUROS</v>
          </cell>
          <cell r="I1904" t="str">
            <v>H</v>
          </cell>
          <cell r="J1904">
            <v>20.100000000000001</v>
          </cell>
          <cell r="K1904" t="str">
            <v>INSUMO</v>
          </cell>
          <cell r="L1904">
            <v>719</v>
          </cell>
          <cell r="M1904" t="str">
            <v>MOTOBOMBA CENTRIFUGA BOCAIS 1 1/2" X 1" A GASOLINA 3,5CV MARC A BRANCO MOD. 715 HM/Q = 6M/16,8M3/H A 38M/6,6M 3/H**CAIXA**"</v>
          </cell>
          <cell r="N1904" t="str">
            <v>UN</v>
          </cell>
          <cell r="O1904">
            <v>2.1029999999999999E-4</v>
          </cell>
          <cell r="P1904">
            <v>1336.74</v>
          </cell>
          <cell r="Q1904">
            <v>0.28000000000000003</v>
          </cell>
          <cell r="AD1904" t="str">
            <v>CHOR</v>
          </cell>
          <cell r="AE1904" t="str">
            <v>CUSTOS HORÁRIOS DE MÁQUINAS E EQUIPAMENTOS</v>
          </cell>
          <cell r="AF1904">
            <v>329</v>
          </cell>
          <cell r="AG1904" t="str">
            <v>COMPOSIÇÕES AUXILIARES</v>
          </cell>
          <cell r="AH1904">
            <v>0</v>
          </cell>
          <cell r="AI1904">
            <v>0</v>
          </cell>
        </row>
        <row r="1905">
          <cell r="G1905">
            <v>5745</v>
          </cell>
          <cell r="H1905" t="str">
            <v>CAMINHAO PIPA 6.000L TOCO 162CV - PBT=11800KG  C/BOMBA GASOLINA - DEPRECIACAO E JUROS</v>
          </cell>
          <cell r="I1905" t="str">
            <v>H</v>
          </cell>
          <cell r="J1905">
            <v>20.100000000000001</v>
          </cell>
          <cell r="K1905" t="str">
            <v>INSUMO</v>
          </cell>
          <cell r="L1905">
            <v>1152</v>
          </cell>
          <cell r="M1905" t="str">
            <v>CAMINHAO PIPA 6.000L TOCO FORD F-12000 POTENCIA 162CV - PBT=11800KG - CARGA UTIL + TANQUE   = 7480KG - DIST ENTRE EIXOS 4928MM - INCL TANQUE DE ACO P/ TRANSP  DE AGUA</v>
          </cell>
          <cell r="N1905" t="str">
            <v>UN</v>
          </cell>
          <cell r="O1905">
            <v>1.3189999999999998E-4</v>
          </cell>
          <cell r="P1905">
            <v>150284.25</v>
          </cell>
          <cell r="Q1905">
            <v>19.82</v>
          </cell>
          <cell r="AD1905" t="str">
            <v>CHOR</v>
          </cell>
          <cell r="AE1905" t="str">
            <v>CUSTOS HORÁRIOS DE MÁQUINAS E EQUIPAMENTOS</v>
          </cell>
          <cell r="AF1905">
            <v>329</v>
          </cell>
          <cell r="AG1905" t="str">
            <v>COMPOSIÇÕES AUXILIARES</v>
          </cell>
          <cell r="AH1905">
            <v>0</v>
          </cell>
          <cell r="AI1905">
            <v>0</v>
          </cell>
        </row>
        <row r="1906">
          <cell r="G1906">
            <v>5746</v>
          </cell>
          <cell r="H1906" t="str">
            <v>CAMINHAO PIPA 6.000L TOCO 162CV - PBT=11800KG  C/BOMBA GASOLINA -MANUTENCAO</v>
          </cell>
          <cell r="I1906" t="str">
            <v>H</v>
          </cell>
          <cell r="J1906">
            <v>12.13</v>
          </cell>
          <cell r="R1906">
            <v>0</v>
          </cell>
          <cell r="S1906">
            <v>0</v>
          </cell>
          <cell r="T1906">
            <v>0</v>
          </cell>
          <cell r="U1906">
            <v>0</v>
          </cell>
          <cell r="V1906">
            <v>12.13</v>
          </cell>
          <cell r="W1906">
            <v>100</v>
          </cell>
          <cell r="X1906">
            <v>0</v>
          </cell>
          <cell r="Y1906">
            <v>0</v>
          </cell>
          <cell r="Z1906">
            <v>0</v>
          </cell>
          <cell r="AA1906">
            <v>0</v>
          </cell>
          <cell r="AB1906" t="str">
            <v>CAIXA REFERENCIAL</v>
          </cell>
          <cell r="AD1906" t="str">
            <v>CHOR</v>
          </cell>
          <cell r="AE1906" t="str">
            <v>CUSTOS HORÁRIOS DE MÁQUINAS E EQUIPAMENTOS</v>
          </cell>
          <cell r="AF1906">
            <v>329</v>
          </cell>
          <cell r="AG1906" t="str">
            <v>COMPOSIÇÕES AUXILIARES</v>
          </cell>
          <cell r="AH1906">
            <v>0</v>
          </cell>
          <cell r="AI1906">
            <v>0</v>
          </cell>
        </row>
        <row r="1907">
          <cell r="G1907">
            <v>5746</v>
          </cell>
          <cell r="H1907" t="str">
            <v>CAMINHAO PIPA 6.000L TOCO 162CV - PBT=11800KG  C/BOMBA GASOLINA -MANUTENCAO</v>
          </cell>
          <cell r="I1907" t="str">
            <v>H</v>
          </cell>
          <cell r="J1907">
            <v>12.13</v>
          </cell>
          <cell r="K1907" t="str">
            <v>INSUMO</v>
          </cell>
          <cell r="L1907">
            <v>719</v>
          </cell>
          <cell r="M1907" t="str">
            <v>MOTOBOMBA CENTRIFUGA BOCAIS 1 1/2" X 1" A GASOLINA 3,5CV MARC A BRANCO MOD. 715 HM/Q = 6M/16,8M3/H A 38M/6,6M 3/H**CAIXA**"</v>
          </cell>
          <cell r="N1907" t="str">
            <v>UN</v>
          </cell>
          <cell r="O1907">
            <v>8.3299999999999992E-5</v>
          </cell>
          <cell r="P1907">
            <v>1336.74</v>
          </cell>
          <cell r="Q1907">
            <v>0.11</v>
          </cell>
          <cell r="AD1907" t="str">
            <v>CHOR</v>
          </cell>
          <cell r="AE1907" t="str">
            <v>CUSTOS HORÁRIOS DE MÁQUINAS E EQUIPAMENTOS</v>
          </cell>
          <cell r="AF1907">
            <v>329</v>
          </cell>
          <cell r="AG1907" t="str">
            <v>COMPOSIÇÕES AUXILIARES</v>
          </cell>
          <cell r="AH1907">
            <v>0</v>
          </cell>
          <cell r="AI1907">
            <v>0</v>
          </cell>
        </row>
        <row r="1908">
          <cell r="G1908">
            <v>5746</v>
          </cell>
          <cell r="H1908" t="str">
            <v>CAMINHAO PIPA 6.000L TOCO 162CV - PBT=11800KG  C/BOMBA GASOLINA -MANUTENCAO</v>
          </cell>
          <cell r="I1908" t="str">
            <v>H</v>
          </cell>
          <cell r="J1908">
            <v>12.13</v>
          </cell>
          <cell r="K1908" t="str">
            <v>INSUMO</v>
          </cell>
          <cell r="L1908">
            <v>1152</v>
          </cell>
          <cell r="M1908" t="str">
            <v>CAMINHAO PIPA 6.000L TOCO FORD F-12000 POTENCIA 162CV - PBT=11800KG - CARGA UTIL + TANQUE   = 7480KG - DIST ENTRE EIXOS 4928MM - INCL TANQUE DE ACO P/ TRANSP  DE AGUA</v>
          </cell>
          <cell r="N1908" t="str">
            <v>UN</v>
          </cell>
          <cell r="O1908">
            <v>7.9999999999999993E-5</v>
          </cell>
          <cell r="P1908">
            <v>150284.25</v>
          </cell>
          <cell r="Q1908">
            <v>12.02</v>
          </cell>
          <cell r="AD1908" t="str">
            <v>CHOR</v>
          </cell>
          <cell r="AE1908" t="str">
            <v>CUSTOS HORÁRIOS DE MÁQUINAS E EQUIPAMENTOS</v>
          </cell>
          <cell r="AF1908">
            <v>329</v>
          </cell>
          <cell r="AG1908" t="str">
            <v>COMPOSIÇÕES AUXILIARES</v>
          </cell>
          <cell r="AH1908">
            <v>0</v>
          </cell>
          <cell r="AI1908">
            <v>0</v>
          </cell>
        </row>
        <row r="1909">
          <cell r="G1909">
            <v>5747</v>
          </cell>
          <cell r="H1909" t="str">
            <v>CAMINHAO PIPA 6000L TOCO, 162CV - 7,5T (VU=6ANOS) (INCLUI TANQUE DE ACO PARA TRANSPORTE DE AGUA) - CUSTO HORARIO DE MATERIAIS NA OPERACAO</v>
          </cell>
          <cell r="I1909" t="str">
            <v>H</v>
          </cell>
          <cell r="J1909">
            <v>38.840000000000003</v>
          </cell>
          <cell r="R1909">
            <v>0</v>
          </cell>
          <cell r="S1909">
            <v>0</v>
          </cell>
          <cell r="T1909">
            <v>38.83</v>
          </cell>
          <cell r="U1909">
            <v>100</v>
          </cell>
          <cell r="V1909">
            <v>0</v>
          </cell>
          <cell r="W1909">
            <v>0</v>
          </cell>
          <cell r="X1909">
            <v>0</v>
          </cell>
          <cell r="Y1909">
            <v>0</v>
          </cell>
          <cell r="Z1909">
            <v>0</v>
          </cell>
          <cell r="AA1909">
            <v>0</v>
          </cell>
          <cell r="AB1909" t="str">
            <v>CAIXA REFERENCIAL</v>
          </cell>
          <cell r="AD1909" t="str">
            <v>CHOR</v>
          </cell>
          <cell r="AE1909" t="str">
            <v>CUSTOS HORÁRIOS DE MÁQUINAS E EQUIPAMENTOS</v>
          </cell>
          <cell r="AF1909">
            <v>329</v>
          </cell>
          <cell r="AG1909" t="str">
            <v>COMPOSIÇÕES AUXILIARES</v>
          </cell>
          <cell r="AH1909">
            <v>0</v>
          </cell>
          <cell r="AI1909">
            <v>0</v>
          </cell>
        </row>
        <row r="1910">
          <cell r="G1910">
            <v>5747</v>
          </cell>
          <cell r="H1910" t="str">
            <v>CAMINHAO PIPA 6000L TOCO, 162CV - 7,5T (VU=6ANOS) (INCLUI TANQUE DE ACO PARA TRANSPORTE DE AGUA) - CUSTO HORARIO DE MATERIAIS NA OPERACAO</v>
          </cell>
          <cell r="I1910" t="str">
            <v>H</v>
          </cell>
          <cell r="J1910">
            <v>38.840000000000003</v>
          </cell>
          <cell r="K1910" t="str">
            <v>INSUMO</v>
          </cell>
          <cell r="L1910">
            <v>4221</v>
          </cell>
          <cell r="M1910" t="str">
            <v>OLEO DIESEL COMBUSTIVEL COMUM</v>
          </cell>
          <cell r="N1910" t="str">
            <v>L</v>
          </cell>
          <cell r="O1910">
            <v>16.739999999999998</v>
          </cell>
          <cell r="P1910">
            <v>2.3199999999999998</v>
          </cell>
          <cell r="Q1910">
            <v>38.83</v>
          </cell>
          <cell r="AD1910" t="str">
            <v>CHOR</v>
          </cell>
          <cell r="AE1910" t="str">
            <v>CUSTOS HORÁRIOS DE MÁQUINAS E EQUIPAMENTOS</v>
          </cell>
          <cell r="AF1910">
            <v>329</v>
          </cell>
          <cell r="AG1910" t="str">
            <v>COMPOSIÇÕES AUXILIARES</v>
          </cell>
          <cell r="AH1910">
            <v>0</v>
          </cell>
          <cell r="AI1910">
            <v>0</v>
          </cell>
        </row>
        <row r="1911">
          <cell r="G1911">
            <v>5748</v>
          </cell>
          <cell r="H1911" t="str">
            <v>CAMINHAO PIPA 6000L TOCO, 162CV - 7,5T (VU=6ANOS) (INCLUI TANQUE DE ACO PARA TRANSPORTE DE AGUA E MOTOBOMBA CENTRIFUGA A GASOLINA 3,5CV) - MAO-DE-OBRA DIURNA NA OPERACAO</v>
          </cell>
          <cell r="I1911" t="str">
            <v>H</v>
          </cell>
          <cell r="J1911">
            <v>13.41</v>
          </cell>
          <cell r="R1911">
            <v>13.41</v>
          </cell>
          <cell r="S1911">
            <v>100</v>
          </cell>
          <cell r="T1911">
            <v>0</v>
          </cell>
          <cell r="U1911">
            <v>0</v>
          </cell>
          <cell r="V1911">
            <v>0</v>
          </cell>
          <cell r="W1911">
            <v>0</v>
          </cell>
          <cell r="X1911">
            <v>0</v>
          </cell>
          <cell r="Y1911">
            <v>0</v>
          </cell>
          <cell r="Z1911">
            <v>0</v>
          </cell>
          <cell r="AA1911">
            <v>0</v>
          </cell>
          <cell r="AB1911" t="str">
            <v>CAIXA REFERENCIAL</v>
          </cell>
          <cell r="AD1911" t="str">
            <v>CHOR</v>
          </cell>
          <cell r="AE1911" t="str">
            <v>CUSTOS HORÁRIOS DE MÁQUINAS E EQUIPAMENTOS</v>
          </cell>
          <cell r="AF1911">
            <v>329</v>
          </cell>
          <cell r="AG1911" t="str">
            <v>COMPOSIÇÕES AUXILIARES</v>
          </cell>
          <cell r="AH1911">
            <v>0</v>
          </cell>
          <cell r="AI1911">
            <v>0</v>
          </cell>
        </row>
        <row r="1912">
          <cell r="G1912">
            <v>5748</v>
          </cell>
          <cell r="H1912" t="str">
            <v>CAMINHAO PIPA 6000L TOCO, 162CV - 7,5T (VU=6ANOS) (INCLUI TANQUE DE ACO PARA TRANSPORTE DE AGUA E MOTOBOMBA CENTRIFUGA A GASOLINA 3,5CV) - MAO-DE-OBRA DIURNA NA OPERACAO</v>
          </cell>
          <cell r="I1912" t="str">
            <v>H</v>
          </cell>
          <cell r="J1912">
            <v>13.41</v>
          </cell>
          <cell r="K1912" t="str">
            <v>INSUMO</v>
          </cell>
          <cell r="L1912">
            <v>4093</v>
          </cell>
          <cell r="M1912" t="str">
            <v>MOTORISTA DE CAMINHAO</v>
          </cell>
          <cell r="N1912" t="str">
            <v>H</v>
          </cell>
          <cell r="O1912">
            <v>1</v>
          </cell>
          <cell r="P1912">
            <v>13.41</v>
          </cell>
          <cell r="Q1912">
            <v>13.41</v>
          </cell>
          <cell r="AD1912" t="str">
            <v>CHOR</v>
          </cell>
          <cell r="AE1912" t="str">
            <v>CUSTOS HORÁRIOS DE MÁQUINAS E EQUIPAMENTOS</v>
          </cell>
          <cell r="AF1912">
            <v>329</v>
          </cell>
          <cell r="AG1912" t="str">
            <v>COMPOSIÇÕES AUXILIARES</v>
          </cell>
          <cell r="AH1912">
            <v>0</v>
          </cell>
          <cell r="AI1912">
            <v>0</v>
          </cell>
        </row>
        <row r="1913">
          <cell r="G1913">
            <v>5750</v>
          </cell>
          <cell r="H1913" t="str">
            <v>CAMINHAO TOCO, 177CV - 14T (VU=6ANOS) (NAO INCLUI CARROCERIA) - DEPRECIACAO E JUROS</v>
          </cell>
          <cell r="I1913" t="str">
            <v>H</v>
          </cell>
          <cell r="J1913">
            <v>18.77</v>
          </cell>
          <cell r="R1913">
            <v>0</v>
          </cell>
          <cell r="S1913">
            <v>0</v>
          </cell>
          <cell r="T1913">
            <v>0</v>
          </cell>
          <cell r="U1913">
            <v>0</v>
          </cell>
          <cell r="V1913">
            <v>18.760000000000002</v>
          </cell>
          <cell r="W1913">
            <v>100</v>
          </cell>
          <cell r="X1913">
            <v>0</v>
          </cell>
          <cell r="Y1913">
            <v>0</v>
          </cell>
          <cell r="Z1913">
            <v>0</v>
          </cell>
          <cell r="AA1913">
            <v>0</v>
          </cell>
          <cell r="AB1913" t="str">
            <v>CAIXA REFERENCIAL</v>
          </cell>
          <cell r="AD1913" t="str">
            <v>CHOR</v>
          </cell>
          <cell r="AE1913" t="str">
            <v>CUSTOS HORÁRIOS DE MÁQUINAS E EQUIPAMENTOS</v>
          </cell>
          <cell r="AF1913">
            <v>329</v>
          </cell>
          <cell r="AG1913" t="str">
            <v>COMPOSIÇÕES AUXILIARES</v>
          </cell>
          <cell r="AH1913">
            <v>0</v>
          </cell>
          <cell r="AI1913">
            <v>0</v>
          </cell>
        </row>
        <row r="1914">
          <cell r="G1914">
            <v>5750</v>
          </cell>
          <cell r="H1914" t="str">
            <v>CAMINHAO TOCO, 177CV - 14T (VU=6ANOS) (NAO INCLUI CARROCERIA) - DEPRECIACAO E JUROS</v>
          </cell>
          <cell r="I1914" t="str">
            <v>H</v>
          </cell>
          <cell r="J1914">
            <v>18.77</v>
          </cell>
          <cell r="K1914" t="str">
            <v>INSUMO</v>
          </cell>
          <cell r="L1914">
            <v>1149</v>
          </cell>
          <cell r="M1914" t="str">
            <v>CAMINHAO TOCO MERCEDES BENZ, ATEGO 1418/48 - POTENCIA 177 CV - PBT = 13990 KG - DIST. ENTRE EIXOS 4760 MM - NAO INCLUI CARROCERIA.</v>
          </cell>
          <cell r="N1914" t="str">
            <v>UN</v>
          </cell>
          <cell r="O1914">
            <v>1.148E-4</v>
          </cell>
          <cell r="P1914">
            <v>163500</v>
          </cell>
          <cell r="Q1914">
            <v>18.760000000000002</v>
          </cell>
          <cell r="AD1914" t="str">
            <v>CHOR</v>
          </cell>
          <cell r="AE1914" t="str">
            <v>CUSTOS HORÁRIOS DE MÁQUINAS E EQUIPAMENTOS</v>
          </cell>
          <cell r="AF1914">
            <v>329</v>
          </cell>
          <cell r="AG1914" t="str">
            <v>COMPOSIÇÕES AUXILIARES</v>
          </cell>
          <cell r="AH1914">
            <v>0</v>
          </cell>
          <cell r="AI1914">
            <v>0</v>
          </cell>
        </row>
        <row r="1915">
          <cell r="G1915">
            <v>5751</v>
          </cell>
          <cell r="H1915" t="str">
            <v>CAMINHAO TOCO, 177CV - 14T (VU=6ANOS) (NAO INCLUI CARROCERIA) - MANUTENCAO</v>
          </cell>
          <cell r="I1915" t="str">
            <v>H</v>
          </cell>
          <cell r="J1915">
            <v>13.62</v>
          </cell>
          <cell r="R1915">
            <v>0</v>
          </cell>
          <cell r="S1915">
            <v>0</v>
          </cell>
          <cell r="T1915">
            <v>0</v>
          </cell>
          <cell r="U1915">
            <v>0</v>
          </cell>
          <cell r="V1915">
            <v>13.61</v>
          </cell>
          <cell r="W1915">
            <v>100</v>
          </cell>
          <cell r="X1915">
            <v>0</v>
          </cell>
          <cell r="Y1915">
            <v>0</v>
          </cell>
          <cell r="Z1915">
            <v>0</v>
          </cell>
          <cell r="AA1915">
            <v>0</v>
          </cell>
          <cell r="AB1915" t="str">
            <v>CAIXA REFERENCIAL</v>
          </cell>
          <cell r="AD1915" t="str">
            <v>CHOR</v>
          </cell>
          <cell r="AE1915" t="str">
            <v>CUSTOS HORÁRIOS DE MÁQUINAS E EQUIPAMENTOS</v>
          </cell>
          <cell r="AF1915">
            <v>329</v>
          </cell>
          <cell r="AG1915" t="str">
            <v>COMPOSIÇÕES AUXILIARES</v>
          </cell>
          <cell r="AH1915">
            <v>0</v>
          </cell>
          <cell r="AI1915">
            <v>0</v>
          </cell>
        </row>
        <row r="1916">
          <cell r="G1916">
            <v>5751</v>
          </cell>
          <cell r="H1916" t="str">
            <v>CAMINHAO TOCO, 177CV - 14T (VU=6ANOS) (NAO INCLUI CARROCERIA) - MANUTENCAO</v>
          </cell>
          <cell r="I1916" t="str">
            <v>H</v>
          </cell>
          <cell r="J1916">
            <v>13.62</v>
          </cell>
          <cell r="K1916" t="str">
            <v>INSUMO</v>
          </cell>
          <cell r="L1916">
            <v>1149</v>
          </cell>
          <cell r="M1916" t="str">
            <v>CAMINHAO TOCO MERCEDES BENZ, ATEGO 1418/48 - POTENCIA 177 CV - PBT = 13990 KG - DIST. ENTRE EIXOS 4760 MM - NAO INCLUI CARROCERIA.</v>
          </cell>
          <cell r="N1916" t="str">
            <v>UN</v>
          </cell>
          <cell r="O1916">
            <v>8.3299999999999992E-5</v>
          </cell>
          <cell r="P1916">
            <v>163500</v>
          </cell>
          <cell r="Q1916">
            <v>13.61</v>
          </cell>
          <cell r="AD1916" t="str">
            <v>CHOR</v>
          </cell>
          <cell r="AE1916" t="str">
            <v>CUSTOS HORÁRIOS DE MÁQUINAS E EQUIPAMENTOS</v>
          </cell>
          <cell r="AF1916">
            <v>329</v>
          </cell>
          <cell r="AG1916" t="str">
            <v>COMPOSIÇÕES AUXILIARES</v>
          </cell>
          <cell r="AH1916">
            <v>0</v>
          </cell>
          <cell r="AI1916">
            <v>0</v>
          </cell>
        </row>
        <row r="1917">
          <cell r="G1917">
            <v>5752</v>
          </cell>
          <cell r="H1917" t="str">
            <v>CAMINHAO TOCO, 177CV - 14T (VU=6ANOS) (NAO INCLUI CARROCERIA) - MAO-DE-OBRA NOTURNA NA OPERACAO</v>
          </cell>
          <cell r="I1917" t="str">
            <v>H</v>
          </cell>
          <cell r="J1917">
            <v>16.09</v>
          </cell>
          <cell r="R1917">
            <v>16.09</v>
          </cell>
          <cell r="S1917">
            <v>100</v>
          </cell>
          <cell r="T1917">
            <v>0</v>
          </cell>
          <cell r="U1917">
            <v>0</v>
          </cell>
          <cell r="V1917">
            <v>0</v>
          </cell>
          <cell r="W1917">
            <v>0</v>
          </cell>
          <cell r="X1917">
            <v>0</v>
          </cell>
          <cell r="Y1917">
            <v>0</v>
          </cell>
          <cell r="Z1917">
            <v>0</v>
          </cell>
          <cell r="AA1917">
            <v>0</v>
          </cell>
          <cell r="AB1917" t="str">
            <v>CAIXA REFERENCIAL</v>
          </cell>
          <cell r="AD1917" t="str">
            <v>CHOR</v>
          </cell>
          <cell r="AE1917" t="str">
            <v>CUSTOS HORÁRIOS DE MÁQUINAS E EQUIPAMENTOS</v>
          </cell>
          <cell r="AF1917">
            <v>329</v>
          </cell>
          <cell r="AG1917" t="str">
            <v>COMPOSIÇÕES AUXILIARES</v>
          </cell>
          <cell r="AH1917">
            <v>0</v>
          </cell>
          <cell r="AI1917">
            <v>0</v>
          </cell>
        </row>
        <row r="1918">
          <cell r="G1918">
            <v>5752</v>
          </cell>
          <cell r="H1918" t="str">
            <v>CAMINHAO TOCO, 177CV - 14T (VU=6ANOS) (NAO INCLUI CARROCERIA) - MAO-DE-OBRA NOTURNA NA OPERACAO</v>
          </cell>
          <cell r="I1918" t="str">
            <v>H</v>
          </cell>
          <cell r="J1918">
            <v>16.09</v>
          </cell>
          <cell r="K1918" t="str">
            <v>INSUMO</v>
          </cell>
          <cell r="L1918">
            <v>4093</v>
          </cell>
          <cell r="M1918" t="str">
            <v>MOTORISTA DE CAMINHAO</v>
          </cell>
          <cell r="N1918" t="str">
            <v>H</v>
          </cell>
          <cell r="O1918">
            <v>1.2</v>
          </cell>
          <cell r="P1918">
            <v>13.41</v>
          </cell>
          <cell r="Q1918">
            <v>16.09</v>
          </cell>
          <cell r="AD1918" t="str">
            <v>CHOR</v>
          </cell>
          <cell r="AE1918" t="str">
            <v>CUSTOS HORÁRIOS DE MÁQUINAS E EQUIPAMENTOS</v>
          </cell>
          <cell r="AF1918">
            <v>329</v>
          </cell>
          <cell r="AG1918" t="str">
            <v>COMPOSIÇÕES AUXILIARES</v>
          </cell>
          <cell r="AH1918">
            <v>0</v>
          </cell>
          <cell r="AI1918">
            <v>0</v>
          </cell>
        </row>
        <row r="1919">
          <cell r="G1919">
            <v>5753</v>
          </cell>
          <cell r="H1919" t="str">
            <v>CAMINHAO TOCO, 170CV - 11T (VU=6ANOS) (NAO INCLUI CARROCERIA) - DEPRECIACAO E JUROS</v>
          </cell>
          <cell r="I1919" t="str">
            <v>H</v>
          </cell>
          <cell r="J1919">
            <v>18.41</v>
          </cell>
          <cell r="R1919">
            <v>0</v>
          </cell>
          <cell r="S1919">
            <v>0</v>
          </cell>
          <cell r="T1919">
            <v>0</v>
          </cell>
          <cell r="U1919">
            <v>0</v>
          </cell>
          <cell r="V1919">
            <v>18.41</v>
          </cell>
          <cell r="W1919">
            <v>100</v>
          </cell>
          <cell r="X1919">
            <v>0</v>
          </cell>
          <cell r="Y1919">
            <v>0</v>
          </cell>
          <cell r="Z1919">
            <v>0</v>
          </cell>
          <cell r="AA1919">
            <v>0</v>
          </cell>
          <cell r="AB1919" t="str">
            <v>CAIXA REFERENCIAL</v>
          </cell>
          <cell r="AD1919" t="str">
            <v>CHOR</v>
          </cell>
          <cell r="AE1919" t="str">
            <v>CUSTOS HORÁRIOS DE MÁQUINAS E EQUIPAMENTOS</v>
          </cell>
          <cell r="AF1919">
            <v>329</v>
          </cell>
          <cell r="AG1919" t="str">
            <v>COMPOSIÇÕES AUXILIARES</v>
          </cell>
          <cell r="AH1919">
            <v>0</v>
          </cell>
          <cell r="AI1919">
            <v>0</v>
          </cell>
        </row>
        <row r="1920">
          <cell r="G1920">
            <v>5753</v>
          </cell>
          <cell r="H1920" t="str">
            <v>CAMINHAO TOCO, 170CV - 11T (VU=6ANOS) (NAO INCLUI CARROCERIA) - DEPRECIACAO E JUROS</v>
          </cell>
          <cell r="I1920" t="str">
            <v>H</v>
          </cell>
          <cell r="J1920">
            <v>18.41</v>
          </cell>
          <cell r="K1920" t="str">
            <v>INSUMO</v>
          </cell>
          <cell r="L1920">
            <v>1156</v>
          </cell>
          <cell r="M1920" t="str">
            <v>CAMINHAO  TOCO FORD CARGO 1717 E,   MOTOR CUMMINS 170 CV,  PBT= 16000 KG , CARGA UTIL + CARROCERIA = 11090 KG,  DIST ENTRE EIXOS 4800 MM - NAO INCLUI CARROCERIA</v>
          </cell>
          <cell r="N1920" t="str">
            <v>UN</v>
          </cell>
          <cell r="O1920">
            <v>1.148E-4</v>
          </cell>
          <cell r="P1920">
            <v>160398.53</v>
          </cell>
          <cell r="Q1920">
            <v>18.41</v>
          </cell>
          <cell r="AD1920" t="str">
            <v>CHOR</v>
          </cell>
          <cell r="AE1920" t="str">
            <v>CUSTOS HORÁRIOS DE MÁQUINAS E EQUIPAMENTOS</v>
          </cell>
          <cell r="AF1920">
            <v>329</v>
          </cell>
          <cell r="AG1920" t="str">
            <v>COMPOSIÇÕES AUXILIARES</v>
          </cell>
          <cell r="AH1920">
            <v>0</v>
          </cell>
          <cell r="AI1920">
            <v>0</v>
          </cell>
        </row>
        <row r="1921">
          <cell r="G1921">
            <v>5754</v>
          </cell>
          <cell r="H1921" t="str">
            <v>CAMINHAO TOCO, 170CV - 11T (VU=6ANOS) (NAO INCLUI CARROCERIA) - MANUTENCAO</v>
          </cell>
          <cell r="I1921" t="str">
            <v>H</v>
          </cell>
          <cell r="J1921">
            <v>10.7</v>
          </cell>
          <cell r="R1921">
            <v>0</v>
          </cell>
          <cell r="S1921">
            <v>0</v>
          </cell>
          <cell r="T1921">
            <v>0</v>
          </cell>
          <cell r="U1921">
            <v>0</v>
          </cell>
          <cell r="V1921">
            <v>10.69</v>
          </cell>
          <cell r="W1921">
            <v>100</v>
          </cell>
          <cell r="X1921">
            <v>0</v>
          </cell>
          <cell r="Y1921">
            <v>0</v>
          </cell>
          <cell r="Z1921">
            <v>0</v>
          </cell>
          <cell r="AA1921">
            <v>0</v>
          </cell>
          <cell r="AB1921" t="str">
            <v>CAIXA REFERENCIAL</v>
          </cell>
          <cell r="AD1921" t="str">
            <v>CHOR</v>
          </cell>
          <cell r="AE1921" t="str">
            <v>CUSTOS HORÁRIOS DE MÁQUINAS E EQUIPAMENTOS</v>
          </cell>
          <cell r="AF1921">
            <v>329</v>
          </cell>
          <cell r="AG1921" t="str">
            <v>COMPOSIÇÕES AUXILIARES</v>
          </cell>
          <cell r="AH1921">
            <v>0</v>
          </cell>
          <cell r="AI1921">
            <v>0</v>
          </cell>
        </row>
        <row r="1922">
          <cell r="G1922">
            <v>5754</v>
          </cell>
          <cell r="H1922" t="str">
            <v>CAMINHAO TOCO, 170CV - 11T (VU=6ANOS) (NAO INCLUI CARROCERIA) - MANUTENCAO</v>
          </cell>
          <cell r="I1922" t="str">
            <v>H</v>
          </cell>
          <cell r="J1922">
            <v>10.7</v>
          </cell>
          <cell r="K1922" t="str">
            <v>INSUMO</v>
          </cell>
          <cell r="L1922">
            <v>1156</v>
          </cell>
          <cell r="M1922" t="str">
            <v>CAMINHAO  TOCO FORD CARGO 1717 E,   MOTOR CUMMINS 170 CV,  PBT= 16000 KG , CARGA UTIL + CARROCERIA = 11090 KG,  DIST ENTRE EIXOS 4800 MM - NAO INCLUI CARROCERIA</v>
          </cell>
          <cell r="N1922" t="str">
            <v>UN</v>
          </cell>
          <cell r="O1922">
            <v>6.6699999999999995E-5</v>
          </cell>
          <cell r="P1922">
            <v>160398.53</v>
          </cell>
          <cell r="Q1922">
            <v>10.69</v>
          </cell>
          <cell r="AD1922" t="str">
            <v>CHOR</v>
          </cell>
          <cell r="AE1922" t="str">
            <v>CUSTOS HORÁRIOS DE MÁQUINAS E EQUIPAMENTOS</v>
          </cell>
          <cell r="AF1922">
            <v>329</v>
          </cell>
          <cell r="AG1922" t="str">
            <v>COMPOSIÇÕES AUXILIARES</v>
          </cell>
          <cell r="AH1922">
            <v>0</v>
          </cell>
          <cell r="AI1922">
            <v>0</v>
          </cell>
        </row>
        <row r="1923">
          <cell r="G1923">
            <v>5755</v>
          </cell>
          <cell r="H1923" t="str">
            <v>CAMINHAO TOCO, 170CV - 11T (VU=6ANOS) (NAO INCLUI CARROCERIA) - MAO-DE-OBRA DIURNA NA OPERACAO</v>
          </cell>
          <cell r="I1923" t="str">
            <v>H</v>
          </cell>
          <cell r="J1923">
            <v>13.41</v>
          </cell>
          <cell r="R1923">
            <v>13.41</v>
          </cell>
          <cell r="S1923">
            <v>100</v>
          </cell>
          <cell r="T1923">
            <v>0</v>
          </cell>
          <cell r="U1923">
            <v>0</v>
          </cell>
          <cell r="V1923">
            <v>0</v>
          </cell>
          <cell r="W1923">
            <v>0</v>
          </cell>
          <cell r="X1923">
            <v>0</v>
          </cell>
          <cell r="Y1923">
            <v>0</v>
          </cell>
          <cell r="Z1923">
            <v>0</v>
          </cell>
          <cell r="AA1923">
            <v>0</v>
          </cell>
          <cell r="AB1923" t="str">
            <v>CAIXA REFERENCIAL</v>
          </cell>
          <cell r="AD1923" t="str">
            <v>CHOR</v>
          </cell>
          <cell r="AE1923" t="str">
            <v>CUSTOS HORÁRIOS DE MÁQUINAS E EQUIPAMENTOS</v>
          </cell>
          <cell r="AF1923">
            <v>329</v>
          </cell>
          <cell r="AG1923" t="str">
            <v>COMPOSIÇÕES AUXILIARES</v>
          </cell>
          <cell r="AH1923">
            <v>0</v>
          </cell>
          <cell r="AI1923">
            <v>0</v>
          </cell>
        </row>
        <row r="1924">
          <cell r="G1924">
            <v>5755</v>
          </cell>
          <cell r="H1924" t="str">
            <v>CAMINHAO TOCO, 170CV - 11T (VU=6ANOS) (NAO INCLUI CARROCERIA) - MAO-DE-OBRA DIURNA NA OPERACAO</v>
          </cell>
          <cell r="I1924" t="str">
            <v>H</v>
          </cell>
          <cell r="J1924">
            <v>13.41</v>
          </cell>
          <cell r="K1924" t="str">
            <v>INSUMO</v>
          </cell>
          <cell r="L1924">
            <v>4093</v>
          </cell>
          <cell r="M1924" t="str">
            <v>MOTORISTA DE CAMINHAO</v>
          </cell>
          <cell r="N1924" t="str">
            <v>H</v>
          </cell>
          <cell r="O1924">
            <v>1</v>
          </cell>
          <cell r="P1924">
            <v>13.41</v>
          </cell>
          <cell r="Q1924">
            <v>13.41</v>
          </cell>
          <cell r="AD1924" t="str">
            <v>CHOR</v>
          </cell>
          <cell r="AE1924" t="str">
            <v>CUSTOS HORÁRIOS DE MÁQUINAS E EQUIPAMENTOS</v>
          </cell>
          <cell r="AF1924">
            <v>329</v>
          </cell>
          <cell r="AG1924" t="str">
            <v>COMPOSIÇÕES AUXILIARES</v>
          </cell>
          <cell r="AH1924">
            <v>0</v>
          </cell>
          <cell r="AI1924">
            <v>0</v>
          </cell>
        </row>
        <row r="1925">
          <cell r="G1925">
            <v>5756</v>
          </cell>
          <cell r="H1925" t="str">
            <v>CAMINHAO PIPA 6000L TOCO, 162CV - 7,5T (VU=6ANOS) (INCLUI TANQUE DE ACO PARA TRANSPORTE DE AGUA E MOTOBOMBA CENTRIFUGA A GASOLINA 3,5CV) - DEPRECIACAO E JUROS</v>
          </cell>
          <cell r="I1925" t="str">
            <v>H</v>
          </cell>
          <cell r="J1925">
            <v>17.53</v>
          </cell>
          <cell r="R1925">
            <v>0</v>
          </cell>
          <cell r="S1925">
            <v>0</v>
          </cell>
          <cell r="T1925">
            <v>0</v>
          </cell>
          <cell r="U1925">
            <v>0</v>
          </cell>
          <cell r="V1925">
            <v>17.53</v>
          </cell>
          <cell r="W1925">
            <v>100</v>
          </cell>
          <cell r="X1925">
            <v>0</v>
          </cell>
          <cell r="Y1925">
            <v>0</v>
          </cell>
          <cell r="Z1925">
            <v>0</v>
          </cell>
          <cell r="AA1925">
            <v>0</v>
          </cell>
          <cell r="AB1925" t="str">
            <v>CAIXA REFERENCIAL</v>
          </cell>
          <cell r="AD1925" t="str">
            <v>CHOR</v>
          </cell>
          <cell r="AE1925" t="str">
            <v>CUSTOS HORÁRIOS DE MÁQUINAS E EQUIPAMENTOS</v>
          </cell>
          <cell r="AF1925">
            <v>329</v>
          </cell>
          <cell r="AG1925" t="str">
            <v>COMPOSIÇÕES AUXILIARES</v>
          </cell>
          <cell r="AH1925">
            <v>0</v>
          </cell>
          <cell r="AI1925">
            <v>0</v>
          </cell>
        </row>
        <row r="1926">
          <cell r="G1926">
            <v>5756</v>
          </cell>
          <cell r="H1926" t="str">
            <v>CAMINHAO PIPA 6000L TOCO, 162CV - 7,5T (VU=6ANOS) (INCLUI TANQUE DE ACO PARA TRANSPORTE DE AGUA E MOTOBOMBA CENTRIFUGA A GASOLINA 3,5CV) - DEPRECIACAO E JUROS</v>
          </cell>
          <cell r="I1926" t="str">
            <v>H</v>
          </cell>
          <cell r="J1926">
            <v>17.53</v>
          </cell>
          <cell r="K1926" t="str">
            <v>INSUMO</v>
          </cell>
          <cell r="L1926">
            <v>719</v>
          </cell>
          <cell r="M1926" t="str">
            <v>MOTOBOMBA CENTRIFUGA BOCAIS 1 1/2" X 1" A GASOLINA 3,5CV MARC A BRANCO MOD. 715 HM/Q = 6M/16,8M3/H A 38M/6,6M 3/H**CAIXA**"</v>
          </cell>
          <cell r="N1926" t="str">
            <v>UN</v>
          </cell>
          <cell r="O1926">
            <v>2.1029999999999999E-4</v>
          </cell>
          <cell r="P1926">
            <v>1336.74</v>
          </cell>
          <cell r="Q1926">
            <v>0.28000000000000003</v>
          </cell>
          <cell r="AD1926" t="str">
            <v>CHOR</v>
          </cell>
          <cell r="AE1926" t="str">
            <v>CUSTOS HORÁRIOS DE MÁQUINAS E EQUIPAMENTOS</v>
          </cell>
          <cell r="AF1926">
            <v>329</v>
          </cell>
          <cell r="AG1926" t="str">
            <v>COMPOSIÇÕES AUXILIARES</v>
          </cell>
          <cell r="AH1926">
            <v>0</v>
          </cell>
          <cell r="AI1926">
            <v>0</v>
          </cell>
        </row>
        <row r="1927">
          <cell r="G1927">
            <v>5756</v>
          </cell>
          <cell r="H1927" t="str">
            <v>CAMINHAO PIPA 6000L TOCO, 162CV - 7,5T (VU=6ANOS) (INCLUI TANQUE DE ACO PARA TRANSPORTE DE AGUA E MOTOBOMBA CENTRIFUGA A GASOLINA 3,5CV) - DEPRECIACAO E JUROS</v>
          </cell>
          <cell r="I1927" t="str">
            <v>H</v>
          </cell>
          <cell r="J1927">
            <v>17.53</v>
          </cell>
          <cell r="K1927" t="str">
            <v>INSUMO</v>
          </cell>
          <cell r="L1927">
            <v>1152</v>
          </cell>
          <cell r="M1927" t="str">
            <v>CAMINHAO PIPA 6.000L TOCO FORD F-12000 POTENCIA 162CV - PBT=11800KG - CARGA UTIL + TANQUE   = 7480KG - DIST ENTRE EIXOS 4928MM - INCL TANQUE DE ACO P/ TRANSP  DE AGUA</v>
          </cell>
          <cell r="N1927" t="str">
            <v>UN</v>
          </cell>
          <cell r="O1927">
            <v>1.148E-4</v>
          </cell>
          <cell r="P1927">
            <v>150284.25</v>
          </cell>
          <cell r="Q1927">
            <v>17.25</v>
          </cell>
          <cell r="AD1927" t="str">
            <v>CHOR</v>
          </cell>
          <cell r="AE1927" t="str">
            <v>CUSTOS HORÁRIOS DE MÁQUINAS E EQUIPAMENTOS</v>
          </cell>
          <cell r="AF1927">
            <v>329</v>
          </cell>
          <cell r="AG1927" t="str">
            <v>COMPOSIÇÕES AUXILIARES</v>
          </cell>
          <cell r="AH1927">
            <v>0</v>
          </cell>
          <cell r="AI1927">
            <v>0</v>
          </cell>
        </row>
        <row r="1928">
          <cell r="G1928">
            <v>5757</v>
          </cell>
          <cell r="H1928" t="str">
            <v>CAMINHAO PIPA 6000L TOCO, 162CV - 7,5T (VU=6ANOS) (INCLUI TANQUE DE ACO PARA TRANSPORTE DE AGUA E MOTOBOMBA CENTRIFUGA A GASOLINA 3,5CV) - MANUTENCAO</v>
          </cell>
          <cell r="I1928" t="str">
            <v>H</v>
          </cell>
          <cell r="J1928">
            <v>10.14</v>
          </cell>
          <cell r="R1928">
            <v>0</v>
          </cell>
          <cell r="S1928">
            <v>0</v>
          </cell>
          <cell r="T1928">
            <v>0</v>
          </cell>
          <cell r="U1928">
            <v>0</v>
          </cell>
          <cell r="V1928">
            <v>10.130000000000001</v>
          </cell>
          <cell r="W1928">
            <v>100</v>
          </cell>
          <cell r="X1928">
            <v>0</v>
          </cell>
          <cell r="Y1928">
            <v>0</v>
          </cell>
          <cell r="Z1928">
            <v>0</v>
          </cell>
          <cell r="AA1928">
            <v>0</v>
          </cell>
          <cell r="AB1928" t="str">
            <v>CAIXA REFERENCIAL</v>
          </cell>
          <cell r="AD1928" t="str">
            <v>CHOR</v>
          </cell>
          <cell r="AE1928" t="str">
            <v>CUSTOS HORÁRIOS DE MÁQUINAS E EQUIPAMENTOS</v>
          </cell>
          <cell r="AF1928">
            <v>329</v>
          </cell>
          <cell r="AG1928" t="str">
            <v>COMPOSIÇÕES AUXILIARES</v>
          </cell>
          <cell r="AH1928">
            <v>0</v>
          </cell>
          <cell r="AI1928">
            <v>0</v>
          </cell>
        </row>
        <row r="1929">
          <cell r="G1929">
            <v>5757</v>
          </cell>
          <cell r="H1929" t="str">
            <v>CAMINHAO PIPA 6000L TOCO, 162CV - 7,5T (VU=6ANOS) (INCLUI TANQUE DE ACO PARA TRANSPORTE DE AGUA E MOTOBOMBA CENTRIFUGA A GASOLINA 3,5CV) - MANUTENCAO</v>
          </cell>
          <cell r="I1929" t="str">
            <v>H</v>
          </cell>
          <cell r="J1929">
            <v>10.14</v>
          </cell>
          <cell r="K1929" t="str">
            <v>INSUMO</v>
          </cell>
          <cell r="L1929">
            <v>719</v>
          </cell>
          <cell r="M1929" t="str">
            <v>MOTOBOMBA CENTRIFUGA BOCAIS 1 1/2" X 1" A GASOLINA 3,5CV MARC A BRANCO MOD. 715 HM/Q = 6M/16,8M3/H A 38M/6,6M 3/H**CAIXA**"</v>
          </cell>
          <cell r="N1929" t="str">
            <v>UN</v>
          </cell>
          <cell r="O1929">
            <v>8.3299999999999992E-5</v>
          </cell>
          <cell r="P1929">
            <v>1336.74</v>
          </cell>
          <cell r="Q1929">
            <v>0.11</v>
          </cell>
          <cell r="AD1929" t="str">
            <v>CHOR</v>
          </cell>
          <cell r="AE1929" t="str">
            <v>CUSTOS HORÁRIOS DE MÁQUINAS E EQUIPAMENTOS</v>
          </cell>
          <cell r="AF1929">
            <v>329</v>
          </cell>
          <cell r="AG1929" t="str">
            <v>COMPOSIÇÕES AUXILIARES</v>
          </cell>
          <cell r="AH1929">
            <v>0</v>
          </cell>
          <cell r="AI1929">
            <v>0</v>
          </cell>
        </row>
        <row r="1930">
          <cell r="G1930">
            <v>5757</v>
          </cell>
          <cell r="H1930" t="str">
            <v>CAMINHAO PIPA 6000L TOCO, 162CV - 7,5T (VU=6ANOS) (INCLUI TANQUE DE ACO PARA TRANSPORTE DE AGUA E MOTOBOMBA CENTRIFUGA A GASOLINA 3,5CV) - MANUTENCAO</v>
          </cell>
          <cell r="I1930" t="str">
            <v>H</v>
          </cell>
          <cell r="J1930">
            <v>10.14</v>
          </cell>
          <cell r="K1930" t="str">
            <v>INSUMO</v>
          </cell>
          <cell r="L1930">
            <v>1152</v>
          </cell>
          <cell r="M1930" t="str">
            <v>CAMINHAO PIPA 6.000L TOCO FORD F-12000 POTENCIA 162CV - PBT=11800KG - CARGA UTIL + TANQUE   = 7480KG - DIST ENTRE EIXOS 4928MM - INCL TANQUE DE ACO P/ TRANSP  DE AGUA</v>
          </cell>
          <cell r="N1930" t="str">
            <v>UN</v>
          </cell>
          <cell r="O1930">
            <v>6.6699999999999995E-5</v>
          </cell>
          <cell r="P1930">
            <v>150284.25</v>
          </cell>
          <cell r="Q1930">
            <v>10.02</v>
          </cell>
          <cell r="AD1930" t="str">
            <v>CHOR</v>
          </cell>
          <cell r="AE1930" t="str">
            <v>CUSTOS HORÁRIOS DE MÁQUINAS E EQUIPAMENTOS</v>
          </cell>
          <cell r="AF1930">
            <v>329</v>
          </cell>
          <cell r="AG1930" t="str">
            <v>COMPOSIÇÕES AUXILIARES</v>
          </cell>
          <cell r="AH1930">
            <v>0</v>
          </cell>
          <cell r="AI1930">
            <v>0</v>
          </cell>
        </row>
        <row r="1931">
          <cell r="G1931">
            <v>5758</v>
          </cell>
          <cell r="H1931" t="str">
            <v>CAMINHAO PIPA 6000L TOCO, 162CV - 7,5T (VU=6ANOS) (INCLUI TANQUE DE ACO PARA TRANSPORTE DE AGUA E MOTOBOMBA CENTRIFUGA A GASOLINA 3,5CV) - CUSTO HORARIO DE MATERIAIS NA OPERACAO</v>
          </cell>
          <cell r="I1931" t="str">
            <v>H</v>
          </cell>
          <cell r="J1931">
            <v>61.71</v>
          </cell>
          <cell r="R1931">
            <v>0</v>
          </cell>
          <cell r="S1931">
            <v>0</v>
          </cell>
          <cell r="T1931">
            <v>61.7</v>
          </cell>
          <cell r="U1931">
            <v>100</v>
          </cell>
          <cell r="V1931">
            <v>0</v>
          </cell>
          <cell r="W1931">
            <v>0</v>
          </cell>
          <cell r="X1931">
            <v>0</v>
          </cell>
          <cell r="Y1931">
            <v>0</v>
          </cell>
          <cell r="Z1931">
            <v>0</v>
          </cell>
          <cell r="AA1931">
            <v>0</v>
          </cell>
          <cell r="AB1931" t="str">
            <v>CAIXA REFERENCIAL</v>
          </cell>
          <cell r="AD1931" t="str">
            <v>CHOR</v>
          </cell>
          <cell r="AE1931" t="str">
            <v>CUSTOS HORÁRIOS DE MÁQUINAS E EQUIPAMENTOS</v>
          </cell>
          <cell r="AF1931">
            <v>329</v>
          </cell>
          <cell r="AG1931" t="str">
            <v>COMPOSIÇÕES AUXILIARES</v>
          </cell>
          <cell r="AH1931">
            <v>0</v>
          </cell>
          <cell r="AI1931">
            <v>0</v>
          </cell>
        </row>
        <row r="1932">
          <cell r="G1932">
            <v>5758</v>
          </cell>
          <cell r="H1932" t="str">
            <v>CAMINHAO PIPA 6000L TOCO, 162CV - 7,5T (VU=6ANOS) (INCLUI TANQUE DE ACO PARA TRANSPORTE DE AGUA E MOTOBOMBA CENTRIFUGA A GASOLINA 3,5CV) - CUSTO HORARIO DE MATERIAIS NA OPERACAO</v>
          </cell>
          <cell r="I1932" t="str">
            <v>H</v>
          </cell>
          <cell r="J1932">
            <v>61.71</v>
          </cell>
          <cell r="K1932" t="str">
            <v>INSUMO</v>
          </cell>
          <cell r="L1932">
            <v>4221</v>
          </cell>
          <cell r="M1932" t="str">
            <v>OLEO DIESEL COMBUSTIVEL COMUM</v>
          </cell>
          <cell r="N1932" t="str">
            <v>L</v>
          </cell>
          <cell r="O1932">
            <v>25.56</v>
          </cell>
          <cell r="P1932">
            <v>2.3199999999999998</v>
          </cell>
          <cell r="Q1932">
            <v>59.29</v>
          </cell>
          <cell r="AD1932" t="str">
            <v>CHOR</v>
          </cell>
          <cell r="AE1932" t="str">
            <v>CUSTOS HORÁRIOS DE MÁQUINAS E EQUIPAMENTOS</v>
          </cell>
          <cell r="AF1932">
            <v>329</v>
          </cell>
          <cell r="AG1932" t="str">
            <v>COMPOSIÇÕES AUXILIARES</v>
          </cell>
          <cell r="AH1932">
            <v>0</v>
          </cell>
          <cell r="AI1932">
            <v>0</v>
          </cell>
        </row>
        <row r="1933">
          <cell r="G1933">
            <v>5758</v>
          </cell>
          <cell r="H1933" t="str">
            <v>CAMINHAO PIPA 6000L TOCO, 162CV - 7,5T (VU=6ANOS) (INCLUI TANQUE DE ACO PARA TRANSPORTE DE AGUA E MOTOBOMBA CENTRIFUGA A GASOLINA 3,5CV) - CUSTO HORARIO DE MATERIAIS NA OPERACAO</v>
          </cell>
          <cell r="I1933" t="str">
            <v>H</v>
          </cell>
          <cell r="J1933">
            <v>61.71</v>
          </cell>
          <cell r="K1933" t="str">
            <v>INSUMO</v>
          </cell>
          <cell r="L1933">
            <v>4222</v>
          </cell>
          <cell r="M1933" t="str">
            <v>GASOLINA COMUM</v>
          </cell>
          <cell r="N1933" t="str">
            <v>L</v>
          </cell>
          <cell r="O1933">
            <v>0.83</v>
          </cell>
          <cell r="P1933">
            <v>2.9</v>
          </cell>
          <cell r="Q1933">
            <v>2.4</v>
          </cell>
          <cell r="AD1933" t="str">
            <v>CHOR</v>
          </cell>
          <cell r="AE1933" t="str">
            <v>CUSTOS HORÁRIOS DE MÁQUINAS E EQUIPAMENTOS</v>
          </cell>
          <cell r="AF1933">
            <v>329</v>
          </cell>
          <cell r="AG1933" t="str">
            <v>COMPOSIÇÕES AUXILIARES</v>
          </cell>
          <cell r="AH1933">
            <v>0</v>
          </cell>
          <cell r="AI1933">
            <v>0</v>
          </cell>
        </row>
        <row r="1934">
          <cell r="G1934">
            <v>5759</v>
          </cell>
          <cell r="H1934" t="str">
            <v>CAMINHAO PIPA F12000 142HP TANQUE 6000L/MAO-DE-OBRA NA OPERACAO DIURNA</v>
          </cell>
          <cell r="I1934" t="str">
            <v>H</v>
          </cell>
          <cell r="J1934">
            <v>10.75</v>
          </cell>
          <cell r="R1934">
            <v>10.75</v>
          </cell>
          <cell r="S1934">
            <v>100</v>
          </cell>
          <cell r="T1934">
            <v>0</v>
          </cell>
          <cell r="U1934">
            <v>0</v>
          </cell>
          <cell r="V1934">
            <v>0</v>
          </cell>
          <cell r="W1934">
            <v>0</v>
          </cell>
          <cell r="X1934">
            <v>0</v>
          </cell>
          <cell r="Y1934">
            <v>0</v>
          </cell>
          <cell r="Z1934">
            <v>0</v>
          </cell>
          <cell r="AA1934">
            <v>0</v>
          </cell>
          <cell r="AB1934" t="str">
            <v>CAIXA REFERENCIAL</v>
          </cell>
          <cell r="AD1934" t="str">
            <v>CHOR</v>
          </cell>
          <cell r="AE1934" t="str">
            <v>CUSTOS HORÁRIOS DE MÁQUINAS E EQUIPAMENTOS</v>
          </cell>
          <cell r="AF1934">
            <v>329</v>
          </cell>
          <cell r="AG1934" t="str">
            <v>COMPOSIÇÕES AUXILIARES</v>
          </cell>
          <cell r="AH1934">
            <v>0</v>
          </cell>
          <cell r="AI1934">
            <v>0</v>
          </cell>
        </row>
        <row r="1935">
          <cell r="G1935">
            <v>5759</v>
          </cell>
          <cell r="H1935" t="str">
            <v>CAMINHAO PIPA F12000 142HP TANQUE 6000L/MAO-DE-OBRA NA OPERACAO DIURNA</v>
          </cell>
          <cell r="I1935" t="str">
            <v>H</v>
          </cell>
          <cell r="J1935">
            <v>10.75</v>
          </cell>
          <cell r="K1935" t="str">
            <v>INSUMO</v>
          </cell>
          <cell r="L1935">
            <v>10512</v>
          </cell>
          <cell r="M1935" t="str">
            <v>MOTORISTA DE CAMINHAO - PISO MENSAL (ENCARGO SOCIAL MENSALISTA)</v>
          </cell>
          <cell r="N1935" t="str">
            <v>MES</v>
          </cell>
          <cell r="O1935">
            <v>4.5455000000000001E-3</v>
          </cell>
          <cell r="P1935">
            <v>2365.75</v>
          </cell>
          <cell r="Q1935">
            <v>10.75</v>
          </cell>
          <cell r="AD1935" t="str">
            <v>CHOR</v>
          </cell>
          <cell r="AE1935" t="str">
            <v>CUSTOS HORÁRIOS DE MÁQUINAS E EQUIPAMENTOS</v>
          </cell>
          <cell r="AF1935">
            <v>329</v>
          </cell>
          <cell r="AG1935" t="str">
            <v>COMPOSIÇÕES AUXILIARES</v>
          </cell>
          <cell r="AH1935">
            <v>0</v>
          </cell>
          <cell r="AI1935">
            <v>0</v>
          </cell>
        </row>
        <row r="1936">
          <cell r="G1936">
            <v>5760</v>
          </cell>
          <cell r="H1936" t="str">
            <v>CAMINHAO PIPA 6000L TOCO, 162CV - 7,5T (VU=6ANOS) (INCLUI TANQUE DE ACO PARA TRANSPORTE DE AGUA) - MAO-DE-OBRA NOTURNA NA OPERACAO</v>
          </cell>
          <cell r="I1936" t="str">
            <v>H</v>
          </cell>
          <cell r="J1936">
            <v>16.09</v>
          </cell>
          <cell r="R1936">
            <v>16.09</v>
          </cell>
          <cell r="S1936">
            <v>100</v>
          </cell>
          <cell r="T1936">
            <v>0</v>
          </cell>
          <cell r="U1936">
            <v>0</v>
          </cell>
          <cell r="V1936">
            <v>0</v>
          </cell>
          <cell r="W1936">
            <v>0</v>
          </cell>
          <cell r="X1936">
            <v>0</v>
          </cell>
          <cell r="Y1936">
            <v>0</v>
          </cell>
          <cell r="Z1936">
            <v>0</v>
          </cell>
          <cell r="AA1936">
            <v>0</v>
          </cell>
          <cell r="AB1936" t="str">
            <v>CAIXA REFERENCIAL</v>
          </cell>
          <cell r="AD1936" t="str">
            <v>CHOR</v>
          </cell>
          <cell r="AE1936" t="str">
            <v>CUSTOS HORÁRIOS DE MÁQUINAS E EQUIPAMENTOS</v>
          </cell>
          <cell r="AF1936">
            <v>329</v>
          </cell>
          <cell r="AG1936" t="str">
            <v>COMPOSIÇÕES AUXILIARES</v>
          </cell>
          <cell r="AH1936">
            <v>0</v>
          </cell>
          <cell r="AI1936">
            <v>0</v>
          </cell>
        </row>
        <row r="1937">
          <cell r="G1937">
            <v>5760</v>
          </cell>
          <cell r="H1937" t="str">
            <v>CAMINHAO PIPA 6000L TOCO, 162CV - 7,5T (VU=6ANOS) (INCLUI TANQUE DE ACO PARA TRANSPORTE DE AGUA) - MAO-DE-OBRA NOTURNA NA OPERACAO</v>
          </cell>
          <cell r="I1937" t="str">
            <v>H</v>
          </cell>
          <cell r="J1937">
            <v>16.09</v>
          </cell>
          <cell r="K1937" t="str">
            <v>INSUMO</v>
          </cell>
          <cell r="L1937">
            <v>4093</v>
          </cell>
          <cell r="M1937" t="str">
            <v>MOTORISTA DE CAMINHAO</v>
          </cell>
          <cell r="N1937" t="str">
            <v>H</v>
          </cell>
          <cell r="O1937">
            <v>1.2</v>
          </cell>
          <cell r="P1937">
            <v>13.41</v>
          </cell>
          <cell r="Q1937">
            <v>16.09</v>
          </cell>
          <cell r="AD1937" t="str">
            <v>CHOR</v>
          </cell>
          <cell r="AE1937" t="str">
            <v>CUSTOS HORÁRIOS DE MÁQUINAS E EQUIPAMENTOS</v>
          </cell>
          <cell r="AF1937">
            <v>329</v>
          </cell>
          <cell r="AG1937" t="str">
            <v>COMPOSIÇÕES AUXILIARES</v>
          </cell>
          <cell r="AH1937">
            <v>0</v>
          </cell>
          <cell r="AI1937">
            <v>0</v>
          </cell>
        </row>
        <row r="1938">
          <cell r="G1938">
            <v>5762</v>
          </cell>
          <cell r="H1938" t="str">
            <v>CAMINHAO PIPA 10000L TRUCADO, 208CV - 21,1T (VU=6ANOS) (INCLUI TANQUE DE ACO PARA TRANSPORTE DE AGUA E MOTOBOMBA CENTRIFUGA A GASOLINA 3,5CV) - DEPRECIACAO E JUROS</v>
          </cell>
          <cell r="I1938" t="str">
            <v>H</v>
          </cell>
          <cell r="J1938">
            <v>19.32</v>
          </cell>
          <cell r="R1938">
            <v>0</v>
          </cell>
          <cell r="S1938">
            <v>0</v>
          </cell>
          <cell r="T1938">
            <v>0</v>
          </cell>
          <cell r="U1938">
            <v>0</v>
          </cell>
          <cell r="V1938">
            <v>19.309999999999999</v>
          </cell>
          <cell r="W1938">
            <v>100</v>
          </cell>
          <cell r="X1938">
            <v>0</v>
          </cell>
          <cell r="Y1938">
            <v>0</v>
          </cell>
          <cell r="Z1938">
            <v>0</v>
          </cell>
          <cell r="AA1938">
            <v>0</v>
          </cell>
          <cell r="AB1938" t="str">
            <v>CAIXA REFERENCIAL</v>
          </cell>
          <cell r="AD1938" t="str">
            <v>CHOR</v>
          </cell>
          <cell r="AE1938" t="str">
            <v>CUSTOS HORÁRIOS DE MÁQUINAS E EQUIPAMENTOS</v>
          </cell>
          <cell r="AF1938">
            <v>329</v>
          </cell>
          <cell r="AG1938" t="str">
            <v>COMPOSIÇÕES AUXILIARES</v>
          </cell>
          <cell r="AH1938">
            <v>0</v>
          </cell>
          <cell r="AI1938">
            <v>0</v>
          </cell>
        </row>
        <row r="1939">
          <cell r="G1939">
            <v>5762</v>
          </cell>
          <cell r="H1939" t="str">
            <v>CAMINHAO PIPA 10000L TRUCADO, 208CV - 21,1T (VU=6ANOS) (INCLUI TANQUE DE ACO PARA TRANSPORTE DE AGUA E MOTOBOMBA CENTRIFUGA A GASOLINA 3,5CV) - DEPRECIACAO E JUROS</v>
          </cell>
          <cell r="I1939" t="str">
            <v>H</v>
          </cell>
          <cell r="J1939">
            <v>19.32</v>
          </cell>
          <cell r="K1939" t="str">
            <v>INSUMO</v>
          </cell>
          <cell r="L1939">
            <v>719</v>
          </cell>
          <cell r="M1939" t="str">
            <v>MOTOBOMBA CENTRIFUGA BOCAIS 1 1/2" X 1" A GASOLINA 3,5CV MARC A BRANCO MOD. 715 HM/Q = 6M/16,8M3/H A 38M/6,6M 3/H**CAIXA**"</v>
          </cell>
          <cell r="N1939" t="str">
            <v>UN</v>
          </cell>
          <cell r="O1939">
            <v>2.1029999999999999E-4</v>
          </cell>
          <cell r="P1939">
            <v>1336.74</v>
          </cell>
          <cell r="Q1939">
            <v>0.28000000000000003</v>
          </cell>
          <cell r="AD1939" t="str">
            <v>CHOR</v>
          </cell>
          <cell r="AE1939" t="str">
            <v>CUSTOS HORÁRIOS DE MÁQUINAS E EQUIPAMENTOS</v>
          </cell>
          <cell r="AF1939">
            <v>329</v>
          </cell>
          <cell r="AG1939" t="str">
            <v>COMPOSIÇÕES AUXILIARES</v>
          </cell>
          <cell r="AH1939">
            <v>0</v>
          </cell>
          <cell r="AI1939">
            <v>0</v>
          </cell>
        </row>
        <row r="1940">
          <cell r="G1940">
            <v>5762</v>
          </cell>
          <cell r="H1940" t="str">
            <v>CAMINHAO PIPA 10000L TRUCADO, 208CV - 21,1T (VU=6ANOS) (INCLUI TANQUE DE ACO PARA TRANSPORTE DE AGUA E MOTOBOMBA CENTRIFUGA A GASOLINA 3,5CV) - DEPRECIACAO E JUROS</v>
          </cell>
          <cell r="I1940" t="str">
            <v>H</v>
          </cell>
          <cell r="J1940">
            <v>19.32</v>
          </cell>
          <cell r="K1940" t="str">
            <v>INSUMO</v>
          </cell>
          <cell r="L1940">
            <v>13352</v>
          </cell>
          <cell r="M1940" t="str">
            <v>CAMINHAO PIPA 10.000L TRUCADO (C/ TERCEIRO EIXO) FORD F-14000 - MOTOR CUMMINS 208CV - PBT =21,1T E CMT=27T - DIST ENTRE EIXOS =5385MM - INCL TANQUE DE ACO P/ TRANSP   DE AGUA - CAPACIDADE 10,0M3</v>
          </cell>
          <cell r="N1940" t="str">
            <v>UN</v>
          </cell>
          <cell r="O1940">
            <v>1.148E-4</v>
          </cell>
          <cell r="P1940">
            <v>165831.35</v>
          </cell>
          <cell r="Q1940">
            <v>19.03</v>
          </cell>
          <cell r="AD1940" t="str">
            <v>CHOR</v>
          </cell>
          <cell r="AE1940" t="str">
            <v>CUSTOS HORÁRIOS DE MÁQUINAS E EQUIPAMENTOS</v>
          </cell>
          <cell r="AF1940">
            <v>329</v>
          </cell>
          <cell r="AG1940" t="str">
            <v>COMPOSIÇÕES AUXILIARES</v>
          </cell>
          <cell r="AH1940">
            <v>0</v>
          </cell>
          <cell r="AI1940">
            <v>0</v>
          </cell>
        </row>
        <row r="1941">
          <cell r="G1941">
            <v>5763</v>
          </cell>
          <cell r="H1941" t="str">
            <v>CAMINHAO PIPA 10000L TRUCADO, 208CV - 21,1T (VU=6ANOS) (INCLUI TANQUE DE ACO PARA TRANSPORTE DE AGUA E MOTOBOMBA CENTRIFUGA A GASOLINA 3,5CV) - MANUTENCAO</v>
          </cell>
          <cell r="I1941" t="str">
            <v>H</v>
          </cell>
          <cell r="J1941">
            <v>11.17</v>
          </cell>
          <cell r="R1941">
            <v>0</v>
          </cell>
          <cell r="S1941">
            <v>0</v>
          </cell>
          <cell r="T1941">
            <v>0</v>
          </cell>
          <cell r="U1941">
            <v>0</v>
          </cell>
          <cell r="V1941">
            <v>11.17</v>
          </cell>
          <cell r="W1941">
            <v>100</v>
          </cell>
          <cell r="X1941">
            <v>0</v>
          </cell>
          <cell r="Y1941">
            <v>0</v>
          </cell>
          <cell r="Z1941">
            <v>0</v>
          </cell>
          <cell r="AA1941">
            <v>0</v>
          </cell>
          <cell r="AB1941" t="str">
            <v>CAIXA REFERENCIAL</v>
          </cell>
          <cell r="AD1941" t="str">
            <v>CHOR</v>
          </cell>
          <cell r="AE1941" t="str">
            <v>CUSTOS HORÁRIOS DE MÁQUINAS E EQUIPAMENTOS</v>
          </cell>
          <cell r="AF1941">
            <v>329</v>
          </cell>
          <cell r="AG1941" t="str">
            <v>COMPOSIÇÕES AUXILIARES</v>
          </cell>
          <cell r="AH1941">
            <v>0</v>
          </cell>
          <cell r="AI1941">
            <v>0</v>
          </cell>
        </row>
        <row r="1942">
          <cell r="G1942">
            <v>5763</v>
          </cell>
          <cell r="H1942" t="str">
            <v>CAMINHAO PIPA 10000L TRUCADO, 208CV - 21,1T (VU=6ANOS) (INCLUI TANQUE DE ACO PARA TRANSPORTE DE AGUA E MOTOBOMBA CENTRIFUGA A GASOLINA 3,5CV) - MANUTENCAO</v>
          </cell>
          <cell r="I1942" t="str">
            <v>H</v>
          </cell>
          <cell r="J1942">
            <v>11.17</v>
          </cell>
          <cell r="K1942" t="str">
            <v>INSUMO</v>
          </cell>
          <cell r="L1942">
            <v>719</v>
          </cell>
          <cell r="M1942" t="str">
            <v>MOTOBOMBA CENTRIFUGA BOCAIS 1 1/2" X 1" A GASOLINA 3,5CV MARC A BRANCO MOD. 715 HM/Q = 6M/16,8M3/H A 38M/6,6M 3/H**CAIXA**"</v>
          </cell>
          <cell r="N1942" t="str">
            <v>UN</v>
          </cell>
          <cell r="O1942">
            <v>8.2999999999999998E-5</v>
          </cell>
          <cell r="P1942">
            <v>1336.74</v>
          </cell>
          <cell r="Q1942">
            <v>0.11</v>
          </cell>
          <cell r="AD1942" t="str">
            <v>CHOR</v>
          </cell>
          <cell r="AE1942" t="str">
            <v>CUSTOS HORÁRIOS DE MÁQUINAS E EQUIPAMENTOS</v>
          </cell>
          <cell r="AF1942">
            <v>329</v>
          </cell>
          <cell r="AG1942" t="str">
            <v>COMPOSIÇÕES AUXILIARES</v>
          </cell>
          <cell r="AH1942">
            <v>0</v>
          </cell>
          <cell r="AI1942">
            <v>0</v>
          </cell>
        </row>
        <row r="1943">
          <cell r="G1943">
            <v>5763</v>
          </cell>
          <cell r="H1943" t="str">
            <v>CAMINHAO PIPA 10000L TRUCADO, 208CV - 21,1T (VU=6ANOS) (INCLUI TANQUE DE ACO PARA TRANSPORTE DE AGUA E MOTOBOMBA CENTRIFUGA A GASOLINA 3,5CV) - MANUTENCAO</v>
          </cell>
          <cell r="I1943" t="str">
            <v>H</v>
          </cell>
          <cell r="J1943">
            <v>11.17</v>
          </cell>
          <cell r="K1943" t="str">
            <v>INSUMO</v>
          </cell>
          <cell r="L1943">
            <v>13352</v>
          </cell>
          <cell r="M1943" t="str">
            <v>CAMINHAO PIPA 10.000L TRUCADO (C/ TERCEIRO EIXO) FORD F-14000 - MOTOR CUMMINS 208CV - PBT =21,1T E CMT=27T - DIST ENTRE EIXOS =5385MM - INCL TANQUE DE ACO P/ TRANSP   DE AGUA - CAPACIDADE 10,0M3</v>
          </cell>
          <cell r="N1943" t="str">
            <v>UN</v>
          </cell>
          <cell r="O1943">
            <v>6.6699999999999995E-5</v>
          </cell>
          <cell r="P1943">
            <v>165831.35</v>
          </cell>
          <cell r="Q1943">
            <v>11.06</v>
          </cell>
          <cell r="AD1943" t="str">
            <v>CHOR</v>
          </cell>
          <cell r="AE1943" t="str">
            <v>CUSTOS HORÁRIOS DE MÁQUINAS E EQUIPAMENTOS</v>
          </cell>
          <cell r="AF1943">
            <v>329</v>
          </cell>
          <cell r="AG1943" t="str">
            <v>COMPOSIÇÕES AUXILIARES</v>
          </cell>
          <cell r="AH1943">
            <v>0</v>
          </cell>
          <cell r="AI1943">
            <v>0</v>
          </cell>
        </row>
        <row r="1944">
          <cell r="G1944">
            <v>5764</v>
          </cell>
          <cell r="H1944" t="str">
            <v>CAMINHAO PIPA 10000L TRUCADO, 208CV - 21,1T (VU=6ANOS) (INCLUI TANQUE DE ACO PARA TRANSPORTE DE AGUA E MOTOBOMBA CENTRIFUGA A GASOLINA 3,5CV) - MAO-DE-OBRA NOTURNA NA OPERACAO</v>
          </cell>
          <cell r="I1944" t="str">
            <v>H</v>
          </cell>
          <cell r="J1944">
            <v>16.09</v>
          </cell>
          <cell r="R1944">
            <v>16.09</v>
          </cell>
          <cell r="S1944">
            <v>100</v>
          </cell>
          <cell r="T1944">
            <v>0</v>
          </cell>
          <cell r="U1944">
            <v>0</v>
          </cell>
          <cell r="V1944">
            <v>0</v>
          </cell>
          <cell r="W1944">
            <v>0</v>
          </cell>
          <cell r="X1944">
            <v>0</v>
          </cell>
          <cell r="Y1944">
            <v>0</v>
          </cell>
          <cell r="Z1944">
            <v>0</v>
          </cell>
          <cell r="AA1944">
            <v>0</v>
          </cell>
          <cell r="AB1944" t="str">
            <v>CAIXA REFERENCIAL</v>
          </cell>
          <cell r="AD1944" t="str">
            <v>CHOR</v>
          </cell>
          <cell r="AE1944" t="str">
            <v>CUSTOS HORÁRIOS DE MÁQUINAS E EQUIPAMENTOS</v>
          </cell>
          <cell r="AF1944">
            <v>329</v>
          </cell>
          <cell r="AG1944" t="str">
            <v>COMPOSIÇÕES AUXILIARES</v>
          </cell>
          <cell r="AH1944">
            <v>0</v>
          </cell>
          <cell r="AI1944">
            <v>0</v>
          </cell>
        </row>
        <row r="1945">
          <cell r="G1945">
            <v>5764</v>
          </cell>
          <cell r="H1945" t="str">
            <v>CAMINHAO PIPA 10000L TRUCADO, 208CV - 21,1T (VU=6ANOS) (INCLUI TANQUE DE ACO PARA TRANSPORTE DE AGUA E MOTOBOMBA CENTRIFUGA A GASOLINA 3,5CV) - MAO-DE-OBRA NOTURNA NA OPERACAO</v>
          </cell>
          <cell r="I1945" t="str">
            <v>H</v>
          </cell>
          <cell r="J1945">
            <v>16.09</v>
          </cell>
          <cell r="K1945" t="str">
            <v>INSUMO</v>
          </cell>
          <cell r="L1945">
            <v>4093</v>
          </cell>
          <cell r="M1945" t="str">
            <v>MOTORISTA DE CAMINHAO</v>
          </cell>
          <cell r="N1945" t="str">
            <v>H</v>
          </cell>
          <cell r="O1945">
            <v>1.2</v>
          </cell>
          <cell r="P1945">
            <v>13.41</v>
          </cell>
          <cell r="Q1945">
            <v>16.09</v>
          </cell>
          <cell r="AD1945" t="str">
            <v>CHOR</v>
          </cell>
          <cell r="AE1945" t="str">
            <v>CUSTOS HORÁRIOS DE MÁQUINAS E EQUIPAMENTOS</v>
          </cell>
          <cell r="AF1945">
            <v>329</v>
          </cell>
          <cell r="AG1945" t="str">
            <v>COMPOSIÇÕES AUXILIARES</v>
          </cell>
          <cell r="AH1945">
            <v>0</v>
          </cell>
          <cell r="AI1945">
            <v>0</v>
          </cell>
        </row>
        <row r="1946">
          <cell r="G1946">
            <v>5765</v>
          </cell>
          <cell r="H1946" t="str">
            <v>DISTRIBUIDOR DE BETUME COM TANQUE DE 2500L, REBOCAVEL, PNEUMATICO COM MOTOR A GASOLINA 3,4HP -  MANUTENCAO</v>
          </cell>
          <cell r="I1946" t="str">
            <v>H</v>
          </cell>
          <cell r="J1946">
            <v>6.3</v>
          </cell>
          <cell r="R1946">
            <v>0</v>
          </cell>
          <cell r="S1946">
            <v>0</v>
          </cell>
          <cell r="T1946">
            <v>0</v>
          </cell>
          <cell r="U1946">
            <v>0</v>
          </cell>
          <cell r="V1946">
            <v>6.3</v>
          </cell>
          <cell r="W1946">
            <v>100</v>
          </cell>
          <cell r="X1946">
            <v>0</v>
          </cell>
          <cell r="Y1946">
            <v>0</v>
          </cell>
          <cell r="Z1946">
            <v>0</v>
          </cell>
          <cell r="AA1946">
            <v>0</v>
          </cell>
          <cell r="AB1946" t="str">
            <v>CAIXA REFERENCIAL</v>
          </cell>
          <cell r="AD1946" t="str">
            <v>CHOR</v>
          </cell>
          <cell r="AE1946" t="str">
            <v>CUSTOS HORÁRIOS DE MÁQUINAS E EQUIPAMENTOS</v>
          </cell>
          <cell r="AF1946">
            <v>329</v>
          </cell>
          <cell r="AG1946" t="str">
            <v>COMPOSIÇÕES AUXILIARES</v>
          </cell>
          <cell r="AH1946">
            <v>0</v>
          </cell>
          <cell r="AI1946">
            <v>0</v>
          </cell>
        </row>
        <row r="1947">
          <cell r="G1947">
            <v>5765</v>
          </cell>
          <cell r="H1947" t="str">
            <v>DISTRIBUIDOR DE BETUME COM TANQUE DE 2500L, REBOCAVEL, PNEUMATICO COM MOTOR A GASOLINA 3,4HP -  MANUTENCAO</v>
          </cell>
          <cell r="I1947" t="str">
            <v>H</v>
          </cell>
          <cell r="J1947">
            <v>6.3</v>
          </cell>
          <cell r="K1947" t="str">
            <v>INSUMO</v>
          </cell>
          <cell r="L1947">
            <v>2402</v>
          </cell>
          <cell r="M1947" t="str">
            <v>ESPARGIDOR DE ASFALTO PRESSURIZADO, CIFALI MOD. HEM-2500 C/ TANQUE DE2500L, REBOCÁVEL, PNEUMÁTICO C/ MOTOR A GASOLINA 3,4HP</v>
          </cell>
          <cell r="N1947" t="str">
            <v>UN</v>
          </cell>
          <cell r="O1947">
            <v>7.4999999999999993E-5</v>
          </cell>
          <cell r="P1947">
            <v>84000</v>
          </cell>
          <cell r="Q1947">
            <v>6.3</v>
          </cell>
          <cell r="AD1947" t="str">
            <v>CHOR</v>
          </cell>
          <cell r="AE1947" t="str">
            <v>CUSTOS HORÁRIOS DE MÁQUINAS E EQUIPAMENTOS</v>
          </cell>
          <cell r="AF1947">
            <v>329</v>
          </cell>
          <cell r="AG1947" t="str">
            <v>COMPOSIÇÕES AUXILIARES</v>
          </cell>
          <cell r="AH1947">
            <v>0</v>
          </cell>
          <cell r="AI1947">
            <v>0</v>
          </cell>
        </row>
        <row r="1948">
          <cell r="G1948">
            <v>5766</v>
          </cell>
          <cell r="H1948" t="str">
            <v>DISTRIBUIDOR DE BETUME COM TANQUE DE 2500L, REBOCAVEL, PNEUMATICO COM MOTOR A GASOLINA 3,4HP  - CUSTO COM MATERIAIS NA OPERACAO</v>
          </cell>
          <cell r="I1948" t="str">
            <v>H</v>
          </cell>
          <cell r="J1948">
            <v>34.78</v>
          </cell>
          <cell r="R1948">
            <v>0</v>
          </cell>
          <cell r="S1948">
            <v>0</v>
          </cell>
          <cell r="T1948">
            <v>34.770000000000003</v>
          </cell>
          <cell r="U1948">
            <v>100</v>
          </cell>
          <cell r="V1948">
            <v>0</v>
          </cell>
          <cell r="W1948">
            <v>0</v>
          </cell>
          <cell r="X1948">
            <v>0</v>
          </cell>
          <cell r="Y1948">
            <v>0</v>
          </cell>
          <cell r="Z1948">
            <v>0</v>
          </cell>
          <cell r="AA1948">
            <v>0</v>
          </cell>
          <cell r="AB1948" t="str">
            <v>CAIXA REFERENCIAL</v>
          </cell>
          <cell r="AD1948" t="str">
            <v>CHOR</v>
          </cell>
          <cell r="AE1948" t="str">
            <v>CUSTOS HORÁRIOS DE MÁQUINAS E EQUIPAMENTOS</v>
          </cell>
          <cell r="AF1948">
            <v>329</v>
          </cell>
          <cell r="AG1948" t="str">
            <v>COMPOSIÇÕES AUXILIARES</v>
          </cell>
          <cell r="AH1948">
            <v>0</v>
          </cell>
          <cell r="AI1948">
            <v>0</v>
          </cell>
        </row>
        <row r="1949">
          <cell r="G1949">
            <v>5766</v>
          </cell>
          <cell r="H1949" t="str">
            <v>DISTRIBUIDOR DE BETUME COM TANQUE DE 2500L, REBOCAVEL, PNEUMATICO COM MOTOR A GASOLINA 3,4HP  - CUSTO COM MATERIAIS NA OPERACAO</v>
          </cell>
          <cell r="I1949" t="str">
            <v>H</v>
          </cell>
          <cell r="J1949">
            <v>34.78</v>
          </cell>
          <cell r="K1949" t="str">
            <v>INSUMO</v>
          </cell>
          <cell r="L1949">
            <v>4221</v>
          </cell>
          <cell r="M1949" t="str">
            <v>OLEO DIESEL COMBUSTIVEL COMUM</v>
          </cell>
          <cell r="N1949" t="str">
            <v>L</v>
          </cell>
          <cell r="O1949">
            <v>14.99</v>
          </cell>
          <cell r="P1949">
            <v>2.3199999999999998</v>
          </cell>
          <cell r="Q1949">
            <v>34.770000000000003</v>
          </cell>
          <cell r="AD1949" t="str">
            <v>CHOR</v>
          </cell>
          <cell r="AE1949" t="str">
            <v>CUSTOS HORÁRIOS DE MÁQUINAS E EQUIPAMENTOS</v>
          </cell>
          <cell r="AF1949">
            <v>329</v>
          </cell>
          <cell r="AG1949" t="str">
            <v>COMPOSIÇÕES AUXILIARES</v>
          </cell>
          <cell r="AH1949">
            <v>0</v>
          </cell>
          <cell r="AI1949">
            <v>0</v>
          </cell>
        </row>
        <row r="1950">
          <cell r="G1950">
            <v>5767</v>
          </cell>
          <cell r="H1950" t="str">
            <v>DISTRIBUIDOR DE BETUME COM TANQUE DE 2500L, REBOCAVEL, PNEUMATICO COM MOTOR A GASOLINA 3,4HP  - CUSTO COM MAO-DE-OBRA NA OPERACAO DIURNA</v>
          </cell>
          <cell r="I1950" t="str">
            <v>H</v>
          </cell>
          <cell r="J1950">
            <v>7.0000000000000007E-2</v>
          </cell>
          <cell r="R1950">
            <v>0.06</v>
          </cell>
          <cell r="S1950">
            <v>100</v>
          </cell>
          <cell r="T1950">
            <v>0</v>
          </cell>
          <cell r="U1950">
            <v>0</v>
          </cell>
          <cell r="V1950">
            <v>0</v>
          </cell>
          <cell r="W1950">
            <v>0</v>
          </cell>
          <cell r="X1950">
            <v>0</v>
          </cell>
          <cell r="Y1950">
            <v>0</v>
          </cell>
          <cell r="Z1950">
            <v>0</v>
          </cell>
          <cell r="AA1950">
            <v>0</v>
          </cell>
          <cell r="AB1950" t="str">
            <v>CAIXA REFERENCIAL</v>
          </cell>
          <cell r="AD1950" t="str">
            <v>CHOR</v>
          </cell>
          <cell r="AE1950" t="str">
            <v>CUSTOS HORÁRIOS DE MÁQUINAS E EQUIPAMENTOS</v>
          </cell>
          <cell r="AF1950">
            <v>329</v>
          </cell>
          <cell r="AG1950" t="str">
            <v>COMPOSIÇÕES AUXILIARES</v>
          </cell>
          <cell r="AH1950">
            <v>0</v>
          </cell>
          <cell r="AI1950">
            <v>0</v>
          </cell>
        </row>
        <row r="1951">
          <cell r="G1951">
            <v>5767</v>
          </cell>
          <cell r="H1951" t="str">
            <v>DISTRIBUIDOR DE BETUME COM TANQUE DE 2500L, REBOCAVEL, PNEUMATICO COM MOTOR A GASOLINA 3,4HP  - CUSTO COM MAO-DE-OBRA NA OPERACAO DIURNA</v>
          </cell>
          <cell r="I1951" t="str">
            <v>H</v>
          </cell>
          <cell r="J1951">
            <v>7.0000000000000007E-2</v>
          </cell>
          <cell r="K1951" t="str">
            <v>INSUMO</v>
          </cell>
          <cell r="L1951">
            <v>6111</v>
          </cell>
          <cell r="M1951" t="str">
            <v>SERVENTE</v>
          </cell>
          <cell r="N1951" t="str">
            <v>H</v>
          </cell>
          <cell r="O1951">
            <v>9.090899999999999E-3</v>
          </cell>
          <cell r="P1951">
            <v>7.44</v>
          </cell>
          <cell r="Q1951">
            <v>0.06</v>
          </cell>
          <cell r="AD1951" t="str">
            <v>CHOR</v>
          </cell>
          <cell r="AE1951" t="str">
            <v>CUSTOS HORÁRIOS DE MÁQUINAS E EQUIPAMENTOS</v>
          </cell>
          <cell r="AF1951">
            <v>329</v>
          </cell>
          <cell r="AG1951" t="str">
            <v>COMPOSIÇÕES AUXILIARES</v>
          </cell>
          <cell r="AH1951">
            <v>0</v>
          </cell>
          <cell r="AI1951">
            <v>0</v>
          </cell>
        </row>
        <row r="1952">
          <cell r="G1952">
            <v>5768</v>
          </cell>
          <cell r="H1952" t="str">
            <v>DISTRIBUIDOR DE BETUME COM TANQUE DE 2500L, REBOCAVEL, PNEUMATICO COM MOTOR A GASOLINA 3,4HP  - CUSTO COM MAO-DE-OBRA NA OPERACAO NOTURNA</v>
          </cell>
          <cell r="I1952" t="str">
            <v>H</v>
          </cell>
          <cell r="J1952">
            <v>0.08</v>
          </cell>
          <cell r="R1952">
            <v>0.08</v>
          </cell>
          <cell r="S1952">
            <v>100</v>
          </cell>
          <cell r="T1952">
            <v>0</v>
          </cell>
          <cell r="U1952">
            <v>0</v>
          </cell>
          <cell r="V1952">
            <v>0</v>
          </cell>
          <cell r="W1952">
            <v>0</v>
          </cell>
          <cell r="X1952">
            <v>0</v>
          </cell>
          <cell r="Y1952">
            <v>0</v>
          </cell>
          <cell r="Z1952">
            <v>0</v>
          </cell>
          <cell r="AA1952">
            <v>0</v>
          </cell>
          <cell r="AB1952" t="str">
            <v>CAIXA REFERENCIAL</v>
          </cell>
          <cell r="AD1952" t="str">
            <v>CHOR</v>
          </cell>
          <cell r="AE1952" t="str">
            <v>CUSTOS HORÁRIOS DE MÁQUINAS E EQUIPAMENTOS</v>
          </cell>
          <cell r="AF1952">
            <v>329</v>
          </cell>
          <cell r="AG1952" t="str">
            <v>COMPOSIÇÕES AUXILIARES</v>
          </cell>
          <cell r="AH1952">
            <v>0</v>
          </cell>
          <cell r="AI1952">
            <v>0</v>
          </cell>
        </row>
        <row r="1953">
          <cell r="G1953">
            <v>5768</v>
          </cell>
          <cell r="H1953" t="str">
            <v>DISTRIBUIDOR DE BETUME COM TANQUE DE 2500L, REBOCAVEL, PNEUMATICO COM MOTOR A GASOLINA 3,4HP  - CUSTO COM MAO-DE-OBRA NA OPERACAO NOTURNA</v>
          </cell>
          <cell r="I1953" t="str">
            <v>H</v>
          </cell>
          <cell r="J1953">
            <v>0.08</v>
          </cell>
          <cell r="K1953" t="str">
            <v>INSUMO</v>
          </cell>
          <cell r="L1953">
            <v>6111</v>
          </cell>
          <cell r="M1953" t="str">
            <v>SERVENTE</v>
          </cell>
          <cell r="N1953" t="str">
            <v>H</v>
          </cell>
          <cell r="O1953">
            <v>1.09091E-2</v>
          </cell>
          <cell r="P1953">
            <v>7.44</v>
          </cell>
          <cell r="Q1953">
            <v>0.08</v>
          </cell>
          <cell r="AD1953" t="str">
            <v>CHOR</v>
          </cell>
          <cell r="AE1953" t="str">
            <v>CUSTOS HORÁRIOS DE MÁQUINAS E EQUIPAMENTOS</v>
          </cell>
          <cell r="AF1953">
            <v>329</v>
          </cell>
          <cell r="AG1953" t="str">
            <v>COMPOSIÇÕES AUXILIARES</v>
          </cell>
          <cell r="AH1953">
            <v>0</v>
          </cell>
          <cell r="AI1953">
            <v>0</v>
          </cell>
        </row>
        <row r="1954">
          <cell r="G1954">
            <v>5769</v>
          </cell>
          <cell r="H1954" t="str">
            <v>DISTRIBUIDOR DE ASFALTO MONTADO SOBRE CAMINHAO TOCO 162 HP, COM TANQUE ISOLADO 6 M3 COM BARRA ESPARGIDORA  DE 3,66 M - MANUTENCAO</v>
          </cell>
          <cell r="I1954" t="str">
            <v>H</v>
          </cell>
          <cell r="J1954">
            <v>28.54</v>
          </cell>
          <cell r="R1954">
            <v>0</v>
          </cell>
          <cell r="S1954">
            <v>0</v>
          </cell>
          <cell r="T1954">
            <v>0</v>
          </cell>
          <cell r="U1954">
            <v>0</v>
          </cell>
          <cell r="V1954">
            <v>28.54</v>
          </cell>
          <cell r="W1954">
            <v>100</v>
          </cell>
          <cell r="X1954">
            <v>0</v>
          </cell>
          <cell r="Y1954">
            <v>0</v>
          </cell>
          <cell r="Z1954">
            <v>0</v>
          </cell>
          <cell r="AA1954">
            <v>0</v>
          </cell>
          <cell r="AB1954" t="str">
            <v>CAIXA REFERENCIAL</v>
          </cell>
          <cell r="AD1954" t="str">
            <v>CHOR</v>
          </cell>
          <cell r="AE1954" t="str">
            <v>CUSTOS HORÁRIOS DE MÁQUINAS E EQUIPAMENTOS</v>
          </cell>
          <cell r="AF1954">
            <v>329</v>
          </cell>
          <cell r="AG1954" t="str">
            <v>COMPOSIÇÕES AUXILIARES</v>
          </cell>
          <cell r="AH1954">
            <v>0</v>
          </cell>
          <cell r="AI1954">
            <v>0</v>
          </cell>
        </row>
        <row r="1955">
          <cell r="G1955">
            <v>5769</v>
          </cell>
          <cell r="H1955" t="str">
            <v>DISTRIBUIDOR DE ASFALTO MONTADO SOBRE CAMINHAO TOCO 162 HP, COM TANQUE ISOLADO 6 M3 COM BARRA ESPARGIDORA  DE 3,66 M - MANUTENCAO</v>
          </cell>
          <cell r="I1955" t="str">
            <v>H</v>
          </cell>
          <cell r="J1955">
            <v>28.54</v>
          </cell>
          <cell r="K1955" t="str">
            <v>INSUMO</v>
          </cell>
          <cell r="L1955">
            <v>1156</v>
          </cell>
          <cell r="M1955" t="str">
            <v>CAMINHAO  TOCO FORD CARGO 1717 E,   MOTOR CUMMINS 170 CV,  PBT= 16000 KG , CARGA UTIL + CARROCERIA = 11090 KG,  DIST ENTRE EIXOS 4800 MM - NAO INCLUI CARROCERIA</v>
          </cell>
          <cell r="N1955" t="str">
            <v>UN</v>
          </cell>
          <cell r="O1955">
            <v>6.6699999999999995E-5</v>
          </cell>
          <cell r="P1955">
            <v>160398.53</v>
          </cell>
          <cell r="Q1955">
            <v>10.69</v>
          </cell>
          <cell r="AD1955" t="str">
            <v>CHOR</v>
          </cell>
          <cell r="AE1955" t="str">
            <v>CUSTOS HORÁRIOS DE MÁQUINAS E EQUIPAMENTOS</v>
          </cell>
          <cell r="AF1955">
            <v>329</v>
          </cell>
          <cell r="AG1955" t="str">
            <v>COMPOSIÇÕES AUXILIARES</v>
          </cell>
          <cell r="AH1955">
            <v>0</v>
          </cell>
          <cell r="AI1955">
            <v>0</v>
          </cell>
        </row>
        <row r="1956">
          <cell r="G1956">
            <v>5769</v>
          </cell>
          <cell r="H1956" t="str">
            <v>DISTRIBUIDOR DE ASFALTO MONTADO SOBRE CAMINHAO TOCO 162 HP, COM TANQUE ISOLADO 6 M3 COM BARRA ESPARGIDORA  DE 3,66 M - MANUTENCAO</v>
          </cell>
          <cell r="I1956" t="str">
            <v>H</v>
          </cell>
          <cell r="J1956">
            <v>28.54</v>
          </cell>
          <cell r="K1956" t="str">
            <v>INSUMO</v>
          </cell>
          <cell r="L1956">
            <v>2403</v>
          </cell>
          <cell r="M1956" t="str">
            <v>DISTRIBUIDOR DE ASFALTO, CONSMAQ, MOD DA,  A SER MONTADO SOBRE CAMINHÃO, C/ TANQUE ISOLADO 6 M3, AQUECIDO C/ 2 MAÇARICOS, C/ BARRA ESPARGIDORA 3,66 M</v>
          </cell>
          <cell r="N1956" t="str">
            <v>UN</v>
          </cell>
          <cell r="O1956">
            <v>8.9999999999999992E-5</v>
          </cell>
          <cell r="P1956">
            <v>198240</v>
          </cell>
          <cell r="Q1956">
            <v>17.84</v>
          </cell>
          <cell r="AD1956" t="str">
            <v>CHOR</v>
          </cell>
          <cell r="AE1956" t="str">
            <v>CUSTOS HORÁRIOS DE MÁQUINAS E EQUIPAMENTOS</v>
          </cell>
          <cell r="AF1956">
            <v>329</v>
          </cell>
          <cell r="AG1956" t="str">
            <v>COMPOSIÇÕES AUXILIARES</v>
          </cell>
          <cell r="AH1956">
            <v>0</v>
          </cell>
          <cell r="AI1956">
            <v>0</v>
          </cell>
        </row>
        <row r="1957">
          <cell r="G1957">
            <v>5770</v>
          </cell>
          <cell r="H1957" t="str">
            <v>DISTRIBUIDOR DE ASFALTO MONTADO SOBRE CAMINHAO TOCO 162 HP, COM TANQUE ISOLADO 6 M3 COM BARRA ESPARGIDORA  DE 3,66 M - CUSTO C/ MAO-DE-OBRA NA OPERACAO DIURNA.</v>
          </cell>
          <cell r="I1957" t="str">
            <v>H</v>
          </cell>
          <cell r="J1957">
            <v>26.82</v>
          </cell>
          <cell r="R1957">
            <v>26.82</v>
          </cell>
          <cell r="S1957">
            <v>100</v>
          </cell>
          <cell r="T1957">
            <v>0</v>
          </cell>
          <cell r="U1957">
            <v>0</v>
          </cell>
          <cell r="V1957">
            <v>0</v>
          </cell>
          <cell r="W1957">
            <v>0</v>
          </cell>
          <cell r="X1957">
            <v>0</v>
          </cell>
          <cell r="Y1957">
            <v>0</v>
          </cell>
          <cell r="Z1957">
            <v>0</v>
          </cell>
          <cell r="AA1957">
            <v>0</v>
          </cell>
          <cell r="AB1957" t="str">
            <v>CAIXA REFERENCIAL</v>
          </cell>
          <cell r="AD1957" t="str">
            <v>CHOR</v>
          </cell>
          <cell r="AE1957" t="str">
            <v>CUSTOS HORÁRIOS DE MÁQUINAS E EQUIPAMENTOS</v>
          </cell>
          <cell r="AF1957">
            <v>329</v>
          </cell>
          <cell r="AG1957" t="str">
            <v>COMPOSIÇÕES AUXILIARES</v>
          </cell>
          <cell r="AH1957">
            <v>0</v>
          </cell>
          <cell r="AI1957">
            <v>0</v>
          </cell>
        </row>
        <row r="1958">
          <cell r="G1958">
            <v>5770</v>
          </cell>
          <cell r="H1958" t="str">
            <v>DISTRIBUIDOR DE ASFALTO MONTADO SOBRE CAMINHAO TOCO 162 HP, COM TANQUE ISOLADO 6 M3 COM BARRA ESPARGIDORA  DE 3,66 M - CUSTO C/ MAO-DE-OBRA NA OPERACAO DIURNA.</v>
          </cell>
          <cell r="I1958" t="str">
            <v>H</v>
          </cell>
          <cell r="J1958">
            <v>26.82</v>
          </cell>
          <cell r="K1958" t="str">
            <v>INSUMO</v>
          </cell>
          <cell r="L1958">
            <v>4093</v>
          </cell>
          <cell r="M1958" t="str">
            <v>MOTORISTA DE CAMINHAO</v>
          </cell>
          <cell r="N1958" t="str">
            <v>H</v>
          </cell>
          <cell r="O1958">
            <v>2</v>
          </cell>
          <cell r="P1958">
            <v>13.41</v>
          </cell>
          <cell r="Q1958">
            <v>26.82</v>
          </cell>
          <cell r="AD1958" t="str">
            <v>CHOR</v>
          </cell>
          <cell r="AE1958" t="str">
            <v>CUSTOS HORÁRIOS DE MÁQUINAS E EQUIPAMENTOS</v>
          </cell>
          <cell r="AF1958">
            <v>329</v>
          </cell>
          <cell r="AG1958" t="str">
            <v>COMPOSIÇÕES AUXILIARES</v>
          </cell>
          <cell r="AH1958">
            <v>0</v>
          </cell>
          <cell r="AI1958">
            <v>0</v>
          </cell>
        </row>
        <row r="1959">
          <cell r="G1959">
            <v>5771</v>
          </cell>
          <cell r="H1959" t="str">
            <v>DISTRIBUIDOR DE ASFALTO CAP 5.000L SOBRE CAMINHAO TOCO 142HP - CUSTO C/ MAO-DE-OBRA NA OPERACAO NOTURNA</v>
          </cell>
          <cell r="I1959" t="str">
            <v>H</v>
          </cell>
          <cell r="J1959">
            <v>32.19</v>
          </cell>
          <cell r="R1959">
            <v>32.18</v>
          </cell>
          <cell r="S1959">
            <v>100</v>
          </cell>
          <cell r="T1959">
            <v>0</v>
          </cell>
          <cell r="U1959">
            <v>0</v>
          </cell>
          <cell r="V1959">
            <v>0</v>
          </cell>
          <cell r="W1959">
            <v>0</v>
          </cell>
          <cell r="X1959">
            <v>0</v>
          </cell>
          <cell r="Y1959">
            <v>0</v>
          </cell>
          <cell r="Z1959">
            <v>0</v>
          </cell>
          <cell r="AA1959">
            <v>0</v>
          </cell>
          <cell r="AB1959" t="str">
            <v>CAIXA REFERENCIAL</v>
          </cell>
          <cell r="AD1959" t="str">
            <v>CHOR</v>
          </cell>
          <cell r="AE1959" t="str">
            <v>CUSTOS HORÁRIOS DE MÁQUINAS E EQUIPAMENTOS</v>
          </cell>
          <cell r="AF1959">
            <v>329</v>
          </cell>
          <cell r="AG1959" t="str">
            <v>COMPOSIÇÕES AUXILIARES</v>
          </cell>
          <cell r="AH1959">
            <v>0</v>
          </cell>
          <cell r="AI1959">
            <v>0</v>
          </cell>
        </row>
        <row r="1960">
          <cell r="G1960">
            <v>5771</v>
          </cell>
          <cell r="H1960" t="str">
            <v>DISTRIBUIDOR DE ASFALTO CAP 5.000L SOBRE CAMINHAO TOCO 142HP - CUSTO C/ MAO-DE-OBRA NA OPERACAO NOTURNA</v>
          </cell>
          <cell r="I1960" t="str">
            <v>H</v>
          </cell>
          <cell r="J1960">
            <v>32.19</v>
          </cell>
          <cell r="K1960" t="str">
            <v>INSUMO</v>
          </cell>
          <cell r="L1960">
            <v>4093</v>
          </cell>
          <cell r="M1960" t="str">
            <v>MOTORISTA DE CAMINHAO</v>
          </cell>
          <cell r="N1960" t="str">
            <v>H</v>
          </cell>
          <cell r="O1960">
            <v>2.4</v>
          </cell>
          <cell r="P1960">
            <v>13.41</v>
          </cell>
          <cell r="Q1960">
            <v>32.18</v>
          </cell>
          <cell r="AD1960" t="str">
            <v>CHOR</v>
          </cell>
          <cell r="AE1960" t="str">
            <v>CUSTOS HORÁRIOS DE MÁQUINAS E EQUIPAMENTOS</v>
          </cell>
          <cell r="AF1960">
            <v>329</v>
          </cell>
          <cell r="AG1960" t="str">
            <v>COMPOSIÇÕES AUXILIARES</v>
          </cell>
          <cell r="AH1960">
            <v>0</v>
          </cell>
          <cell r="AI1960">
            <v>0</v>
          </cell>
        </row>
        <row r="1961">
          <cell r="G1961">
            <v>5775</v>
          </cell>
          <cell r="H1961" t="str">
            <v>LANCA ELEVATORIA TELESCOPICA DE ACIONAMENTO HIDRAULICO, CAPACIDADE DE CARGA 30.000 KG, COM CESTO, MONTADA SOBRE CAMINHAO TRUCADO - MANUTENCAO</v>
          </cell>
          <cell r="I1961" t="str">
            <v>H</v>
          </cell>
          <cell r="J1961">
            <v>105.02</v>
          </cell>
          <cell r="R1961">
            <v>0</v>
          </cell>
          <cell r="S1961">
            <v>0</v>
          </cell>
          <cell r="T1961">
            <v>0</v>
          </cell>
          <cell r="U1961">
            <v>0</v>
          </cell>
          <cell r="V1961">
            <v>105.02</v>
          </cell>
          <cell r="W1961">
            <v>100</v>
          </cell>
          <cell r="X1961">
            <v>0</v>
          </cell>
          <cell r="Y1961">
            <v>0</v>
          </cell>
          <cell r="Z1961">
            <v>0</v>
          </cell>
          <cell r="AA1961">
            <v>0</v>
          </cell>
          <cell r="AB1961" t="str">
            <v>CAIXA REFERENCIAL</v>
          </cell>
          <cell r="AD1961" t="str">
            <v>CHOR</v>
          </cell>
          <cell r="AE1961" t="str">
            <v>CUSTOS HORÁRIOS DE MÁQUINAS E EQUIPAMENTOS</v>
          </cell>
          <cell r="AF1961">
            <v>329</v>
          </cell>
          <cell r="AG1961" t="str">
            <v>COMPOSIÇÕES AUXILIARES</v>
          </cell>
          <cell r="AH1961">
            <v>0</v>
          </cell>
          <cell r="AI1961">
            <v>0</v>
          </cell>
        </row>
        <row r="1962">
          <cell r="G1962">
            <v>5775</v>
          </cell>
          <cell r="H1962" t="str">
            <v>LANCA ELEVATORIA TELESCOPICA DE ACIONAMENTO HIDRAULICO, CAPACIDADE DE CARGA 30.000 KG, COM CESTO, MONTADA SOBRE CAMINHAO TRUCADO - MANUTENCAO</v>
          </cell>
          <cell r="I1962" t="str">
            <v>H</v>
          </cell>
          <cell r="J1962">
            <v>105.02</v>
          </cell>
          <cell r="K1962" t="str">
            <v>INSUMO</v>
          </cell>
          <cell r="L1962">
            <v>1149</v>
          </cell>
          <cell r="M1962" t="str">
            <v>CAMINHAO TOCO MERCEDES BENZ, ATEGO 1418/48 - POTENCIA 177 CV - PBT = 13990 KG - DIST. ENTRE EIXOS 4760 MM - NAO INCLUI CARROCERIA.</v>
          </cell>
          <cell r="N1962" t="str">
            <v>UN</v>
          </cell>
          <cell r="O1962">
            <v>8.3299999999999992E-5</v>
          </cell>
          <cell r="P1962">
            <v>163500</v>
          </cell>
          <cell r="Q1962">
            <v>13.61</v>
          </cell>
          <cell r="AD1962" t="str">
            <v>CHOR</v>
          </cell>
          <cell r="AE1962" t="str">
            <v>CUSTOS HORÁRIOS DE MÁQUINAS E EQUIPAMENTOS</v>
          </cell>
          <cell r="AF1962">
            <v>329</v>
          </cell>
          <cell r="AG1962" t="str">
            <v>COMPOSIÇÕES AUXILIARES</v>
          </cell>
          <cell r="AH1962">
            <v>0</v>
          </cell>
          <cell r="AI1962">
            <v>0</v>
          </cell>
        </row>
        <row r="1963">
          <cell r="G1963">
            <v>5775</v>
          </cell>
          <cell r="H1963" t="str">
            <v>LANCA ELEVATORIA TELESCOPICA DE ACIONAMENTO HIDRAULICO, CAPACIDADE DE CARGA 30.000 KG, COM CESTO, MONTADA SOBRE CAMINHAO TRUCADO - MANUTENCAO</v>
          </cell>
          <cell r="I1963" t="str">
            <v>H</v>
          </cell>
          <cell r="J1963">
            <v>105.02</v>
          </cell>
          <cell r="K1963" t="str">
            <v>INSUMO</v>
          </cell>
          <cell r="L1963">
            <v>13869</v>
          </cell>
          <cell r="M1963" t="str">
            <v>GUINDASTE HIDRAULICO TIPO TRUCK CRANE, C/LANÇA TELESCÓPICA DE ACIONAMENTO HIDRÁULICO, CAPACIDADE DE CARGA 30.000 KG, COM PBT A PARTIR DE 30.000 KG, MADAL - MD 300 L, MONTADO SOBRE CAMINHÃO 6 X 4</v>
          </cell>
          <cell r="N1963" t="str">
            <v>UN</v>
          </cell>
          <cell r="O1963">
            <v>5.9999999999999995E-5</v>
          </cell>
          <cell r="P1963">
            <v>1523382.4</v>
          </cell>
          <cell r="Q1963">
            <v>91.4</v>
          </cell>
          <cell r="AD1963" t="str">
            <v>CHOR</v>
          </cell>
          <cell r="AE1963" t="str">
            <v>CUSTOS HORÁRIOS DE MÁQUINAS E EQUIPAMENTOS</v>
          </cell>
          <cell r="AF1963">
            <v>329</v>
          </cell>
          <cell r="AG1963" t="str">
            <v>COMPOSIÇÕES AUXILIARES</v>
          </cell>
          <cell r="AH1963">
            <v>0</v>
          </cell>
          <cell r="AI1963">
            <v>0</v>
          </cell>
        </row>
        <row r="1964">
          <cell r="G1964">
            <v>5776</v>
          </cell>
          <cell r="H1964" t="str">
            <v>LANCA ELEVATORIA TELESCOPICA DE ACIONAMENTO HIDRAULICO, CAPACIDADE DE CARGA 30.000 KG, COM CESTO, MONTADA SOBRE CAMINHAO TRUCADO  - CUSTO COM MATERIAIS NA OPERACAO</v>
          </cell>
          <cell r="I1964" t="str">
            <v>H</v>
          </cell>
          <cell r="J1964">
            <v>55.12</v>
          </cell>
          <cell r="R1964">
            <v>0</v>
          </cell>
          <cell r="S1964">
            <v>0</v>
          </cell>
          <cell r="T1964">
            <v>55.12</v>
          </cell>
          <cell r="U1964">
            <v>100</v>
          </cell>
          <cell r="V1964">
            <v>0</v>
          </cell>
          <cell r="W1964">
            <v>0</v>
          </cell>
          <cell r="X1964">
            <v>0</v>
          </cell>
          <cell r="Y1964">
            <v>0</v>
          </cell>
          <cell r="Z1964">
            <v>0</v>
          </cell>
          <cell r="AA1964">
            <v>0</v>
          </cell>
          <cell r="AB1964" t="str">
            <v>CAIXA REFERENCIAL</v>
          </cell>
          <cell r="AD1964" t="str">
            <v>CHOR</v>
          </cell>
          <cell r="AE1964" t="str">
            <v>CUSTOS HORÁRIOS DE MÁQUINAS E EQUIPAMENTOS</v>
          </cell>
          <cell r="AF1964">
            <v>329</v>
          </cell>
          <cell r="AG1964" t="str">
            <v>COMPOSIÇÕES AUXILIARES</v>
          </cell>
          <cell r="AH1964">
            <v>0</v>
          </cell>
          <cell r="AI1964">
            <v>0</v>
          </cell>
        </row>
        <row r="1965">
          <cell r="G1965">
            <v>5776</v>
          </cell>
          <cell r="H1965" t="str">
            <v>LANCA ELEVATORIA TELESCOPICA DE ACIONAMENTO HIDRAULICO, CAPACIDADE DE CARGA 30.000 KG, COM CESTO, MONTADA SOBRE CAMINHAO TRUCADO  - CUSTO COM MATERIAIS NA OPERACAO</v>
          </cell>
          <cell r="I1965" t="str">
            <v>H</v>
          </cell>
          <cell r="J1965">
            <v>55.12</v>
          </cell>
          <cell r="K1965" t="str">
            <v>INSUMO</v>
          </cell>
          <cell r="L1965">
            <v>4221</v>
          </cell>
          <cell r="M1965" t="str">
            <v>OLEO DIESEL COMBUSTIVEL COMUM</v>
          </cell>
          <cell r="N1965" t="str">
            <v>L</v>
          </cell>
          <cell r="O1965">
            <v>23.76</v>
          </cell>
          <cell r="P1965">
            <v>2.3199999999999998</v>
          </cell>
          <cell r="Q1965">
            <v>55.12</v>
          </cell>
          <cell r="AD1965" t="str">
            <v>CHOR</v>
          </cell>
          <cell r="AE1965" t="str">
            <v>CUSTOS HORÁRIOS DE MÁQUINAS E EQUIPAMENTOS</v>
          </cell>
          <cell r="AF1965">
            <v>329</v>
          </cell>
          <cell r="AG1965" t="str">
            <v>COMPOSIÇÕES AUXILIARES</v>
          </cell>
          <cell r="AH1965">
            <v>0</v>
          </cell>
          <cell r="AI1965">
            <v>0</v>
          </cell>
        </row>
        <row r="1966">
          <cell r="G1966">
            <v>5777</v>
          </cell>
          <cell r="H1966" t="str">
            <v>GUINDASTE MUNK COM CESTO, CARGA MAXIMA 5,75T (A 2M) E 2,3T ( A 5M), ALTURA MAXIMA = 7,9M, MONTADO SOBRE CAMINHAO DE CARROCERIA FORD 162HP - MANUTENCAO</v>
          </cell>
          <cell r="I1966" t="str">
            <v>H</v>
          </cell>
          <cell r="J1966">
            <v>14.69</v>
          </cell>
          <cell r="R1966">
            <v>0</v>
          </cell>
          <cell r="S1966">
            <v>0</v>
          </cell>
          <cell r="T1966">
            <v>0</v>
          </cell>
          <cell r="U1966">
            <v>0</v>
          </cell>
          <cell r="V1966">
            <v>14.68</v>
          </cell>
          <cell r="W1966">
            <v>100</v>
          </cell>
          <cell r="X1966">
            <v>0</v>
          </cell>
          <cell r="Y1966">
            <v>0</v>
          </cell>
          <cell r="Z1966">
            <v>0</v>
          </cell>
          <cell r="AA1966">
            <v>0</v>
          </cell>
          <cell r="AB1966" t="str">
            <v>CAIXA REFERENCIAL</v>
          </cell>
          <cell r="AD1966" t="str">
            <v>CHOR</v>
          </cell>
          <cell r="AE1966" t="str">
            <v>CUSTOS HORÁRIOS DE MÁQUINAS E EQUIPAMENTOS</v>
          </cell>
          <cell r="AF1966">
            <v>329</v>
          </cell>
          <cell r="AG1966" t="str">
            <v>COMPOSIÇÕES AUXILIARES</v>
          </cell>
          <cell r="AH1966">
            <v>0</v>
          </cell>
          <cell r="AI1966">
            <v>0</v>
          </cell>
        </row>
        <row r="1967">
          <cell r="G1967">
            <v>5777</v>
          </cell>
          <cell r="H1967" t="str">
            <v>GUINDASTE MUNK COM CESTO, CARGA MAXIMA 5,75T (A 2M) E 2,3T ( A 5M), ALTURA MAXIMA = 7,9M, MONTADO SOBRE CAMINHAO DE CARROCERIA FORD 162HP - MANUTENCAO</v>
          </cell>
          <cell r="I1967" t="str">
            <v>H</v>
          </cell>
          <cell r="J1967">
            <v>14.69</v>
          </cell>
          <cell r="K1967" t="str">
            <v>INSUMO</v>
          </cell>
          <cell r="L1967">
            <v>1150</v>
          </cell>
          <cell r="M1967" t="str">
            <v>CAMINHAO  TOCO FORD CARGO 1717 E   MOTOR CUMMINS 170 CV - PBT=16000 KG - CARGA UTIL + CARROCERIA = 11090 KG - DIST ENTRE EIXOS 4800 MM - INCL CARROCERIA FIXA ABERTA DE MADEIRA P/ TRANSP.  GERAL DE CARGA SECA - DIMENSOES APROX. 2,50 X 7,00 X 0,50 M</v>
          </cell>
          <cell r="N1967" t="str">
            <v>UN</v>
          </cell>
          <cell r="O1967">
            <v>6.6699999999999995E-5</v>
          </cell>
          <cell r="P1967">
            <v>167484.9</v>
          </cell>
          <cell r="Q1967">
            <v>11.17</v>
          </cell>
          <cell r="AD1967" t="str">
            <v>CHOR</v>
          </cell>
          <cell r="AE1967" t="str">
            <v>CUSTOS HORÁRIOS DE MÁQUINAS E EQUIPAMENTOS</v>
          </cell>
          <cell r="AF1967">
            <v>329</v>
          </cell>
          <cell r="AG1967" t="str">
            <v>COMPOSIÇÕES AUXILIARES</v>
          </cell>
          <cell r="AH1967">
            <v>0</v>
          </cell>
          <cell r="AI1967">
            <v>0</v>
          </cell>
        </row>
        <row r="1968">
          <cell r="G1968">
            <v>5777</v>
          </cell>
          <cell r="H1968" t="str">
            <v>GUINDASTE MUNK COM CESTO, CARGA MAXIMA 5,75T (A 2M) E 2,3T ( A 5M), ALTURA MAXIMA = 7,9M, MONTADO SOBRE CAMINHAO DE CARROCERIA FORD 162HP - MANUTENCAO</v>
          </cell>
          <cell r="I1968" t="str">
            <v>H</v>
          </cell>
          <cell r="J1968">
            <v>14.69</v>
          </cell>
          <cell r="K1968" t="str">
            <v>INSUMO</v>
          </cell>
          <cell r="L1968">
            <v>3363</v>
          </cell>
          <cell r="M1968" t="str">
            <v>GUINDAUTO HIDRAULICO MADAL MD-1501, CARGA MAX 5,75T (A 2M) E 2,3T ( A 5M), ALT URA MAX = 7,9M, P/ MONTAGEM SOBRE CHASSIS DE CAMINHAO**CAIXA**</v>
          </cell>
          <cell r="N1968" t="str">
            <v>UN</v>
          </cell>
          <cell r="O1968">
            <v>5.9999999999999995E-5</v>
          </cell>
          <cell r="P1968">
            <v>58600</v>
          </cell>
          <cell r="Q1968">
            <v>3.51</v>
          </cell>
          <cell r="AD1968" t="str">
            <v>CHOR</v>
          </cell>
          <cell r="AE1968" t="str">
            <v>CUSTOS HORÁRIOS DE MÁQUINAS E EQUIPAMENTOS</v>
          </cell>
          <cell r="AF1968">
            <v>329</v>
          </cell>
          <cell r="AG1968" t="str">
            <v>COMPOSIÇÕES AUXILIARES</v>
          </cell>
          <cell r="AH1968">
            <v>0</v>
          </cell>
          <cell r="AI1968">
            <v>0</v>
          </cell>
        </row>
        <row r="1969">
          <cell r="G1969">
            <v>5778</v>
          </cell>
          <cell r="H1969" t="str">
            <v>MOTONIVELADORA 140HP (VU=6ANOS) - DEPRECIACAO E JUROS</v>
          </cell>
          <cell r="I1969" t="str">
            <v>H</v>
          </cell>
          <cell r="J1969">
            <v>70.739999999999995</v>
          </cell>
          <cell r="R1969">
            <v>0</v>
          </cell>
          <cell r="S1969">
            <v>0</v>
          </cell>
          <cell r="T1969">
            <v>0</v>
          </cell>
          <cell r="U1969">
            <v>0</v>
          </cell>
          <cell r="V1969">
            <v>70.739999999999995</v>
          </cell>
          <cell r="W1969">
            <v>100</v>
          </cell>
          <cell r="X1969">
            <v>0</v>
          </cell>
          <cell r="Y1969">
            <v>0</v>
          </cell>
          <cell r="Z1969">
            <v>0</v>
          </cell>
          <cell r="AA1969">
            <v>0</v>
          </cell>
          <cell r="AB1969" t="str">
            <v>CAIXA REFERENCIAL</v>
          </cell>
          <cell r="AD1969" t="str">
            <v>CHOR</v>
          </cell>
          <cell r="AE1969" t="str">
            <v>CUSTOS HORÁRIOS DE MÁQUINAS E EQUIPAMENTOS</v>
          </cell>
          <cell r="AF1969">
            <v>329</v>
          </cell>
          <cell r="AG1969" t="str">
            <v>COMPOSIÇÕES AUXILIARES</v>
          </cell>
          <cell r="AH1969">
            <v>0</v>
          </cell>
          <cell r="AI1969">
            <v>0</v>
          </cell>
        </row>
        <row r="1970">
          <cell r="G1970">
            <v>5778</v>
          </cell>
          <cell r="H1970" t="str">
            <v>MOTONIVELADORA 140HP (VU=6ANOS) - DEPRECIACAO E JUROS</v>
          </cell>
          <cell r="I1970" t="str">
            <v>H</v>
          </cell>
          <cell r="J1970">
            <v>70.739999999999995</v>
          </cell>
          <cell r="K1970" t="str">
            <v>INSUMO</v>
          </cell>
          <cell r="L1970">
            <v>4090</v>
          </cell>
          <cell r="M1970" t="str">
            <v>MOTONIVELADORA - POTÊNCIA 140HP PESO OPERACIONAL 12,5T</v>
          </cell>
          <cell r="N1970" t="str">
            <v>UN</v>
          </cell>
          <cell r="O1970">
            <v>1.148E-4</v>
          </cell>
          <cell r="P1970">
            <v>616224.44999999995</v>
          </cell>
          <cell r="Q1970">
            <v>70.739999999999995</v>
          </cell>
          <cell r="AD1970" t="str">
            <v>CHOR</v>
          </cell>
          <cell r="AE1970" t="str">
            <v>CUSTOS HORÁRIOS DE MÁQUINAS E EQUIPAMENTOS</v>
          </cell>
          <cell r="AF1970">
            <v>329</v>
          </cell>
          <cell r="AG1970" t="str">
            <v>COMPOSIÇÕES AUXILIARES</v>
          </cell>
          <cell r="AH1970">
            <v>0</v>
          </cell>
          <cell r="AI1970">
            <v>0</v>
          </cell>
        </row>
        <row r="1971">
          <cell r="G1971">
            <v>5779</v>
          </cell>
          <cell r="H1971" t="str">
            <v>MOTONIVELADORA 140HP (VU=6ANOS) - MANUTENCAO</v>
          </cell>
          <cell r="I1971" t="str">
            <v>H</v>
          </cell>
          <cell r="J1971">
            <v>41.1</v>
          </cell>
          <cell r="R1971">
            <v>0</v>
          </cell>
          <cell r="S1971">
            <v>0</v>
          </cell>
          <cell r="T1971">
            <v>0</v>
          </cell>
          <cell r="U1971">
            <v>0</v>
          </cell>
          <cell r="V1971">
            <v>41.1</v>
          </cell>
          <cell r="W1971">
            <v>100</v>
          </cell>
          <cell r="X1971">
            <v>0</v>
          </cell>
          <cell r="Y1971">
            <v>0</v>
          </cell>
          <cell r="Z1971">
            <v>0</v>
          </cell>
          <cell r="AA1971">
            <v>0</v>
          </cell>
          <cell r="AB1971" t="str">
            <v>CAIXA REFERENCIAL</v>
          </cell>
          <cell r="AD1971" t="str">
            <v>CHOR</v>
          </cell>
          <cell r="AE1971" t="str">
            <v>CUSTOS HORÁRIOS DE MÁQUINAS E EQUIPAMENTOS</v>
          </cell>
          <cell r="AF1971">
            <v>329</v>
          </cell>
          <cell r="AG1971" t="str">
            <v>COMPOSIÇÕES AUXILIARES</v>
          </cell>
          <cell r="AH1971">
            <v>0</v>
          </cell>
          <cell r="AI1971">
            <v>0</v>
          </cell>
        </row>
        <row r="1972">
          <cell r="G1972">
            <v>5779</v>
          </cell>
          <cell r="H1972" t="str">
            <v>MOTONIVELADORA 140HP (VU=6ANOS) - MANUTENCAO</v>
          </cell>
          <cell r="I1972" t="str">
            <v>H</v>
          </cell>
          <cell r="J1972">
            <v>41.1</v>
          </cell>
          <cell r="K1972" t="str">
            <v>INSUMO</v>
          </cell>
          <cell r="L1972">
            <v>4090</v>
          </cell>
          <cell r="M1972" t="str">
            <v>MOTONIVELADORA - POTÊNCIA 140HP PESO OPERACIONAL 12,5T</v>
          </cell>
          <cell r="N1972" t="str">
            <v>UN</v>
          </cell>
          <cell r="O1972">
            <v>6.6699999999999995E-5</v>
          </cell>
          <cell r="P1972">
            <v>616224.44999999995</v>
          </cell>
          <cell r="Q1972">
            <v>41.1</v>
          </cell>
          <cell r="AD1972" t="str">
            <v>CHOR</v>
          </cell>
          <cell r="AE1972" t="str">
            <v>CUSTOS HORÁRIOS DE MÁQUINAS E EQUIPAMENTOS</v>
          </cell>
          <cell r="AF1972">
            <v>329</v>
          </cell>
          <cell r="AG1972" t="str">
            <v>COMPOSIÇÕES AUXILIARES</v>
          </cell>
          <cell r="AH1972">
            <v>0</v>
          </cell>
          <cell r="AI1972">
            <v>0</v>
          </cell>
        </row>
        <row r="1973">
          <cell r="G1973">
            <v>5782</v>
          </cell>
          <cell r="H1973" t="str">
            <v>MOTOSCRAPER  270HP  - CUSTO COM MATERIAIS NA OPERACAO</v>
          </cell>
          <cell r="I1973" t="str">
            <v>H</v>
          </cell>
          <cell r="J1973">
            <v>112.75</v>
          </cell>
          <cell r="R1973">
            <v>0</v>
          </cell>
          <cell r="S1973">
            <v>0</v>
          </cell>
          <cell r="T1973">
            <v>112.75</v>
          </cell>
          <cell r="U1973">
            <v>100</v>
          </cell>
          <cell r="V1973">
            <v>0</v>
          </cell>
          <cell r="W1973">
            <v>0</v>
          </cell>
          <cell r="X1973">
            <v>0</v>
          </cell>
          <cell r="Y1973">
            <v>0</v>
          </cell>
          <cell r="Z1973">
            <v>0</v>
          </cell>
          <cell r="AA1973">
            <v>0</v>
          </cell>
          <cell r="AB1973" t="str">
            <v>CAIXA REFERENCIAL</v>
          </cell>
          <cell r="AD1973" t="str">
            <v>CHOR</v>
          </cell>
          <cell r="AE1973" t="str">
            <v>CUSTOS HORÁRIOS DE MÁQUINAS E EQUIPAMENTOS</v>
          </cell>
          <cell r="AF1973">
            <v>329</v>
          </cell>
          <cell r="AG1973" t="str">
            <v>COMPOSIÇÕES AUXILIARES</v>
          </cell>
          <cell r="AH1973">
            <v>0</v>
          </cell>
          <cell r="AI1973">
            <v>0</v>
          </cell>
        </row>
        <row r="1974">
          <cell r="G1974">
            <v>5782</v>
          </cell>
          <cell r="H1974" t="str">
            <v>MOTOSCRAPER  270HP  - CUSTO COM MATERIAIS NA OPERACAO</v>
          </cell>
          <cell r="I1974" t="str">
            <v>H</v>
          </cell>
          <cell r="J1974">
            <v>112.75</v>
          </cell>
          <cell r="K1974" t="str">
            <v>INSUMO</v>
          </cell>
          <cell r="L1974">
            <v>4221</v>
          </cell>
          <cell r="M1974" t="str">
            <v>OLEO DIESEL COMBUSTIVEL COMUM</v>
          </cell>
          <cell r="N1974" t="str">
            <v>L</v>
          </cell>
          <cell r="O1974">
            <v>48.6</v>
          </cell>
          <cell r="P1974">
            <v>2.3199999999999998</v>
          </cell>
          <cell r="Q1974">
            <v>112.75</v>
          </cell>
          <cell r="AD1974" t="str">
            <v>CHOR</v>
          </cell>
          <cell r="AE1974" t="str">
            <v>CUSTOS HORÁRIOS DE MÁQUINAS E EQUIPAMENTOS</v>
          </cell>
          <cell r="AF1974">
            <v>329</v>
          </cell>
          <cell r="AG1974" t="str">
            <v>COMPOSIÇÕES AUXILIARES</v>
          </cell>
          <cell r="AH1974">
            <v>0</v>
          </cell>
          <cell r="AI1974">
            <v>0</v>
          </cell>
        </row>
        <row r="1975">
          <cell r="G1975">
            <v>5783</v>
          </cell>
          <cell r="H1975" t="str">
            <v>MOTOSCRAPER  270HP -CUSTO COM MA0-DE-0BRA NA OPERACAO DIURNA</v>
          </cell>
          <cell r="I1975" t="str">
            <v>H</v>
          </cell>
          <cell r="J1975">
            <v>13.09</v>
          </cell>
          <cell r="R1975">
            <v>13.09</v>
          </cell>
          <cell r="S1975">
            <v>100</v>
          </cell>
          <cell r="T1975">
            <v>0</v>
          </cell>
          <cell r="U1975">
            <v>0</v>
          </cell>
          <cell r="V1975">
            <v>0</v>
          </cell>
          <cell r="W1975">
            <v>0</v>
          </cell>
          <cell r="X1975">
            <v>0</v>
          </cell>
          <cell r="Y1975">
            <v>0</v>
          </cell>
          <cell r="Z1975">
            <v>0</v>
          </cell>
          <cell r="AA1975">
            <v>0</v>
          </cell>
          <cell r="AB1975" t="str">
            <v>CAIXA REFERENCIAL</v>
          </cell>
          <cell r="AD1975" t="str">
            <v>CHOR</v>
          </cell>
          <cell r="AE1975" t="str">
            <v>CUSTOS HORÁRIOS DE MÁQUINAS E EQUIPAMENTOS</v>
          </cell>
          <cell r="AF1975">
            <v>329</v>
          </cell>
          <cell r="AG1975" t="str">
            <v>COMPOSIÇÕES AUXILIARES</v>
          </cell>
          <cell r="AH1975">
            <v>0</v>
          </cell>
          <cell r="AI1975">
            <v>0</v>
          </cell>
        </row>
        <row r="1976">
          <cell r="G1976">
            <v>5783</v>
          </cell>
          <cell r="H1976" t="str">
            <v>MOTOSCRAPER  270HP -CUSTO COM MA0-DE-0BRA NA OPERACAO DIURNA</v>
          </cell>
          <cell r="I1976" t="str">
            <v>H</v>
          </cell>
          <cell r="J1976">
            <v>13.09</v>
          </cell>
          <cell r="K1976" t="str">
            <v>INSUMO</v>
          </cell>
          <cell r="L1976">
            <v>4240</v>
          </cell>
          <cell r="M1976" t="str">
            <v>OPERADOR DE MOTO-ESCREIPER</v>
          </cell>
          <cell r="N1976" t="str">
            <v>H</v>
          </cell>
          <cell r="O1976">
            <v>1</v>
          </cell>
          <cell r="P1976">
            <v>13.09</v>
          </cell>
          <cell r="Q1976">
            <v>13.09</v>
          </cell>
          <cell r="AD1976" t="str">
            <v>CHOR</v>
          </cell>
          <cell r="AE1976" t="str">
            <v>CUSTOS HORÁRIOS DE MÁQUINAS E EQUIPAMENTOS</v>
          </cell>
          <cell r="AF1976">
            <v>329</v>
          </cell>
          <cell r="AG1976" t="str">
            <v>COMPOSIÇÕES AUXILIARES</v>
          </cell>
          <cell r="AH1976">
            <v>0</v>
          </cell>
          <cell r="AI1976">
            <v>0</v>
          </cell>
        </row>
        <row r="1977">
          <cell r="G1977">
            <v>5786</v>
          </cell>
          <cell r="H1977" t="str">
            <v>PA CARREGADEIRA SOBRE RODAS 180 HP - CAPACIDADE DA CACAMBA. 2,5 A 3,3 M3 - PESO OPERACIONAL 17.428 - (VU=5ANOS)  - DEPRECIACAO E JUROS</v>
          </cell>
          <cell r="I1977" t="str">
            <v>H</v>
          </cell>
          <cell r="J1977">
            <v>80.14</v>
          </cell>
          <cell r="R1977">
            <v>0</v>
          </cell>
          <cell r="S1977">
            <v>0</v>
          </cell>
          <cell r="T1977">
            <v>0</v>
          </cell>
          <cell r="U1977">
            <v>0</v>
          </cell>
          <cell r="V1977">
            <v>80.14</v>
          </cell>
          <cell r="W1977">
            <v>100</v>
          </cell>
          <cell r="X1977">
            <v>0</v>
          </cell>
          <cell r="Y1977">
            <v>0</v>
          </cell>
          <cell r="Z1977">
            <v>0</v>
          </cell>
          <cell r="AA1977">
            <v>0</v>
          </cell>
          <cell r="AB1977" t="str">
            <v>CAIXA REFERENCIAL</v>
          </cell>
          <cell r="AD1977" t="str">
            <v>CHOR</v>
          </cell>
          <cell r="AE1977" t="str">
            <v>CUSTOS HORÁRIOS DE MÁQUINAS E EQUIPAMENTOS</v>
          </cell>
          <cell r="AF1977">
            <v>329</v>
          </cell>
          <cell r="AG1977" t="str">
            <v>COMPOSIÇÕES AUXILIARES</v>
          </cell>
          <cell r="AH1977">
            <v>0</v>
          </cell>
          <cell r="AI1977">
            <v>0</v>
          </cell>
        </row>
        <row r="1978">
          <cell r="G1978">
            <v>5786</v>
          </cell>
          <cell r="H1978" t="str">
            <v>PA CARREGADEIRA SOBRE RODAS 180 HP - CAPACIDADE DA CACAMBA. 2,5 A 3,3 M3 - PESO OPERACIONAL 17.428 - (VU=5ANOS)  - DEPRECIACAO E JUROS</v>
          </cell>
          <cell r="I1978" t="str">
            <v>H</v>
          </cell>
          <cell r="J1978">
            <v>80.14</v>
          </cell>
          <cell r="K1978" t="str">
            <v>INSUMO</v>
          </cell>
          <cell r="L1978">
            <v>4263</v>
          </cell>
          <cell r="M1978" t="str">
            <v>PA CARREGADEIRA SOBRE RODAS CATERPILLAR 950 G - POTENCIA 180 HP - CAPACIDADE DA CACAMBA. 2,5 A 3,3 M3 - PESO OPERACIONAL 17.428 KG**CAIXA**</v>
          </cell>
          <cell r="N1978" t="str">
            <v>UN</v>
          </cell>
          <cell r="O1978">
            <v>1.3189999999999998E-4</v>
          </cell>
          <cell r="P1978">
            <v>607589.34</v>
          </cell>
          <cell r="Q1978">
            <v>80.14</v>
          </cell>
          <cell r="AD1978" t="str">
            <v>CHOR</v>
          </cell>
          <cell r="AE1978" t="str">
            <v>CUSTOS HORÁRIOS DE MÁQUINAS E EQUIPAMENTOS</v>
          </cell>
          <cell r="AF1978">
            <v>329</v>
          </cell>
          <cell r="AG1978" t="str">
            <v>COMPOSIÇÕES AUXILIARES</v>
          </cell>
          <cell r="AH1978">
            <v>0</v>
          </cell>
          <cell r="AI1978">
            <v>0</v>
          </cell>
        </row>
        <row r="1979">
          <cell r="G1979">
            <v>5787</v>
          </cell>
          <cell r="H1979" t="str">
            <v>PA CARREGADEIRA SOBRE RODAS 180 HP - CAPACIDADE DA CACAMBA. 2,5 A 3,3 M3 - PESO OPERACIONAL 17.428  -  CUSTO C/MATERIAIS NA OPERACAO</v>
          </cell>
          <cell r="I1979" t="str">
            <v>H</v>
          </cell>
          <cell r="J1979">
            <v>70.989999999999995</v>
          </cell>
          <cell r="R1979">
            <v>0</v>
          </cell>
          <cell r="S1979">
            <v>0</v>
          </cell>
          <cell r="T1979">
            <v>70.989999999999995</v>
          </cell>
          <cell r="U1979">
            <v>100</v>
          </cell>
          <cell r="V1979">
            <v>0</v>
          </cell>
          <cell r="W1979">
            <v>0</v>
          </cell>
          <cell r="X1979">
            <v>0</v>
          </cell>
          <cell r="Y1979">
            <v>0</v>
          </cell>
          <cell r="Z1979">
            <v>0</v>
          </cell>
          <cell r="AA1979">
            <v>0</v>
          </cell>
          <cell r="AB1979" t="str">
            <v>CAIXA REFERENCIAL</v>
          </cell>
          <cell r="AD1979" t="str">
            <v>CHOR</v>
          </cell>
          <cell r="AE1979" t="str">
            <v>CUSTOS HORÁRIOS DE MÁQUINAS E EQUIPAMENTOS</v>
          </cell>
          <cell r="AF1979">
            <v>329</v>
          </cell>
          <cell r="AG1979" t="str">
            <v>COMPOSIÇÕES AUXILIARES</v>
          </cell>
          <cell r="AH1979">
            <v>0</v>
          </cell>
          <cell r="AI1979">
            <v>0</v>
          </cell>
        </row>
        <row r="1980">
          <cell r="G1980">
            <v>5787</v>
          </cell>
          <cell r="H1980" t="str">
            <v>PA CARREGADEIRA SOBRE RODAS 180 HP - CAPACIDADE DA CACAMBA. 2,5 A 3,3 M3 - PESO OPERACIONAL 17.428  -  CUSTO C/MATERIAIS NA OPERACAO</v>
          </cell>
          <cell r="I1980" t="str">
            <v>H</v>
          </cell>
          <cell r="J1980">
            <v>70.989999999999995</v>
          </cell>
          <cell r="K1980" t="str">
            <v>INSUMO</v>
          </cell>
          <cell r="L1980">
            <v>4221</v>
          </cell>
          <cell r="M1980" t="str">
            <v>OLEO DIESEL COMBUSTIVEL COMUM</v>
          </cell>
          <cell r="N1980" t="str">
            <v>L</v>
          </cell>
          <cell r="O1980">
            <v>30.6</v>
          </cell>
          <cell r="P1980">
            <v>2.3199999999999998</v>
          </cell>
          <cell r="Q1980">
            <v>70.989999999999995</v>
          </cell>
          <cell r="AD1980" t="str">
            <v>CHOR</v>
          </cell>
          <cell r="AE1980" t="str">
            <v>CUSTOS HORÁRIOS DE MÁQUINAS E EQUIPAMENTOS</v>
          </cell>
          <cell r="AF1980">
            <v>329</v>
          </cell>
          <cell r="AG1980" t="str">
            <v>COMPOSIÇÕES AUXILIARES</v>
          </cell>
          <cell r="AH1980">
            <v>0</v>
          </cell>
          <cell r="AI1980">
            <v>0</v>
          </cell>
        </row>
        <row r="1981">
          <cell r="G1981">
            <v>5788</v>
          </cell>
          <cell r="H1981" t="str">
            <v>PA CARREGADEIRA SOBRE RODAS 180 HP - CAPACIDADE DA CACAMBA. 2,5 A 3,3 M3 - PESO OPERACIONAL 17.428 - CUSTO C/ MAO-DE-OBRA NA OPERACAO DIURNA</v>
          </cell>
          <cell r="I1981" t="str">
            <v>H</v>
          </cell>
          <cell r="J1981">
            <v>14.09</v>
          </cell>
          <cell r="R1981">
            <v>14.08</v>
          </cell>
          <cell r="S1981">
            <v>100</v>
          </cell>
          <cell r="T1981">
            <v>0</v>
          </cell>
          <cell r="U1981">
            <v>0</v>
          </cell>
          <cell r="V1981">
            <v>0</v>
          </cell>
          <cell r="W1981">
            <v>0</v>
          </cell>
          <cell r="X1981">
            <v>0</v>
          </cell>
          <cell r="Y1981">
            <v>0</v>
          </cell>
          <cell r="Z1981">
            <v>0</v>
          </cell>
          <cell r="AA1981">
            <v>0</v>
          </cell>
          <cell r="AB1981" t="str">
            <v>CAIXA REFERENCIAL</v>
          </cell>
          <cell r="AD1981" t="str">
            <v>CHOR</v>
          </cell>
          <cell r="AE1981" t="str">
            <v>CUSTOS HORÁRIOS DE MÁQUINAS E EQUIPAMENTOS</v>
          </cell>
          <cell r="AF1981">
            <v>329</v>
          </cell>
          <cell r="AG1981" t="str">
            <v>COMPOSIÇÕES AUXILIARES</v>
          </cell>
          <cell r="AH1981">
            <v>0</v>
          </cell>
          <cell r="AI1981">
            <v>0</v>
          </cell>
        </row>
        <row r="1982">
          <cell r="G1982">
            <v>5788</v>
          </cell>
          <cell r="H1982" t="str">
            <v>PA CARREGADEIRA SOBRE RODAS 180 HP - CAPACIDADE DA CACAMBA. 2,5 A 3,3 M3 - PESO OPERACIONAL 17.428 - CUSTO C/ MAO-DE-OBRA NA OPERACAO DIURNA</v>
          </cell>
          <cell r="I1982" t="str">
            <v>H</v>
          </cell>
          <cell r="J1982">
            <v>14.09</v>
          </cell>
          <cell r="K1982" t="str">
            <v>INSUMO</v>
          </cell>
          <cell r="L1982">
            <v>4248</v>
          </cell>
          <cell r="M1982" t="str">
            <v>OPERADOR DE PA CARREGADEIRA</v>
          </cell>
          <cell r="N1982" t="str">
            <v>H</v>
          </cell>
          <cell r="O1982">
            <v>1</v>
          </cell>
          <cell r="P1982">
            <v>14.08</v>
          </cell>
          <cell r="Q1982">
            <v>14.08</v>
          </cell>
          <cell r="AD1982" t="str">
            <v>CHOR</v>
          </cell>
          <cell r="AE1982" t="str">
            <v>CUSTOS HORÁRIOS DE MÁQUINAS E EQUIPAMENTOS</v>
          </cell>
          <cell r="AF1982">
            <v>329</v>
          </cell>
          <cell r="AG1982" t="str">
            <v>COMPOSIÇÕES AUXILIARES</v>
          </cell>
          <cell r="AH1982">
            <v>0</v>
          </cell>
          <cell r="AI1982">
            <v>0</v>
          </cell>
        </row>
        <row r="1983">
          <cell r="G1983">
            <v>5789</v>
          </cell>
          <cell r="H1983" t="str">
            <v>PA CARREGADEIRA SOBRE RODAS 180 HP - CAPACIDADE DA CACAMBA. 2,5 A 3,3 M3 - PESO OPERACIONAL 17.428 - CUSTO C/ MAO-DE-OBRA NA OPERACAO NOTURNA</v>
          </cell>
          <cell r="I1983" t="str">
            <v>H</v>
          </cell>
          <cell r="J1983">
            <v>16.899999999999999</v>
          </cell>
          <cell r="R1983">
            <v>16.899999999999999</v>
          </cell>
          <cell r="S1983">
            <v>100</v>
          </cell>
          <cell r="T1983">
            <v>0</v>
          </cell>
          <cell r="U1983">
            <v>0</v>
          </cell>
          <cell r="V1983">
            <v>0</v>
          </cell>
          <cell r="W1983">
            <v>0</v>
          </cell>
          <cell r="X1983">
            <v>0</v>
          </cell>
          <cell r="Y1983">
            <v>0</v>
          </cell>
          <cell r="Z1983">
            <v>0</v>
          </cell>
          <cell r="AA1983">
            <v>0</v>
          </cell>
          <cell r="AB1983" t="str">
            <v>CAIXA REFERENCIAL</v>
          </cell>
          <cell r="AD1983" t="str">
            <v>CHOR</v>
          </cell>
          <cell r="AE1983" t="str">
            <v>CUSTOS HORÁRIOS DE MÁQUINAS E EQUIPAMENTOS</v>
          </cell>
          <cell r="AF1983">
            <v>329</v>
          </cell>
          <cell r="AG1983" t="str">
            <v>COMPOSIÇÕES AUXILIARES</v>
          </cell>
          <cell r="AH1983">
            <v>0</v>
          </cell>
          <cell r="AI1983">
            <v>0</v>
          </cell>
        </row>
        <row r="1984">
          <cell r="G1984">
            <v>5789</v>
          </cell>
          <cell r="H1984" t="str">
            <v>PA CARREGADEIRA SOBRE RODAS 180 HP - CAPACIDADE DA CACAMBA. 2,5 A 3,3 M3 - PESO OPERACIONAL 17.428 - CUSTO C/ MAO-DE-OBRA NA OPERACAO NOTURNA</v>
          </cell>
          <cell r="I1984" t="str">
            <v>H</v>
          </cell>
          <cell r="J1984">
            <v>16.899999999999999</v>
          </cell>
          <cell r="K1984" t="str">
            <v>INSUMO</v>
          </cell>
          <cell r="L1984">
            <v>4248</v>
          </cell>
          <cell r="M1984" t="str">
            <v>OPERADOR DE PA CARREGADEIRA</v>
          </cell>
          <cell r="N1984" t="str">
            <v>H</v>
          </cell>
          <cell r="O1984">
            <v>1.2</v>
          </cell>
          <cell r="P1984">
            <v>14.08</v>
          </cell>
          <cell r="Q1984">
            <v>16.899999999999999</v>
          </cell>
          <cell r="AD1984" t="str">
            <v>CHOR</v>
          </cell>
          <cell r="AE1984" t="str">
            <v>CUSTOS HORÁRIOS DE MÁQUINAS E EQUIPAMENTOS</v>
          </cell>
          <cell r="AF1984">
            <v>329</v>
          </cell>
          <cell r="AG1984" t="str">
            <v>COMPOSIÇÕES AUXILIARES</v>
          </cell>
          <cell r="AH1984">
            <v>0</v>
          </cell>
          <cell r="AI1984">
            <v>0</v>
          </cell>
        </row>
        <row r="1985">
          <cell r="G1985">
            <v>5790</v>
          </cell>
          <cell r="H1985" t="str">
            <v>ROLO COMPACTADOR VIBRATÓRIO DE UM CILINDRO AÇO LISO, POTÊNCIA 80HP, PESO OPERACIONAL 8,1T - DEPRECIAÇÃO E JUROS</v>
          </cell>
          <cell r="I1985" t="str">
            <v>H</v>
          </cell>
          <cell r="J1985">
            <v>27.39</v>
          </cell>
          <cell r="R1985">
            <v>0</v>
          </cell>
          <cell r="S1985">
            <v>0</v>
          </cell>
          <cell r="T1985">
            <v>0</v>
          </cell>
          <cell r="U1985">
            <v>0</v>
          </cell>
          <cell r="V1985">
            <v>27.38</v>
          </cell>
          <cell r="W1985">
            <v>100</v>
          </cell>
          <cell r="X1985">
            <v>0</v>
          </cell>
          <cell r="Y1985">
            <v>0</v>
          </cell>
          <cell r="Z1985">
            <v>0</v>
          </cell>
          <cell r="AA1985">
            <v>0</v>
          </cell>
          <cell r="AB1985" t="str">
            <v>CAIXA REFERENCIAL</v>
          </cell>
          <cell r="AD1985" t="str">
            <v>CHOR</v>
          </cell>
          <cell r="AE1985" t="str">
            <v>CUSTOS HORÁRIOS DE MÁQUINAS E EQUIPAMENTOS</v>
          </cell>
          <cell r="AF1985">
            <v>329</v>
          </cell>
          <cell r="AG1985" t="str">
            <v>COMPOSIÇÕES AUXILIARES</v>
          </cell>
          <cell r="AH1985">
            <v>0</v>
          </cell>
          <cell r="AI1985">
            <v>0</v>
          </cell>
        </row>
        <row r="1986">
          <cell r="G1986">
            <v>5790</v>
          </cell>
          <cell r="H1986" t="str">
            <v>ROLO COMPACTADOR VIBRATÓRIO DE UM CILINDRO AÇO LISO, POTÊNCIA 80HP, PESO OPERACIONAL 8,1T - DEPRECIAÇÃO E JUROS</v>
          </cell>
          <cell r="I1986" t="str">
            <v>H</v>
          </cell>
          <cell r="J1986">
            <v>27.39</v>
          </cell>
          <cell r="K1986" t="str">
            <v>INSUMO</v>
          </cell>
          <cell r="L1986">
            <v>6068</v>
          </cell>
          <cell r="M1986" t="str">
            <v>ROLO COMPACTADOR VIBRATÓRIO DE UM CILINDRO AÇO LISO, DYNAPAC, MODELO CA-150A, POTÊNCIA 80HP - PESO OPERACIONAL 8,1T</v>
          </cell>
          <cell r="N1986" t="str">
            <v>UN</v>
          </cell>
          <cell r="O1986">
            <v>1.071E-4</v>
          </cell>
          <cell r="P1986">
            <v>255726.27</v>
          </cell>
          <cell r="Q1986">
            <v>27.38</v>
          </cell>
          <cell r="AD1986" t="str">
            <v>CHOR</v>
          </cell>
          <cell r="AE1986" t="str">
            <v>CUSTOS HORÁRIOS DE MÁQUINAS E EQUIPAMENTOS</v>
          </cell>
          <cell r="AF1986">
            <v>329</v>
          </cell>
          <cell r="AG1986" t="str">
            <v>COMPOSIÇÕES AUXILIARES</v>
          </cell>
          <cell r="AH1986">
            <v>0</v>
          </cell>
          <cell r="AI1986">
            <v>0</v>
          </cell>
        </row>
        <row r="1987">
          <cell r="G1987">
            <v>5791</v>
          </cell>
          <cell r="H1987" t="str">
            <v>ROLO COMPACTADOR VIBRATÓRIO, AUTO-PREOPEL.,CILINDRO LISO, 80HP - 8,1T - MANUTENÇÃO.</v>
          </cell>
          <cell r="I1987" t="str">
            <v>H</v>
          </cell>
          <cell r="J1987">
            <v>16.440000000000001</v>
          </cell>
          <cell r="R1987">
            <v>0</v>
          </cell>
          <cell r="S1987">
            <v>0</v>
          </cell>
          <cell r="T1987">
            <v>0</v>
          </cell>
          <cell r="U1987">
            <v>0</v>
          </cell>
          <cell r="V1987">
            <v>16.440000000000001</v>
          </cell>
          <cell r="W1987">
            <v>100</v>
          </cell>
          <cell r="X1987">
            <v>0</v>
          </cell>
          <cell r="Y1987">
            <v>0</v>
          </cell>
          <cell r="Z1987">
            <v>0</v>
          </cell>
          <cell r="AA1987">
            <v>0</v>
          </cell>
          <cell r="AB1987" t="str">
            <v>CAIXA REFERENCIAL</v>
          </cell>
          <cell r="AD1987" t="str">
            <v>CHOR</v>
          </cell>
          <cell r="AE1987" t="str">
            <v>CUSTOS HORÁRIOS DE MÁQUINAS E EQUIPAMENTOS</v>
          </cell>
          <cell r="AF1987">
            <v>329</v>
          </cell>
          <cell r="AG1987" t="str">
            <v>COMPOSIÇÕES AUXILIARES</v>
          </cell>
          <cell r="AH1987">
            <v>0</v>
          </cell>
          <cell r="AI1987">
            <v>0</v>
          </cell>
        </row>
        <row r="1988">
          <cell r="G1988">
            <v>5791</v>
          </cell>
          <cell r="H1988" t="str">
            <v>ROLO COMPACTADOR VIBRATÓRIO, AUTO-PREOPEL.,CILINDRO LISO, 80HP - 8,1T - MANUTENÇÃO.</v>
          </cell>
          <cell r="I1988" t="str">
            <v>H</v>
          </cell>
          <cell r="J1988">
            <v>16.440000000000001</v>
          </cell>
          <cell r="K1988" t="str">
            <v>INSUMO</v>
          </cell>
          <cell r="L1988">
            <v>6068</v>
          </cell>
          <cell r="M1988" t="str">
            <v>ROLO COMPACTADOR VIBRATÓRIO DE UM CILINDRO AÇO LISO, DYNAPAC, MODELO CA-150A, POTÊNCIA 80HP - PESO OPERACIONAL 8,1T</v>
          </cell>
          <cell r="N1988" t="str">
            <v>UN</v>
          </cell>
          <cell r="O1988">
            <v>6.4299999999999991E-5</v>
          </cell>
          <cell r="P1988">
            <v>255726.27</v>
          </cell>
          <cell r="Q1988">
            <v>16.440000000000001</v>
          </cell>
          <cell r="AD1988" t="str">
            <v>CHOR</v>
          </cell>
          <cell r="AE1988" t="str">
            <v>CUSTOS HORÁRIOS DE MÁQUINAS E EQUIPAMENTOS</v>
          </cell>
          <cell r="AF1988">
            <v>329</v>
          </cell>
          <cell r="AG1988" t="str">
            <v>COMPOSIÇÕES AUXILIARES</v>
          </cell>
          <cell r="AH1988">
            <v>0</v>
          </cell>
          <cell r="AI1988">
            <v>0</v>
          </cell>
        </row>
        <row r="1989">
          <cell r="G1989">
            <v>5792</v>
          </cell>
          <cell r="H1989" t="str">
            <v>ROLO COMPACTADOR VIBRATÓRIO, AUTO-PREOPEL.,CILINDRO LISO, 80HP - 8,1T - CUSTOS COM MATERIAIS NAOPERAÇÃO.</v>
          </cell>
          <cell r="I1989" t="str">
            <v>H</v>
          </cell>
          <cell r="J1989">
            <v>31.74</v>
          </cell>
          <cell r="R1989">
            <v>0</v>
          </cell>
          <cell r="S1989">
            <v>0</v>
          </cell>
          <cell r="T1989">
            <v>31.73</v>
          </cell>
          <cell r="U1989">
            <v>100</v>
          </cell>
          <cell r="V1989">
            <v>0</v>
          </cell>
          <cell r="W1989">
            <v>0</v>
          </cell>
          <cell r="X1989">
            <v>0</v>
          </cell>
          <cell r="Y1989">
            <v>0</v>
          </cell>
          <cell r="Z1989">
            <v>0</v>
          </cell>
          <cell r="AA1989">
            <v>0</v>
          </cell>
          <cell r="AB1989" t="str">
            <v>CAIXA REFERENCIAL</v>
          </cell>
          <cell r="AD1989" t="str">
            <v>CHOR</v>
          </cell>
          <cell r="AE1989" t="str">
            <v>CUSTOS HORÁRIOS DE MÁQUINAS E EQUIPAMENTOS</v>
          </cell>
          <cell r="AF1989">
            <v>329</v>
          </cell>
          <cell r="AG1989" t="str">
            <v>COMPOSIÇÕES AUXILIARES</v>
          </cell>
          <cell r="AH1989">
            <v>0</v>
          </cell>
          <cell r="AI1989">
            <v>0</v>
          </cell>
        </row>
        <row r="1990">
          <cell r="G1990">
            <v>5792</v>
          </cell>
          <cell r="H1990" t="str">
            <v>ROLO COMPACTADOR VIBRATÓRIO, AUTO-PREOPEL.,CILINDRO LISO, 80HP - 8,1T - CUSTOS COM MATERIAIS NAOPERAÇÃO.</v>
          </cell>
          <cell r="I1990" t="str">
            <v>H</v>
          </cell>
          <cell r="J1990">
            <v>31.74</v>
          </cell>
          <cell r="K1990" t="str">
            <v>INSUMO</v>
          </cell>
          <cell r="L1990">
            <v>4221</v>
          </cell>
          <cell r="M1990" t="str">
            <v>OLEO DIESEL COMBUSTIVEL COMUM</v>
          </cell>
          <cell r="N1990" t="str">
            <v>L</v>
          </cell>
          <cell r="O1990">
            <v>13.68</v>
          </cell>
          <cell r="P1990">
            <v>2.3199999999999998</v>
          </cell>
          <cell r="Q1990">
            <v>31.73</v>
          </cell>
          <cell r="AD1990" t="str">
            <v>CHOR</v>
          </cell>
          <cell r="AE1990" t="str">
            <v>CUSTOS HORÁRIOS DE MÁQUINAS E EQUIPAMENTOS</v>
          </cell>
          <cell r="AF1990">
            <v>329</v>
          </cell>
          <cell r="AG1990" t="str">
            <v>COMPOSIÇÕES AUXILIARES</v>
          </cell>
          <cell r="AH1990">
            <v>0</v>
          </cell>
          <cell r="AI1990">
            <v>0</v>
          </cell>
        </row>
        <row r="1991">
          <cell r="G1991">
            <v>5793</v>
          </cell>
          <cell r="H1991" t="str">
            <v>ROLO COMPACTADOR VIBRATÓRIO DE UM CILINDRO LISO, POTÊNCIA 80HP, PESO OPERACIONAL 8,1T - MÃO-DE-OBRA NA OPERAÇÃO NOTURNA</v>
          </cell>
          <cell r="I1991" t="str">
            <v>H</v>
          </cell>
          <cell r="J1991">
            <v>15.71</v>
          </cell>
          <cell r="R1991">
            <v>15.7</v>
          </cell>
          <cell r="S1991">
            <v>100</v>
          </cell>
          <cell r="T1991">
            <v>0</v>
          </cell>
          <cell r="U1991">
            <v>0</v>
          </cell>
          <cell r="V1991">
            <v>0</v>
          </cell>
          <cell r="W1991">
            <v>0</v>
          </cell>
          <cell r="X1991">
            <v>0</v>
          </cell>
          <cell r="Y1991">
            <v>0</v>
          </cell>
          <cell r="Z1991">
            <v>0</v>
          </cell>
          <cell r="AA1991">
            <v>0</v>
          </cell>
          <cell r="AB1991" t="str">
            <v>CAIXA REFERENCIAL</v>
          </cell>
          <cell r="AD1991" t="str">
            <v>CHOR</v>
          </cell>
          <cell r="AE1991" t="str">
            <v>CUSTOS HORÁRIOS DE MÁQUINAS E EQUIPAMENTOS</v>
          </cell>
          <cell r="AF1991">
            <v>329</v>
          </cell>
          <cell r="AG1991" t="str">
            <v>COMPOSIÇÕES AUXILIARES</v>
          </cell>
          <cell r="AH1991">
            <v>0</v>
          </cell>
          <cell r="AI1991">
            <v>0</v>
          </cell>
        </row>
        <row r="1992">
          <cell r="G1992">
            <v>5793</v>
          </cell>
          <cell r="H1992" t="str">
            <v>ROLO COMPACTADOR VIBRATÓRIO DE UM CILINDRO LISO, POTÊNCIA 80HP, PESO OPERACIONAL 8,1T - MÃO-DE-OBRA NA OPERAÇÃO NOTURNA</v>
          </cell>
          <cell r="I1992" t="str">
            <v>H</v>
          </cell>
          <cell r="J1992">
            <v>15.71</v>
          </cell>
          <cell r="K1992" t="str">
            <v>INSUMO</v>
          </cell>
          <cell r="L1992">
            <v>4238</v>
          </cell>
          <cell r="M1992" t="str">
            <v>OPERADOR DE ROLO COMPACTADOR</v>
          </cell>
          <cell r="N1992" t="str">
            <v>H</v>
          </cell>
          <cell r="O1992">
            <v>1.2</v>
          </cell>
          <cell r="P1992">
            <v>13.09</v>
          </cell>
          <cell r="Q1992">
            <v>15.7</v>
          </cell>
          <cell r="AD1992" t="str">
            <v>CHOR</v>
          </cell>
          <cell r="AE1992" t="str">
            <v>CUSTOS HORÁRIOS DE MÁQUINAS E EQUIPAMENTOS</v>
          </cell>
          <cell r="AF1992">
            <v>329</v>
          </cell>
          <cell r="AG1992" t="str">
            <v>COMPOSIÇÕES AUXILIARES</v>
          </cell>
          <cell r="AH1992">
            <v>0</v>
          </cell>
          <cell r="AI1992">
            <v>0</v>
          </cell>
        </row>
        <row r="1993">
          <cell r="G1993">
            <v>5794</v>
          </cell>
          <cell r="H1993" t="str">
            <v>MARTELETE OU ROMPEDOR PNEUMÁTICO MANUAL 28KG, FREQUENCIA DE IMPACTO 1230/MINUTO - DEPRECIAÇÃO E JUROS</v>
          </cell>
          <cell r="I1993" t="str">
            <v>H</v>
          </cell>
          <cell r="J1993">
            <v>0.87</v>
          </cell>
          <cell r="R1993">
            <v>0</v>
          </cell>
          <cell r="S1993">
            <v>0</v>
          </cell>
          <cell r="T1993">
            <v>0</v>
          </cell>
          <cell r="U1993">
            <v>0</v>
          </cell>
          <cell r="V1993">
            <v>0.87</v>
          </cell>
          <cell r="W1993">
            <v>100</v>
          </cell>
          <cell r="X1993">
            <v>0</v>
          </cell>
          <cell r="Y1993">
            <v>0</v>
          </cell>
          <cell r="Z1993">
            <v>0</v>
          </cell>
          <cell r="AA1993">
            <v>0</v>
          </cell>
          <cell r="AB1993" t="str">
            <v>CAIXA REFERENCIAL</v>
          </cell>
          <cell r="AD1993" t="str">
            <v>CHOR</v>
          </cell>
          <cell r="AE1993" t="str">
            <v>CUSTOS HORÁRIOS DE MÁQUINAS E EQUIPAMENTOS</v>
          </cell>
          <cell r="AF1993">
            <v>329</v>
          </cell>
          <cell r="AG1993" t="str">
            <v>COMPOSIÇÕES AUXILIARES</v>
          </cell>
          <cell r="AH1993">
            <v>0</v>
          </cell>
          <cell r="AI1993">
            <v>0</v>
          </cell>
        </row>
        <row r="1994">
          <cell r="G1994">
            <v>5794</v>
          </cell>
          <cell r="H1994" t="str">
            <v>MARTELETE OU ROMPEDOR PNEUMÁTICO MANUAL 28KG, FREQUENCIA DE IMPACTO 1230/MINUTO - DEPRECIAÇÃO E JUROS</v>
          </cell>
          <cell r="I1994" t="str">
            <v>H</v>
          </cell>
          <cell r="J1994">
            <v>0.87</v>
          </cell>
          <cell r="K1994" t="str">
            <v>INSUMO</v>
          </cell>
          <cell r="L1994">
            <v>4046</v>
          </cell>
          <cell r="M1994" t="str">
            <v>MARTELO DEMOLIDOR PNEUMÁTICO MANUAL, MARCA ATLAS COPCO, MODELO TEX-270PS</v>
          </cell>
          <cell r="N1994" t="str">
            <v>UN</v>
          </cell>
          <cell r="O1994">
            <v>2.5230000000000001E-4</v>
          </cell>
          <cell r="P1994">
            <v>3462.5</v>
          </cell>
          <cell r="Q1994">
            <v>0.87</v>
          </cell>
          <cell r="AD1994" t="str">
            <v>CHOR</v>
          </cell>
          <cell r="AE1994" t="str">
            <v>CUSTOS HORÁRIOS DE MÁQUINAS E EQUIPAMENTOS</v>
          </cell>
          <cell r="AF1994">
            <v>329</v>
          </cell>
          <cell r="AG1994" t="str">
            <v>COMPOSIÇÕES AUXILIARES</v>
          </cell>
          <cell r="AH1994">
            <v>0</v>
          </cell>
          <cell r="AI1994">
            <v>0</v>
          </cell>
        </row>
        <row r="1995">
          <cell r="G1995">
            <v>5796</v>
          </cell>
          <cell r="H1995" t="str">
            <v>MARTELETE OU ROMPEDOR PNEUMÁTICO MANUAL 28KG, FREQUENCIA DE IMPACTO 1230/MINUTO - MÃO DE OBRA NA OPERAÇÃO DIURNA</v>
          </cell>
          <cell r="I1995" t="str">
            <v>H</v>
          </cell>
          <cell r="J1995">
            <v>10.15</v>
          </cell>
          <cell r="R1995">
            <v>10.15</v>
          </cell>
          <cell r="S1995">
            <v>100</v>
          </cell>
          <cell r="T1995">
            <v>0</v>
          </cell>
          <cell r="U1995">
            <v>0</v>
          </cell>
          <cell r="V1995">
            <v>0</v>
          </cell>
          <cell r="W1995">
            <v>0</v>
          </cell>
          <cell r="X1995">
            <v>0</v>
          </cell>
          <cell r="Y1995">
            <v>0</v>
          </cell>
          <cell r="Z1995">
            <v>0</v>
          </cell>
          <cell r="AA1995">
            <v>0</v>
          </cell>
          <cell r="AB1995" t="str">
            <v>CAIXA REFERENCIAL</v>
          </cell>
          <cell r="AD1995" t="str">
            <v>CHOR</v>
          </cell>
          <cell r="AE1995" t="str">
            <v>CUSTOS HORÁRIOS DE MÁQUINAS E EQUIPAMENTOS</v>
          </cell>
          <cell r="AF1995">
            <v>329</v>
          </cell>
          <cell r="AG1995" t="str">
            <v>COMPOSIÇÕES AUXILIARES</v>
          </cell>
          <cell r="AH1995">
            <v>0</v>
          </cell>
          <cell r="AI1995">
            <v>0</v>
          </cell>
        </row>
        <row r="1996">
          <cell r="G1996">
            <v>5796</v>
          </cell>
          <cell r="H1996" t="str">
            <v>MARTELETE OU ROMPEDOR PNEUMÁTICO MANUAL 28KG, FREQUENCIA DE IMPACTO 1230/MINUTO - MÃO DE OBRA NA OPERAÇÃO DIURNA</v>
          </cell>
          <cell r="I1996" t="str">
            <v>H</v>
          </cell>
          <cell r="J1996">
            <v>10.15</v>
          </cell>
          <cell r="K1996" t="str">
            <v>INSUMO</v>
          </cell>
          <cell r="L1996">
            <v>10513</v>
          </cell>
          <cell r="M1996" t="str">
            <v>SERVENTE - PISO MENSAL (ENCARGO SOCIAL MENSALISTA)</v>
          </cell>
          <cell r="N1996" t="str">
            <v>MES</v>
          </cell>
          <cell r="O1996">
            <v>7.7272999999999994E-3</v>
          </cell>
          <cell r="P1996">
            <v>1313.94</v>
          </cell>
          <cell r="Q1996">
            <v>10.15</v>
          </cell>
          <cell r="AD1996" t="str">
            <v>CHOR</v>
          </cell>
          <cell r="AE1996" t="str">
            <v>CUSTOS HORÁRIOS DE MÁQUINAS E EQUIPAMENTOS</v>
          </cell>
          <cell r="AF1996">
            <v>329</v>
          </cell>
          <cell r="AG1996" t="str">
            <v>COMPOSIÇÕES AUXILIARES</v>
          </cell>
          <cell r="AH1996">
            <v>0</v>
          </cell>
          <cell r="AI1996">
            <v>0</v>
          </cell>
        </row>
        <row r="1997">
          <cell r="G1997">
            <v>5797</v>
          </cell>
          <cell r="H1997" t="str">
            <v>COMPRESSOR DE AR REBOCAVEL, DESCARGA LIVRE EFETIVA 180PCM, PRESSAO DE TRABALHO 102 PSI, MOTOR A DIESEL 89CV - MANUTENCAO</v>
          </cell>
          <cell r="I1997" t="str">
            <v>H</v>
          </cell>
          <cell r="J1997">
            <v>2.61</v>
          </cell>
          <cell r="R1997">
            <v>0</v>
          </cell>
          <cell r="S1997">
            <v>0</v>
          </cell>
          <cell r="T1997">
            <v>0</v>
          </cell>
          <cell r="U1997">
            <v>0</v>
          </cell>
          <cell r="V1997">
            <v>2.61</v>
          </cell>
          <cell r="W1997">
            <v>100</v>
          </cell>
          <cell r="X1997">
            <v>0</v>
          </cell>
          <cell r="Y1997">
            <v>0</v>
          </cell>
          <cell r="Z1997">
            <v>0</v>
          </cell>
          <cell r="AA1997">
            <v>0</v>
          </cell>
          <cell r="AB1997" t="str">
            <v>CAIXA REFERENCIAL</v>
          </cell>
          <cell r="AD1997" t="str">
            <v>CHOR</v>
          </cell>
          <cell r="AE1997" t="str">
            <v>CUSTOS HORÁRIOS DE MÁQUINAS E EQUIPAMENTOS</v>
          </cell>
          <cell r="AF1997">
            <v>329</v>
          </cell>
          <cell r="AG1997" t="str">
            <v>COMPOSIÇÕES AUXILIARES</v>
          </cell>
          <cell r="AH1997">
            <v>0</v>
          </cell>
          <cell r="AI1997">
            <v>0</v>
          </cell>
        </row>
        <row r="1998">
          <cell r="G1998">
            <v>5797</v>
          </cell>
          <cell r="H1998" t="str">
            <v>COMPRESSOR DE AR REBOCAVEL, DESCARGA LIVRE EFETIVA 180PCM, PRESSAO DE TRABALHO 102 PSI, MOTOR A DIESEL 89CV - MANUTENCAO</v>
          </cell>
          <cell r="I1998" t="str">
            <v>H</v>
          </cell>
          <cell r="J1998">
            <v>2.61</v>
          </cell>
          <cell r="K1998" t="str">
            <v>INSUMO</v>
          </cell>
          <cell r="L1998">
            <v>1507</v>
          </cell>
          <cell r="M1998" t="str">
            <v>COMPRESSOR DE AR - REBOCAVEL - ATLAS COPCO XA-90 MWD - DESCARGA LIVRE EFETIVA 180 PCM - PRESSAO DE TRABALHO 102 PSI - MOTOR A DIESEL 89CV</v>
          </cell>
          <cell r="N1998" t="str">
            <v>UN</v>
          </cell>
          <cell r="O1998">
            <v>3.8099999999999998E-5</v>
          </cell>
          <cell r="P1998">
            <v>68513</v>
          </cell>
          <cell r="Q1998">
            <v>2.61</v>
          </cell>
          <cell r="AD1998" t="str">
            <v>CHOR</v>
          </cell>
          <cell r="AE1998" t="str">
            <v>CUSTOS HORÁRIOS DE MÁQUINAS E EQUIPAMENTOS</v>
          </cell>
          <cell r="AF1998">
            <v>329</v>
          </cell>
          <cell r="AG1998" t="str">
            <v>COMPOSIÇÕES AUXILIARES</v>
          </cell>
          <cell r="AH1998">
            <v>0</v>
          </cell>
          <cell r="AI1998">
            <v>0</v>
          </cell>
        </row>
        <row r="1999">
          <cell r="G1999">
            <v>5798</v>
          </cell>
          <cell r="H1999" t="str">
            <v>COMPRESSOR DE AR REBOCAVEL, DESCARGA LIVRE EFETIVA 180PCM, PRESSAO DE TRABALHO 102 PSI, MOTOR A DIESEL 89CV - MAO-DE-OBRA DIURNA NA OPERACAO</v>
          </cell>
          <cell r="I1999" t="str">
            <v>H</v>
          </cell>
          <cell r="J1999">
            <v>7.45</v>
          </cell>
          <cell r="R1999">
            <v>7.44</v>
          </cell>
          <cell r="S1999">
            <v>100</v>
          </cell>
          <cell r="T1999">
            <v>0</v>
          </cell>
          <cell r="U1999">
            <v>0</v>
          </cell>
          <cell r="V1999">
            <v>0</v>
          </cell>
          <cell r="W1999">
            <v>0</v>
          </cell>
          <cell r="X1999">
            <v>0</v>
          </cell>
          <cell r="Y1999">
            <v>0</v>
          </cell>
          <cell r="Z1999">
            <v>0</v>
          </cell>
          <cell r="AA1999">
            <v>0</v>
          </cell>
          <cell r="AB1999" t="str">
            <v>CAIXA REFERENCIAL</v>
          </cell>
          <cell r="AD1999" t="str">
            <v>CHOR</v>
          </cell>
          <cell r="AE1999" t="str">
            <v>CUSTOS HORÁRIOS DE MÁQUINAS E EQUIPAMENTOS</v>
          </cell>
          <cell r="AF1999">
            <v>329</v>
          </cell>
          <cell r="AG1999" t="str">
            <v>COMPOSIÇÕES AUXILIARES</v>
          </cell>
          <cell r="AH1999">
            <v>0</v>
          </cell>
          <cell r="AI1999">
            <v>0</v>
          </cell>
        </row>
        <row r="2000">
          <cell r="G2000">
            <v>5798</v>
          </cell>
          <cell r="H2000" t="str">
            <v>COMPRESSOR DE AR REBOCAVEL, DESCARGA LIVRE EFETIVA 180PCM, PRESSAO DE TRABALHO 102 PSI, MOTOR A DIESEL 89CV - MAO-DE-OBRA DIURNA NA OPERACAO</v>
          </cell>
          <cell r="I2000" t="str">
            <v>H</v>
          </cell>
          <cell r="J2000">
            <v>7.45</v>
          </cell>
          <cell r="K2000" t="str">
            <v>INSUMO</v>
          </cell>
          <cell r="L2000">
            <v>6111</v>
          </cell>
          <cell r="M2000" t="str">
            <v>SERVENTE</v>
          </cell>
          <cell r="N2000" t="str">
            <v>H</v>
          </cell>
          <cell r="O2000">
            <v>1</v>
          </cell>
          <cell r="P2000">
            <v>7.44</v>
          </cell>
          <cell r="Q2000">
            <v>7.44</v>
          </cell>
          <cell r="AD2000" t="str">
            <v>CHOR</v>
          </cell>
          <cell r="AE2000" t="str">
            <v>CUSTOS HORÁRIOS DE MÁQUINAS E EQUIPAMENTOS</v>
          </cell>
          <cell r="AF2000">
            <v>329</v>
          </cell>
          <cell r="AG2000" t="str">
            <v>COMPOSIÇÕES AUXILIARES</v>
          </cell>
          <cell r="AH2000">
            <v>0</v>
          </cell>
          <cell r="AI2000">
            <v>0</v>
          </cell>
        </row>
        <row r="2001">
          <cell r="G2001">
            <v>5799</v>
          </cell>
          <cell r="H2001" t="str">
            <v>BOMBA ELETRICA TRIFASICA SUBMERSA 3CV PARA DRENAGEM - JUROS E DEPRECIACAO</v>
          </cell>
          <cell r="I2001" t="str">
            <v>H</v>
          </cell>
          <cell r="J2001">
            <v>0.54</v>
          </cell>
          <cell r="R2001">
            <v>0</v>
          </cell>
          <cell r="S2001">
            <v>0</v>
          </cell>
          <cell r="T2001">
            <v>0</v>
          </cell>
          <cell r="U2001">
            <v>0</v>
          </cell>
          <cell r="V2001">
            <v>0.53</v>
          </cell>
          <cell r="W2001">
            <v>100</v>
          </cell>
          <cell r="X2001">
            <v>0</v>
          </cell>
          <cell r="Y2001">
            <v>0</v>
          </cell>
          <cell r="Z2001">
            <v>0</v>
          </cell>
          <cell r="AA2001">
            <v>0</v>
          </cell>
          <cell r="AB2001" t="str">
            <v>CAIXA REFERENCIAL</v>
          </cell>
          <cell r="AD2001" t="str">
            <v>CHOR</v>
          </cell>
          <cell r="AE2001" t="str">
            <v>CUSTOS HORÁRIOS DE MÁQUINAS E EQUIPAMENTOS</v>
          </cell>
          <cell r="AF2001">
            <v>329</v>
          </cell>
          <cell r="AG2001" t="str">
            <v>COMPOSIÇÕES AUXILIARES</v>
          </cell>
          <cell r="AH2001">
            <v>0</v>
          </cell>
          <cell r="AI2001">
            <v>0</v>
          </cell>
        </row>
        <row r="2002">
          <cell r="G2002">
            <v>5799</v>
          </cell>
          <cell r="H2002" t="str">
            <v>BOMBA ELETRICA TRIFASICA SUBMERSA 3CV PARA DRENAGEM - JUROS E DEPRECIACAO</v>
          </cell>
          <cell r="I2002" t="str">
            <v>H</v>
          </cell>
          <cell r="J2002">
            <v>0.54</v>
          </cell>
          <cell r="K2002" t="str">
            <v>INSUMO</v>
          </cell>
          <cell r="L2002">
            <v>751</v>
          </cell>
          <cell r="M2002" t="str">
            <v>BOMBA SUBMERSIVEL P/ DRENAGEM ELETRICA TRIFASICA 3CV SAIDA 2"   C/ 5M  CABO ELETRICO DANCOR SERIE SDE MOD. 2301 HM/Q = 2M/38,8M3/H A 28M/5M3/H**CAIXA**"</v>
          </cell>
          <cell r="N2002" t="str">
            <v>UN</v>
          </cell>
          <cell r="O2002">
            <v>2.1029999999999999E-4</v>
          </cell>
          <cell r="P2002">
            <v>2554.92</v>
          </cell>
          <cell r="Q2002">
            <v>0.53</v>
          </cell>
          <cell r="AD2002" t="str">
            <v>CHOR</v>
          </cell>
          <cell r="AE2002" t="str">
            <v>CUSTOS HORÁRIOS DE MÁQUINAS E EQUIPAMENTOS</v>
          </cell>
          <cell r="AF2002">
            <v>329</v>
          </cell>
          <cell r="AG2002" t="str">
            <v>COMPOSIÇÕES AUXILIARES</v>
          </cell>
          <cell r="AH2002">
            <v>0</v>
          </cell>
          <cell r="AI2002">
            <v>0</v>
          </cell>
        </row>
        <row r="2003">
          <cell r="G2003">
            <v>5800</v>
          </cell>
          <cell r="H2003" t="str">
            <v>BOMBA ELETRICA SUBMERSA TRIFASICA 3CV - MANUTENCAO</v>
          </cell>
          <cell r="I2003" t="str">
            <v>H</v>
          </cell>
          <cell r="J2003">
            <v>0.21</v>
          </cell>
          <cell r="R2003">
            <v>0</v>
          </cell>
          <cell r="S2003">
            <v>0</v>
          </cell>
          <cell r="T2003">
            <v>0</v>
          </cell>
          <cell r="U2003">
            <v>0</v>
          </cell>
          <cell r="V2003">
            <v>0.21</v>
          </cell>
          <cell r="W2003">
            <v>100</v>
          </cell>
          <cell r="X2003">
            <v>0</v>
          </cell>
          <cell r="Y2003">
            <v>0</v>
          </cell>
          <cell r="Z2003">
            <v>0</v>
          </cell>
          <cell r="AA2003">
            <v>0</v>
          </cell>
          <cell r="AB2003" t="str">
            <v>CAIXA REFERENCIAL</v>
          </cell>
          <cell r="AD2003" t="str">
            <v>CHOR</v>
          </cell>
          <cell r="AE2003" t="str">
            <v>CUSTOS HORÁRIOS DE MÁQUINAS E EQUIPAMENTOS</v>
          </cell>
          <cell r="AF2003">
            <v>329</v>
          </cell>
          <cell r="AG2003" t="str">
            <v>COMPOSIÇÕES AUXILIARES</v>
          </cell>
          <cell r="AH2003">
            <v>0</v>
          </cell>
          <cell r="AI2003">
            <v>0</v>
          </cell>
        </row>
        <row r="2004">
          <cell r="G2004">
            <v>5800</v>
          </cell>
          <cell r="H2004" t="str">
            <v>BOMBA ELETRICA SUBMERSA TRIFASICA 3CV - MANUTENCAO</v>
          </cell>
          <cell r="I2004" t="str">
            <v>H</v>
          </cell>
          <cell r="J2004">
            <v>0.21</v>
          </cell>
          <cell r="K2004" t="str">
            <v>INSUMO</v>
          </cell>
          <cell r="L2004">
            <v>751</v>
          </cell>
          <cell r="M2004" t="str">
            <v>BOMBA SUBMERSIVEL P/ DRENAGEM ELETRICA TRIFASICA 3CV SAIDA 2"   C/ 5M  CABO ELETRICO DANCOR SERIE SDE MOD. 2301 HM/Q = 2M/38,8M3/H A 28M/5M3/H**CAIXA**"</v>
          </cell>
          <cell r="N2004" t="str">
            <v>UN</v>
          </cell>
          <cell r="O2004">
            <v>8.3299999999999992E-5</v>
          </cell>
          <cell r="P2004">
            <v>2554.92</v>
          </cell>
          <cell r="Q2004">
            <v>0.21</v>
          </cell>
          <cell r="AD2004" t="str">
            <v>CHOR</v>
          </cell>
          <cell r="AE2004" t="str">
            <v>CUSTOS HORÁRIOS DE MÁQUINAS E EQUIPAMENTOS</v>
          </cell>
          <cell r="AF2004">
            <v>329</v>
          </cell>
          <cell r="AG2004" t="str">
            <v>COMPOSIÇÕES AUXILIARES</v>
          </cell>
          <cell r="AH2004">
            <v>0</v>
          </cell>
          <cell r="AI2004">
            <v>0</v>
          </cell>
        </row>
        <row r="2005">
          <cell r="G2005">
            <v>5801</v>
          </cell>
          <cell r="H2005" t="str">
            <v>COMPACTADOR DE SOLOS COM PLACA VIBRATORIA, 46X51CM, 5HP, 156KG, DIESEL, IMPACTO DINAMICO 1700KG - DEPRECIACAO E JUROS</v>
          </cell>
          <cell r="I2005" t="str">
            <v>H</v>
          </cell>
          <cell r="J2005">
            <v>2.94</v>
          </cell>
          <cell r="R2005">
            <v>0</v>
          </cell>
          <cell r="S2005">
            <v>0</v>
          </cell>
          <cell r="T2005">
            <v>0</v>
          </cell>
          <cell r="U2005">
            <v>0</v>
          </cell>
          <cell r="V2005">
            <v>2.93</v>
          </cell>
          <cell r="W2005">
            <v>100</v>
          </cell>
          <cell r="X2005">
            <v>0</v>
          </cell>
          <cell r="Y2005">
            <v>0</v>
          </cell>
          <cell r="Z2005">
            <v>0</v>
          </cell>
          <cell r="AA2005">
            <v>0</v>
          </cell>
          <cell r="AB2005" t="str">
            <v>CAIXA REFERENCIAL</v>
          </cell>
          <cell r="AD2005" t="str">
            <v>CHOR</v>
          </cell>
          <cell r="AE2005" t="str">
            <v>CUSTOS HORÁRIOS DE MÁQUINAS E EQUIPAMENTOS</v>
          </cell>
          <cell r="AF2005">
            <v>329</v>
          </cell>
          <cell r="AG2005" t="str">
            <v>COMPOSIÇÕES AUXILIARES</v>
          </cell>
          <cell r="AH2005">
            <v>0</v>
          </cell>
          <cell r="AI2005">
            <v>0</v>
          </cell>
        </row>
        <row r="2006">
          <cell r="G2006">
            <v>5801</v>
          </cell>
          <cell r="H2006" t="str">
            <v>COMPACTADOR DE SOLOS COM PLACA VIBRATORIA, 46X51CM, 5HP, 156KG, DIESEL, IMPACTO DINAMICO 1700KG - DEPRECIACAO E JUROS</v>
          </cell>
          <cell r="I2006" t="str">
            <v>H</v>
          </cell>
          <cell r="J2006">
            <v>2.94</v>
          </cell>
          <cell r="K2006" t="str">
            <v>INSUMO</v>
          </cell>
          <cell r="L2006">
            <v>1442</v>
          </cell>
          <cell r="M2006" t="str">
            <v>COMPACTADOR SOLOS C/ PLACA VIBRATORIA DE 46 X 51CM DYNAPAC CM-13D, 5HP, 156KG, DIESEL, NAO REVERSIVEL, IMPACTO DINAMICO TOTAL 1700KG**CAIXA**</v>
          </cell>
          <cell r="N2006" t="str">
            <v>UN</v>
          </cell>
          <cell r="O2006">
            <v>2.5230000000000001E-4</v>
          </cell>
          <cell r="P2006">
            <v>11647.4</v>
          </cell>
          <cell r="Q2006">
            <v>2.93</v>
          </cell>
          <cell r="AD2006" t="str">
            <v>CHOR</v>
          </cell>
          <cell r="AE2006" t="str">
            <v>CUSTOS HORÁRIOS DE MÁQUINAS E EQUIPAMENTOS</v>
          </cell>
          <cell r="AF2006">
            <v>329</v>
          </cell>
          <cell r="AG2006" t="str">
            <v>COMPOSIÇÕES AUXILIARES</v>
          </cell>
          <cell r="AH2006">
            <v>0</v>
          </cell>
          <cell r="AI2006">
            <v>0</v>
          </cell>
        </row>
        <row r="2007">
          <cell r="G2007">
            <v>5802</v>
          </cell>
          <cell r="H2007" t="str">
            <v>COMPACTADOR DE SOLOS COM PLACA VIBRATORIA, 46X51CM, 5HP, 156KG, DIESEL, IMPACTO DINAMICO 1700KG - MANUTENCAO</v>
          </cell>
          <cell r="I2007" t="str">
            <v>H</v>
          </cell>
          <cell r="J2007">
            <v>1.1599999999999999</v>
          </cell>
          <cell r="R2007">
            <v>0</v>
          </cell>
          <cell r="S2007">
            <v>0</v>
          </cell>
          <cell r="T2007">
            <v>0</v>
          </cell>
          <cell r="U2007">
            <v>0</v>
          </cell>
          <cell r="V2007">
            <v>1.1599999999999999</v>
          </cell>
          <cell r="W2007">
            <v>100</v>
          </cell>
          <cell r="X2007">
            <v>0</v>
          </cell>
          <cell r="Y2007">
            <v>0</v>
          </cell>
          <cell r="Z2007">
            <v>0</v>
          </cell>
          <cell r="AA2007">
            <v>0</v>
          </cell>
          <cell r="AB2007" t="str">
            <v>CAIXA REFERENCIAL</v>
          </cell>
          <cell r="AD2007" t="str">
            <v>CHOR</v>
          </cell>
          <cell r="AE2007" t="str">
            <v>CUSTOS HORÁRIOS DE MÁQUINAS E EQUIPAMENTOS</v>
          </cell>
          <cell r="AF2007">
            <v>329</v>
          </cell>
          <cell r="AG2007" t="str">
            <v>COMPOSIÇÕES AUXILIARES</v>
          </cell>
          <cell r="AH2007">
            <v>0</v>
          </cell>
          <cell r="AI2007">
            <v>0</v>
          </cell>
        </row>
        <row r="2008">
          <cell r="G2008">
            <v>5802</v>
          </cell>
          <cell r="H2008" t="str">
            <v>COMPACTADOR DE SOLOS COM PLACA VIBRATORIA, 46X51CM, 5HP, 156KG, DIESEL, IMPACTO DINAMICO 1700KG - MANUTENCAO</v>
          </cell>
          <cell r="I2008" t="str">
            <v>H</v>
          </cell>
          <cell r="J2008">
            <v>1.1599999999999999</v>
          </cell>
          <cell r="K2008" t="str">
            <v>INSUMO</v>
          </cell>
          <cell r="L2008">
            <v>1442</v>
          </cell>
          <cell r="M2008" t="str">
            <v>COMPACTADOR SOLOS C/ PLACA VIBRATORIA DE 46 X 51CM DYNAPAC CM-13D, 5HP, 156KG, DIESEL, NAO REVERSIVEL, IMPACTO DINAMICO TOTAL 1700KG**CAIXA**</v>
          </cell>
          <cell r="N2008" t="str">
            <v>UN</v>
          </cell>
          <cell r="O2008">
            <v>9.9999999999999991E-5</v>
          </cell>
          <cell r="P2008">
            <v>11647.4</v>
          </cell>
          <cell r="Q2008">
            <v>1.1599999999999999</v>
          </cell>
          <cell r="AD2008" t="str">
            <v>CHOR</v>
          </cell>
          <cell r="AE2008" t="str">
            <v>CUSTOS HORÁRIOS DE MÁQUINAS E EQUIPAMENTOS</v>
          </cell>
          <cell r="AF2008">
            <v>329</v>
          </cell>
          <cell r="AG2008" t="str">
            <v>COMPOSIÇÕES AUXILIARES</v>
          </cell>
          <cell r="AH2008">
            <v>0</v>
          </cell>
          <cell r="AI2008">
            <v>0</v>
          </cell>
        </row>
        <row r="2009">
          <cell r="G2009">
            <v>5804</v>
          </cell>
          <cell r="H2009" t="str">
            <v>COMPACTADOR DE SOLOS COM PLACA VIBRATORIA, 46X51CM, 5HP, 156KG, DIESEL, IMPACTO DINAMICO 1700KG - MAO-DE-OBRA DIURNA NA OPERACAO</v>
          </cell>
          <cell r="I2009" t="str">
            <v>H</v>
          </cell>
          <cell r="J2009">
            <v>7.45</v>
          </cell>
          <cell r="R2009">
            <v>7.44</v>
          </cell>
          <cell r="S2009">
            <v>100</v>
          </cell>
          <cell r="T2009">
            <v>0</v>
          </cell>
          <cell r="U2009">
            <v>0</v>
          </cell>
          <cell r="V2009">
            <v>0</v>
          </cell>
          <cell r="W2009">
            <v>0</v>
          </cell>
          <cell r="X2009">
            <v>0</v>
          </cell>
          <cell r="Y2009">
            <v>0</v>
          </cell>
          <cell r="Z2009">
            <v>0</v>
          </cell>
          <cell r="AA2009">
            <v>0</v>
          </cell>
          <cell r="AB2009" t="str">
            <v>CAIXA REFERENCIAL</v>
          </cell>
          <cell r="AD2009" t="str">
            <v>CHOR</v>
          </cell>
          <cell r="AE2009" t="str">
            <v>CUSTOS HORÁRIOS DE MÁQUINAS E EQUIPAMENTOS</v>
          </cell>
          <cell r="AF2009">
            <v>329</v>
          </cell>
          <cell r="AG2009" t="str">
            <v>COMPOSIÇÕES AUXILIARES</v>
          </cell>
          <cell r="AH2009">
            <v>0</v>
          </cell>
          <cell r="AI2009">
            <v>0</v>
          </cell>
        </row>
        <row r="2010">
          <cell r="G2010">
            <v>5804</v>
          </cell>
          <cell r="H2010" t="str">
            <v>COMPACTADOR DE SOLOS COM PLACA VIBRATORIA, 46X51CM, 5HP, 156KG, DIESEL, IMPACTO DINAMICO 1700KG - MAO-DE-OBRA DIURNA NA OPERACAO</v>
          </cell>
          <cell r="I2010" t="str">
            <v>H</v>
          </cell>
          <cell r="J2010">
            <v>7.45</v>
          </cell>
          <cell r="K2010" t="str">
            <v>INSUMO</v>
          </cell>
          <cell r="L2010">
            <v>6111</v>
          </cell>
          <cell r="M2010" t="str">
            <v>SERVENTE</v>
          </cell>
          <cell r="N2010" t="str">
            <v>H</v>
          </cell>
          <cell r="O2010">
            <v>1</v>
          </cell>
          <cell r="P2010">
            <v>7.44</v>
          </cell>
          <cell r="Q2010">
            <v>7.44</v>
          </cell>
          <cell r="AD2010" t="str">
            <v>CHOR</v>
          </cell>
          <cell r="AE2010" t="str">
            <v>CUSTOS HORÁRIOS DE MÁQUINAS E EQUIPAMENTOS</v>
          </cell>
          <cell r="AF2010">
            <v>329</v>
          </cell>
          <cell r="AG2010" t="str">
            <v>COMPOSIÇÕES AUXILIARES</v>
          </cell>
          <cell r="AH2010">
            <v>0</v>
          </cell>
          <cell r="AI2010">
            <v>0</v>
          </cell>
        </row>
        <row r="2011">
          <cell r="G2011">
            <v>5962</v>
          </cell>
          <cell r="H2011" t="str">
            <v>TANQUE ESTACIONARIO TAA -MACARICO CAP 20 000 L  - DEPRECIACAO E JUROS</v>
          </cell>
          <cell r="I2011" t="str">
            <v>UN</v>
          </cell>
          <cell r="J2011">
            <v>6.62</v>
          </cell>
          <cell r="R2011">
            <v>0</v>
          </cell>
          <cell r="S2011">
            <v>0</v>
          </cell>
          <cell r="T2011">
            <v>0</v>
          </cell>
          <cell r="U2011">
            <v>0</v>
          </cell>
          <cell r="V2011">
            <v>6.62</v>
          </cell>
          <cell r="W2011">
            <v>100</v>
          </cell>
          <cell r="X2011">
            <v>0</v>
          </cell>
          <cell r="Y2011">
            <v>0</v>
          </cell>
          <cell r="Z2011">
            <v>0</v>
          </cell>
          <cell r="AA2011">
            <v>0</v>
          </cell>
          <cell r="AB2011" t="str">
            <v>CAIXA REFERENCIAL</v>
          </cell>
          <cell r="AD2011" t="str">
            <v>CHOR</v>
          </cell>
          <cell r="AE2011" t="str">
            <v>CUSTOS HORÁRIOS DE MÁQUINAS E EQUIPAMENTOS</v>
          </cell>
          <cell r="AF2011">
            <v>329</v>
          </cell>
          <cell r="AG2011" t="str">
            <v>COMPOSIÇÕES AUXILIARES</v>
          </cell>
          <cell r="AH2011">
            <v>0</v>
          </cell>
          <cell r="AI2011">
            <v>0</v>
          </cell>
        </row>
        <row r="2012">
          <cell r="G2012">
            <v>5962</v>
          </cell>
          <cell r="H2012" t="str">
            <v>TANQUE ESTACIONARIO TAA -MACARICO CAP 20 000 L  - DEPRECIACAO E JUROS</v>
          </cell>
          <cell r="I2012" t="str">
            <v>UN</v>
          </cell>
          <cell r="J2012">
            <v>6.62</v>
          </cell>
          <cell r="K2012" t="str">
            <v>INSUMO</v>
          </cell>
          <cell r="L2012">
            <v>25014</v>
          </cell>
          <cell r="M2012" t="str">
            <v>TANQUE ESTACIONARIO FERLEX TAA -MACARICO CAP 20 000 L**CAIXA**</v>
          </cell>
          <cell r="N2012" t="str">
            <v>UN</v>
          </cell>
          <cell r="O2012">
            <v>9.8399999999999993E-5</v>
          </cell>
          <cell r="P2012">
            <v>67316.679999999993</v>
          </cell>
          <cell r="Q2012">
            <v>6.62</v>
          </cell>
          <cell r="AD2012" t="str">
            <v>CHOR</v>
          </cell>
          <cell r="AE2012" t="str">
            <v>CUSTOS HORÁRIOS DE MÁQUINAS E EQUIPAMENTOS</v>
          </cell>
          <cell r="AF2012">
            <v>329</v>
          </cell>
          <cell r="AG2012" t="str">
            <v>COMPOSIÇÕES AUXILIARES</v>
          </cell>
          <cell r="AH2012">
            <v>0</v>
          </cell>
          <cell r="AI2012">
            <v>0</v>
          </cell>
        </row>
        <row r="2013">
          <cell r="G2013">
            <v>6175</v>
          </cell>
          <cell r="H2013" t="str">
            <v>CAMINHAO BASCULANTE - 5,0M3 - 170HP,11,24T (VU=5ANOS)/DEPRECIACAO E JUROS</v>
          </cell>
          <cell r="I2013" t="str">
            <v>CHI</v>
          </cell>
          <cell r="J2013">
            <v>35.299999999999997</v>
          </cell>
          <cell r="R2013">
            <v>0</v>
          </cell>
          <cell r="S2013">
            <v>0</v>
          </cell>
          <cell r="T2013">
            <v>0</v>
          </cell>
          <cell r="U2013">
            <v>0</v>
          </cell>
          <cell r="V2013">
            <v>35.29</v>
          </cell>
          <cell r="W2013">
            <v>100</v>
          </cell>
          <cell r="X2013">
            <v>0</v>
          </cell>
          <cell r="Y2013">
            <v>0</v>
          </cell>
          <cell r="Z2013">
            <v>0</v>
          </cell>
          <cell r="AA2013">
            <v>0</v>
          </cell>
          <cell r="AB2013" t="str">
            <v>CAIXA REFERENCIAL</v>
          </cell>
          <cell r="AD2013" t="str">
            <v>CHOR</v>
          </cell>
          <cell r="AE2013" t="str">
            <v>CUSTOS HORÁRIOS DE MÁQUINAS E EQUIPAMENTOS</v>
          </cell>
          <cell r="AF2013">
            <v>329</v>
          </cell>
          <cell r="AG2013" t="str">
            <v>COMPOSIÇÕES AUXILIARES</v>
          </cell>
          <cell r="AH2013">
            <v>0</v>
          </cell>
          <cell r="AI2013">
            <v>0</v>
          </cell>
        </row>
        <row r="2014">
          <cell r="G2014">
            <v>6175</v>
          </cell>
          <cell r="H2014" t="str">
            <v>CAMINHAO BASCULANTE - 5,0M3 - 170HP,11,24T (VU=5ANOS)/DEPRECIACAO E JUROS</v>
          </cell>
          <cell r="I2014" t="str">
            <v>CHI</v>
          </cell>
          <cell r="J2014">
            <v>35.299999999999997</v>
          </cell>
          <cell r="K2014" t="str">
            <v>COMPOSICAO</v>
          </cell>
          <cell r="L2014">
            <v>6176</v>
          </cell>
          <cell r="M2014" t="str">
            <v>CAMINHAO BASCULANTE,5,0 M3 - 11,24T - 170HP (VU=5ANOS) - DEPRECIACAO</v>
          </cell>
          <cell r="N2014" t="str">
            <v>H</v>
          </cell>
          <cell r="O2014">
            <v>1</v>
          </cell>
          <cell r="P2014">
            <v>26.76</v>
          </cell>
          <cell r="Q2014">
            <v>26.76</v>
          </cell>
          <cell r="AD2014" t="str">
            <v>CHOR</v>
          </cell>
          <cell r="AE2014" t="str">
            <v>CUSTOS HORÁRIOS DE MÁQUINAS E EQUIPAMENTOS</v>
          </cell>
          <cell r="AF2014">
            <v>329</v>
          </cell>
          <cell r="AG2014" t="str">
            <v>COMPOSIÇÕES AUXILIARES</v>
          </cell>
          <cell r="AH2014">
            <v>0</v>
          </cell>
          <cell r="AI2014">
            <v>0</v>
          </cell>
        </row>
        <row r="2015">
          <cell r="G2015">
            <v>6175</v>
          </cell>
          <cell r="H2015" t="str">
            <v>CAMINHAO BASCULANTE - 5,0M3 - 170HP,11,24T (VU=5ANOS)/DEPRECIACAO E JUROS</v>
          </cell>
          <cell r="I2015" t="str">
            <v>CHI</v>
          </cell>
          <cell r="J2015">
            <v>35.299999999999997</v>
          </cell>
          <cell r="K2015" t="str">
            <v>COMPOSICAO</v>
          </cell>
          <cell r="L2015">
            <v>6177</v>
          </cell>
          <cell r="M2015" t="str">
            <v>CAMINHAO BASCULANTE, 5,0 M3 - 170HP -11,24T (VU=5ANOS) - JUROS</v>
          </cell>
          <cell r="N2015" t="str">
            <v>H</v>
          </cell>
          <cell r="O2015">
            <v>1</v>
          </cell>
          <cell r="P2015">
            <v>8.5299999999999994</v>
          </cell>
          <cell r="Q2015">
            <v>8.5299999999999994</v>
          </cell>
          <cell r="AD2015" t="str">
            <v>CHOR</v>
          </cell>
          <cell r="AE2015" t="str">
            <v>CUSTOS HORÁRIOS DE MÁQUINAS E EQUIPAMENTOS</v>
          </cell>
          <cell r="AF2015">
            <v>329</v>
          </cell>
          <cell r="AG2015" t="str">
            <v>COMPOSIÇÕES AUXILIARES</v>
          </cell>
          <cell r="AH2015">
            <v>0</v>
          </cell>
          <cell r="AI2015">
            <v>0</v>
          </cell>
        </row>
        <row r="2016">
          <cell r="G2016">
            <v>6176</v>
          </cell>
          <cell r="H2016" t="str">
            <v>CAMINHAO BASCULANTE,5,0 M3 - 11,24T - 170HP (VU=5ANOS) - DEPRECIACAO</v>
          </cell>
          <cell r="I2016" t="str">
            <v>H</v>
          </cell>
          <cell r="J2016">
            <v>26.76</v>
          </cell>
          <cell r="R2016">
            <v>0</v>
          </cell>
          <cell r="S2016">
            <v>0</v>
          </cell>
          <cell r="T2016">
            <v>0</v>
          </cell>
          <cell r="U2016">
            <v>0</v>
          </cell>
          <cell r="V2016">
            <v>26.76</v>
          </cell>
          <cell r="W2016">
            <v>100</v>
          </cell>
          <cell r="X2016">
            <v>0</v>
          </cell>
          <cell r="Y2016">
            <v>0</v>
          </cell>
          <cell r="Z2016">
            <v>0</v>
          </cell>
          <cell r="AA2016">
            <v>0</v>
          </cell>
          <cell r="AB2016" t="str">
            <v>CAIXA REFERENCIAL</v>
          </cell>
          <cell r="AD2016" t="str">
            <v>CHOR</v>
          </cell>
          <cell r="AE2016" t="str">
            <v>CUSTOS HORÁRIOS DE MÁQUINAS E EQUIPAMENTOS</v>
          </cell>
          <cell r="AF2016">
            <v>329</v>
          </cell>
          <cell r="AG2016" t="str">
            <v>COMPOSIÇÕES AUXILIARES</v>
          </cell>
          <cell r="AH2016">
            <v>0</v>
          </cell>
          <cell r="AI2016">
            <v>0</v>
          </cell>
        </row>
        <row r="2017">
          <cell r="G2017">
            <v>6176</v>
          </cell>
          <cell r="H2017" t="str">
            <v>CAMINHAO BASCULANTE,5,0 M3 - 11,24T - 170HP (VU=5ANOS) - DEPRECIACAO</v>
          </cell>
          <cell r="I2017" t="str">
            <v>H</v>
          </cell>
          <cell r="J2017">
            <v>26.76</v>
          </cell>
          <cell r="K2017" t="str">
            <v>INSUMO</v>
          </cell>
          <cell r="L2017">
            <v>11276</v>
          </cell>
          <cell r="M2017" t="str">
            <v>CAMINHAO BASCULANTE 5,0M3 TOCO MERCEDES BENZ 1718 K - POTENCIA 170CV - PBT 16500KG - CARGA UTIL MAX C/ EQUIP =11240KG - DIST ENTRE EIXOS 3600MM - INCL CACAMBA</v>
          </cell>
          <cell r="N2017" t="str">
            <v>UN</v>
          </cell>
          <cell r="O2017">
            <v>9.9999999999999991E-5</v>
          </cell>
          <cell r="P2017">
            <v>267619.14</v>
          </cell>
          <cell r="Q2017">
            <v>26.76</v>
          </cell>
          <cell r="AD2017" t="str">
            <v>CHOR</v>
          </cell>
          <cell r="AE2017" t="str">
            <v>CUSTOS HORÁRIOS DE MÁQUINAS E EQUIPAMENTOS</v>
          </cell>
          <cell r="AF2017">
            <v>329</v>
          </cell>
          <cell r="AG2017" t="str">
            <v>COMPOSIÇÕES AUXILIARES</v>
          </cell>
          <cell r="AH2017">
            <v>0</v>
          </cell>
          <cell r="AI2017">
            <v>0</v>
          </cell>
        </row>
        <row r="2018">
          <cell r="G2018">
            <v>6177</v>
          </cell>
          <cell r="H2018" t="str">
            <v>CAMINHAO BASCULANTE, 5,0 M3 - 170HP -11,24T (VU=5ANOS) - JUROS</v>
          </cell>
          <cell r="I2018" t="str">
            <v>H</v>
          </cell>
          <cell r="J2018">
            <v>8.5399999999999991</v>
          </cell>
          <cell r="R2018">
            <v>0</v>
          </cell>
          <cell r="S2018">
            <v>0</v>
          </cell>
          <cell r="T2018">
            <v>0</v>
          </cell>
          <cell r="U2018">
            <v>0</v>
          </cell>
          <cell r="V2018">
            <v>8.5299999999999994</v>
          </cell>
          <cell r="W2018">
            <v>100</v>
          </cell>
          <cell r="X2018">
            <v>0</v>
          </cell>
          <cell r="Y2018">
            <v>0</v>
          </cell>
          <cell r="Z2018">
            <v>0</v>
          </cell>
          <cell r="AA2018">
            <v>0</v>
          </cell>
          <cell r="AB2018" t="str">
            <v>CAIXA REFERENCIAL</v>
          </cell>
          <cell r="AD2018" t="str">
            <v>CHOR</v>
          </cell>
          <cell r="AE2018" t="str">
            <v>CUSTOS HORÁRIOS DE MÁQUINAS E EQUIPAMENTOS</v>
          </cell>
          <cell r="AF2018">
            <v>329</v>
          </cell>
          <cell r="AG2018" t="str">
            <v>COMPOSIÇÕES AUXILIARES</v>
          </cell>
          <cell r="AH2018">
            <v>0</v>
          </cell>
          <cell r="AI2018">
            <v>0</v>
          </cell>
        </row>
        <row r="2019">
          <cell r="G2019">
            <v>6177</v>
          </cell>
          <cell r="H2019" t="str">
            <v>CAMINHAO BASCULANTE, 5,0 M3 - 170HP -11,24T (VU=5ANOS) - JUROS</v>
          </cell>
          <cell r="I2019" t="str">
            <v>H</v>
          </cell>
          <cell r="J2019">
            <v>8.5399999999999991</v>
          </cell>
          <cell r="K2019" t="str">
            <v>INSUMO</v>
          </cell>
          <cell r="L2019">
            <v>11276</v>
          </cell>
          <cell r="M2019" t="str">
            <v>CAMINHAO BASCULANTE 5,0M3 TOCO MERCEDES BENZ 1718 K - POTENCIA 170CV - PBT 16500KG - CARGA UTIL MAX C/ EQUIP =11240KG - DIST ENTRE EIXOS 3600MM - INCL CACAMBA</v>
          </cell>
          <cell r="N2019" t="str">
            <v>UN</v>
          </cell>
          <cell r="O2019">
            <v>3.1899999999999996E-5</v>
          </cell>
          <cell r="P2019">
            <v>267619.14</v>
          </cell>
          <cell r="Q2019">
            <v>8.5299999999999994</v>
          </cell>
          <cell r="AD2019" t="str">
            <v>CHOR</v>
          </cell>
          <cell r="AE2019" t="str">
            <v>CUSTOS HORÁRIOS DE MÁQUINAS E EQUIPAMENTOS</v>
          </cell>
          <cell r="AF2019">
            <v>329</v>
          </cell>
          <cell r="AG2019" t="str">
            <v>COMPOSIÇÕES AUXILIARES</v>
          </cell>
          <cell r="AH2019">
            <v>0</v>
          </cell>
          <cell r="AI2019">
            <v>0</v>
          </cell>
        </row>
        <row r="2020">
          <cell r="G2020">
            <v>6178</v>
          </cell>
          <cell r="H2020" t="str">
            <v>CAMINHAO BASCULANTE,TOCO 5,0 M3 - 170HP -11,24T (VU=5ANOS)  -CUSTOS C/ MATERIAL NA OPERACAO.</v>
          </cell>
          <cell r="I2020" t="str">
            <v>H</v>
          </cell>
          <cell r="J2020">
            <v>55.54</v>
          </cell>
          <cell r="R2020">
            <v>0</v>
          </cell>
          <cell r="S2020">
            <v>0</v>
          </cell>
          <cell r="T2020">
            <v>55.54</v>
          </cell>
          <cell r="U2020">
            <v>100</v>
          </cell>
          <cell r="V2020">
            <v>0</v>
          </cell>
          <cell r="W2020">
            <v>0</v>
          </cell>
          <cell r="X2020">
            <v>0</v>
          </cell>
          <cell r="Y2020">
            <v>0</v>
          </cell>
          <cell r="Z2020">
            <v>0</v>
          </cell>
          <cell r="AA2020">
            <v>0</v>
          </cell>
          <cell r="AB2020" t="str">
            <v>CAIXA REFERENCIAL</v>
          </cell>
          <cell r="AD2020" t="str">
            <v>CHOR</v>
          </cell>
          <cell r="AE2020" t="str">
            <v>CUSTOS HORÁRIOS DE MÁQUINAS E EQUIPAMENTOS</v>
          </cell>
          <cell r="AF2020">
            <v>329</v>
          </cell>
          <cell r="AG2020" t="str">
            <v>COMPOSIÇÕES AUXILIARES</v>
          </cell>
          <cell r="AH2020">
            <v>0</v>
          </cell>
          <cell r="AI2020">
            <v>0</v>
          </cell>
        </row>
        <row r="2021">
          <cell r="G2021">
            <v>6178</v>
          </cell>
          <cell r="H2021" t="str">
            <v>CAMINHAO BASCULANTE,TOCO 5,0 M3 - 170HP -11,24T (VU=5ANOS)  -CUSTOS C/ MATERIAL NA OPERACAO.</v>
          </cell>
          <cell r="I2021" t="str">
            <v>H</v>
          </cell>
          <cell r="J2021">
            <v>55.54</v>
          </cell>
          <cell r="K2021" t="str">
            <v>INSUMO</v>
          </cell>
          <cell r="L2021">
            <v>4221</v>
          </cell>
          <cell r="M2021" t="str">
            <v>OLEO DIESEL COMBUSTIVEL COMUM</v>
          </cell>
          <cell r="N2021" t="str">
            <v>L</v>
          </cell>
          <cell r="O2021">
            <v>23.94</v>
          </cell>
          <cell r="P2021">
            <v>2.3199999999999998</v>
          </cell>
          <cell r="Q2021">
            <v>55.54</v>
          </cell>
          <cell r="AD2021" t="str">
            <v>CHOR</v>
          </cell>
          <cell r="AE2021" t="str">
            <v>CUSTOS HORÁRIOS DE MÁQUINAS E EQUIPAMENTOS</v>
          </cell>
          <cell r="AF2021">
            <v>329</v>
          </cell>
          <cell r="AG2021" t="str">
            <v>COMPOSIÇÕES AUXILIARES</v>
          </cell>
          <cell r="AH2021">
            <v>0</v>
          </cell>
          <cell r="AI2021">
            <v>0</v>
          </cell>
        </row>
        <row r="2022">
          <cell r="G2022">
            <v>6237</v>
          </cell>
          <cell r="H2022" t="str">
            <v>TRATOR DE ESTEIRAS COM LAMINA - POTENCIA 305 HP - PESO OPERACIONAL 37 T (VU=10ANOS) - DEPRECIACAO E JUROS</v>
          </cell>
          <cell r="I2022" t="str">
            <v>H</v>
          </cell>
          <cell r="J2022">
            <v>175.06</v>
          </cell>
          <cell r="R2022">
            <v>0</v>
          </cell>
          <cell r="S2022">
            <v>0</v>
          </cell>
          <cell r="T2022">
            <v>0</v>
          </cell>
          <cell r="U2022">
            <v>0</v>
          </cell>
          <cell r="V2022">
            <v>175.06</v>
          </cell>
          <cell r="W2022">
            <v>100</v>
          </cell>
          <cell r="X2022">
            <v>0</v>
          </cell>
          <cell r="Y2022">
            <v>0</v>
          </cell>
          <cell r="Z2022">
            <v>0</v>
          </cell>
          <cell r="AA2022">
            <v>0</v>
          </cell>
          <cell r="AB2022" t="str">
            <v>CAIXA REFERENCIAL</v>
          </cell>
          <cell r="AD2022" t="str">
            <v>CHOR</v>
          </cell>
          <cell r="AE2022" t="str">
            <v>CUSTOS HORÁRIOS DE MÁQUINAS E EQUIPAMENTOS</v>
          </cell>
          <cell r="AF2022">
            <v>329</v>
          </cell>
          <cell r="AG2022" t="str">
            <v>COMPOSIÇÕES AUXILIARES</v>
          </cell>
          <cell r="AH2022">
            <v>0</v>
          </cell>
          <cell r="AI2022">
            <v>0</v>
          </cell>
        </row>
        <row r="2023">
          <cell r="G2023">
            <v>6237</v>
          </cell>
          <cell r="H2023" t="str">
            <v>TRATOR DE ESTEIRAS COM LAMINA - POTENCIA 305 HP - PESO OPERACIONAL 37 T (VU=10ANOS) - DEPRECIACAO E JUROS</v>
          </cell>
          <cell r="I2023" t="str">
            <v>H</v>
          </cell>
          <cell r="J2023">
            <v>175.06</v>
          </cell>
          <cell r="K2023" t="str">
            <v>INSUMO</v>
          </cell>
          <cell r="L2023">
            <v>7623</v>
          </cell>
          <cell r="M2023" t="str">
            <v>TRATOR DE ESTEIRAS CATERPILLAR D8R COM LAMINA - POTENCIA 305 HP - PESO OPERACIONAL 37 T**CAIXA**</v>
          </cell>
          <cell r="N2023" t="str">
            <v>UN</v>
          </cell>
          <cell r="O2023">
            <v>8.8499999999999996E-5</v>
          </cell>
          <cell r="P2023">
            <v>1978121.88</v>
          </cell>
          <cell r="Q2023">
            <v>175.06</v>
          </cell>
          <cell r="AD2023" t="str">
            <v>CHOR</v>
          </cell>
          <cell r="AE2023" t="str">
            <v>CUSTOS HORÁRIOS DE MÁQUINAS E EQUIPAMENTOS</v>
          </cell>
          <cell r="AF2023">
            <v>329</v>
          </cell>
          <cell r="AG2023" t="str">
            <v>COMPOSIÇÕES AUXILIARES</v>
          </cell>
          <cell r="AH2023">
            <v>0</v>
          </cell>
          <cell r="AI2023">
            <v>0</v>
          </cell>
        </row>
        <row r="2024">
          <cell r="G2024">
            <v>6238</v>
          </cell>
          <cell r="H2024" t="str">
            <v>TRATOR DE ESTEIRAS COM LAMINA - POTENCIA 305 HP - PESO OPERACIONAL 37 T (VU=10ANOS) - MANUTENCAO</v>
          </cell>
          <cell r="I2024" t="str">
            <v>H</v>
          </cell>
          <cell r="J2024">
            <v>98.91</v>
          </cell>
          <cell r="R2024">
            <v>0</v>
          </cell>
          <cell r="S2024">
            <v>0</v>
          </cell>
          <cell r="T2024">
            <v>0</v>
          </cell>
          <cell r="U2024">
            <v>0</v>
          </cell>
          <cell r="V2024">
            <v>98.9</v>
          </cell>
          <cell r="W2024">
            <v>100</v>
          </cell>
          <cell r="X2024">
            <v>0</v>
          </cell>
          <cell r="Y2024">
            <v>0</v>
          </cell>
          <cell r="Z2024">
            <v>0</v>
          </cell>
          <cell r="AA2024">
            <v>0</v>
          </cell>
          <cell r="AB2024" t="str">
            <v>CAIXA REFERENCIAL</v>
          </cell>
          <cell r="AD2024" t="str">
            <v>CHOR</v>
          </cell>
          <cell r="AE2024" t="str">
            <v>CUSTOS HORÁRIOS DE MÁQUINAS E EQUIPAMENTOS</v>
          </cell>
          <cell r="AF2024">
            <v>329</v>
          </cell>
          <cell r="AG2024" t="str">
            <v>COMPOSIÇÕES AUXILIARES</v>
          </cell>
          <cell r="AH2024">
            <v>0</v>
          </cell>
          <cell r="AI2024">
            <v>0</v>
          </cell>
        </row>
        <row r="2025">
          <cell r="G2025">
            <v>6238</v>
          </cell>
          <cell r="H2025" t="str">
            <v>TRATOR DE ESTEIRAS COM LAMINA - POTENCIA 305 HP - PESO OPERACIONAL 37 T (VU=10ANOS) - MANUTENCAO</v>
          </cell>
          <cell r="I2025" t="str">
            <v>H</v>
          </cell>
          <cell r="J2025">
            <v>98.91</v>
          </cell>
          <cell r="K2025" t="str">
            <v>INSUMO</v>
          </cell>
          <cell r="L2025">
            <v>7623</v>
          </cell>
          <cell r="M2025" t="str">
            <v>TRATOR DE ESTEIRAS CATERPILLAR D8R COM LAMINA - POTENCIA 305 HP - PESO OPERACIONAL 37 T**CAIXA**</v>
          </cell>
          <cell r="N2025" t="str">
            <v>UN</v>
          </cell>
          <cell r="O2025">
            <v>4.9999999999999996E-5</v>
          </cell>
          <cell r="P2025">
            <v>1978121.88</v>
          </cell>
          <cell r="Q2025">
            <v>98.9</v>
          </cell>
          <cell r="AD2025" t="str">
            <v>CHOR</v>
          </cell>
          <cell r="AE2025" t="str">
            <v>CUSTOS HORÁRIOS DE MÁQUINAS E EQUIPAMENTOS</v>
          </cell>
          <cell r="AF2025">
            <v>329</v>
          </cell>
          <cell r="AG2025" t="str">
            <v>COMPOSIÇÕES AUXILIARES</v>
          </cell>
          <cell r="AH2025">
            <v>0</v>
          </cell>
          <cell r="AI2025">
            <v>0</v>
          </cell>
        </row>
        <row r="2026">
          <cell r="G2026">
            <v>6240</v>
          </cell>
          <cell r="H2026" t="str">
            <v>PA CARREGADEIRA SOBRE RODAS 180 HP - CAPACIDADE DA CACAMBA. 2,5 A 3,3 M3 - PESO OPERACIONAL 17.428 (VU=8A)  - DEPRECIACAO E JUROS</v>
          </cell>
          <cell r="I2026" t="str">
            <v>H</v>
          </cell>
          <cell r="J2026">
            <v>61.18</v>
          </cell>
          <cell r="R2026">
            <v>0</v>
          </cell>
          <cell r="S2026">
            <v>0</v>
          </cell>
          <cell r="T2026">
            <v>0</v>
          </cell>
          <cell r="U2026">
            <v>0</v>
          </cell>
          <cell r="V2026">
            <v>61.18</v>
          </cell>
          <cell r="W2026">
            <v>100</v>
          </cell>
          <cell r="X2026">
            <v>0</v>
          </cell>
          <cell r="Y2026">
            <v>0</v>
          </cell>
          <cell r="Z2026">
            <v>0</v>
          </cell>
          <cell r="AA2026">
            <v>0</v>
          </cell>
          <cell r="AB2026" t="str">
            <v>CAIXA REFERENCIAL</v>
          </cell>
          <cell r="AD2026" t="str">
            <v>CHOR</v>
          </cell>
          <cell r="AE2026" t="str">
            <v>CUSTOS HORÁRIOS DE MÁQUINAS E EQUIPAMENTOS</v>
          </cell>
          <cell r="AF2026">
            <v>329</v>
          </cell>
          <cell r="AG2026" t="str">
            <v>COMPOSIÇÕES AUXILIARES</v>
          </cell>
          <cell r="AH2026">
            <v>0</v>
          </cell>
          <cell r="AI2026">
            <v>0</v>
          </cell>
        </row>
        <row r="2027">
          <cell r="G2027">
            <v>6240</v>
          </cell>
          <cell r="H2027" t="str">
            <v>PA CARREGADEIRA SOBRE RODAS 180 HP - CAPACIDADE DA CACAMBA. 2,5 A 3,3 M3 - PESO OPERACIONAL 17.428 (VU=8A)  - DEPRECIACAO E JUROS</v>
          </cell>
          <cell r="I2027" t="str">
            <v>H</v>
          </cell>
          <cell r="J2027">
            <v>61.18</v>
          </cell>
          <cell r="K2027" t="str">
            <v>INSUMO</v>
          </cell>
          <cell r="L2027">
            <v>4263</v>
          </cell>
          <cell r="M2027" t="str">
            <v>PA CARREGADEIRA SOBRE RODAS CATERPILLAR 950 G - POTENCIA 180 HP - CAPACIDADE DA CACAMBA. 2,5 A 3,3 M3 - PESO OPERACIONAL 17.428 KG**CAIXA**</v>
          </cell>
          <cell r="N2027" t="str">
            <v>UN</v>
          </cell>
          <cell r="O2027">
            <v>1.0069999999999999E-4</v>
          </cell>
          <cell r="P2027">
            <v>607589.34</v>
          </cell>
          <cell r="Q2027">
            <v>61.18</v>
          </cell>
          <cell r="AD2027" t="str">
            <v>CHOR</v>
          </cell>
          <cell r="AE2027" t="str">
            <v>CUSTOS HORÁRIOS DE MÁQUINAS E EQUIPAMENTOS</v>
          </cell>
          <cell r="AF2027">
            <v>329</v>
          </cell>
          <cell r="AG2027" t="str">
            <v>COMPOSIÇÕES AUXILIARES</v>
          </cell>
          <cell r="AH2027">
            <v>0</v>
          </cell>
          <cell r="AI2027">
            <v>0</v>
          </cell>
        </row>
        <row r="2028">
          <cell r="G2028">
            <v>6241</v>
          </cell>
          <cell r="H2028" t="str">
            <v>PA CARREGADEIRA SOBRE RODAS 180 HP - CAPACIDADE DA CACAMBA. 2,5 A 3,3 M3 - PESO OPERACIONAL 17.428 (VU=8ANOS) - MANUTENCAO</v>
          </cell>
          <cell r="I2028" t="str">
            <v>H</v>
          </cell>
          <cell r="J2028">
            <v>32.26</v>
          </cell>
          <cell r="R2028">
            <v>0</v>
          </cell>
          <cell r="S2028">
            <v>0</v>
          </cell>
          <cell r="T2028">
            <v>0</v>
          </cell>
          <cell r="U2028">
            <v>0</v>
          </cell>
          <cell r="V2028">
            <v>32.26</v>
          </cell>
          <cell r="W2028">
            <v>100</v>
          </cell>
          <cell r="X2028">
            <v>0</v>
          </cell>
          <cell r="Y2028">
            <v>0</v>
          </cell>
          <cell r="Z2028">
            <v>0</v>
          </cell>
          <cell r="AA2028">
            <v>0</v>
          </cell>
          <cell r="AB2028" t="str">
            <v>CAIXA REFERENCIAL</v>
          </cell>
          <cell r="AD2028" t="str">
            <v>CHOR</v>
          </cell>
          <cell r="AE2028" t="str">
            <v>CUSTOS HORÁRIOS DE MÁQUINAS E EQUIPAMENTOS</v>
          </cell>
          <cell r="AF2028">
            <v>329</v>
          </cell>
          <cell r="AG2028" t="str">
            <v>COMPOSIÇÕES AUXILIARES</v>
          </cell>
          <cell r="AH2028">
            <v>0</v>
          </cell>
          <cell r="AI2028">
            <v>0</v>
          </cell>
        </row>
        <row r="2029">
          <cell r="G2029">
            <v>6241</v>
          </cell>
          <cell r="H2029" t="str">
            <v>PA CARREGADEIRA SOBRE RODAS 180 HP - CAPACIDADE DA CACAMBA. 2,5 A 3,3 M3 - PESO OPERACIONAL 17.428 (VU=8ANOS) - MANUTENCAO</v>
          </cell>
          <cell r="I2029" t="str">
            <v>H</v>
          </cell>
          <cell r="J2029">
            <v>32.26</v>
          </cell>
          <cell r="K2029" t="str">
            <v>INSUMO</v>
          </cell>
          <cell r="L2029">
            <v>4263</v>
          </cell>
          <cell r="M2029" t="str">
            <v>PA CARREGADEIRA SOBRE RODAS CATERPILLAR 950 G - POTENCIA 180 HP - CAPACIDADE DA CACAMBA. 2,5 A 3,3 M3 - PESO OPERACIONAL 17.428 KG**CAIXA**</v>
          </cell>
          <cell r="N2029" t="str">
            <v>UN</v>
          </cell>
          <cell r="O2029">
            <v>5.3099999999999996E-5</v>
          </cell>
          <cell r="P2029">
            <v>607589.34</v>
          </cell>
          <cell r="Q2029">
            <v>32.26</v>
          </cell>
          <cell r="AD2029" t="str">
            <v>CHOR</v>
          </cell>
          <cell r="AE2029" t="str">
            <v>CUSTOS HORÁRIOS DE MÁQUINAS E EQUIPAMENTOS</v>
          </cell>
          <cell r="AF2029">
            <v>329</v>
          </cell>
          <cell r="AG2029" t="str">
            <v>COMPOSIÇÕES AUXILIARES</v>
          </cell>
          <cell r="AH2029">
            <v>0</v>
          </cell>
          <cell r="AI2029">
            <v>0</v>
          </cell>
        </row>
        <row r="2030">
          <cell r="G2030">
            <v>6244</v>
          </cell>
          <cell r="H2030" t="str">
            <v>MOTONIVELADORA 140HP PESO OPERACIONAL 12,5T - DEPRECIACAO E JUROS</v>
          </cell>
          <cell r="I2030" t="str">
            <v>H</v>
          </cell>
          <cell r="J2030">
            <v>62.05</v>
          </cell>
          <cell r="R2030">
            <v>0</v>
          </cell>
          <cell r="S2030">
            <v>0</v>
          </cell>
          <cell r="T2030">
            <v>0</v>
          </cell>
          <cell r="U2030">
            <v>0</v>
          </cell>
          <cell r="V2030">
            <v>62.05</v>
          </cell>
          <cell r="W2030">
            <v>100</v>
          </cell>
          <cell r="X2030">
            <v>0</v>
          </cell>
          <cell r="Y2030">
            <v>0</v>
          </cell>
          <cell r="Z2030">
            <v>0</v>
          </cell>
          <cell r="AA2030">
            <v>0</v>
          </cell>
          <cell r="AB2030" t="str">
            <v>CAIXA REFERENCIAL</v>
          </cell>
          <cell r="AD2030" t="str">
            <v>CHOR</v>
          </cell>
          <cell r="AE2030" t="str">
            <v>CUSTOS HORÁRIOS DE MÁQUINAS E EQUIPAMENTOS</v>
          </cell>
          <cell r="AF2030">
            <v>329</v>
          </cell>
          <cell r="AG2030" t="str">
            <v>COMPOSIÇÕES AUXILIARES</v>
          </cell>
          <cell r="AH2030">
            <v>0</v>
          </cell>
          <cell r="AI2030">
            <v>0</v>
          </cell>
        </row>
        <row r="2031">
          <cell r="G2031">
            <v>6244</v>
          </cell>
          <cell r="H2031" t="str">
            <v>MOTONIVELADORA 140HP PESO OPERACIONAL 12,5T - DEPRECIACAO E JUROS</v>
          </cell>
          <cell r="I2031" t="str">
            <v>H</v>
          </cell>
          <cell r="J2031">
            <v>62.05</v>
          </cell>
          <cell r="K2031" t="str">
            <v>INSUMO</v>
          </cell>
          <cell r="L2031">
            <v>4090</v>
          </cell>
          <cell r="M2031" t="str">
            <v>MOTONIVELADORA - POTÊNCIA 140HP PESO OPERACIONAL 12,5T</v>
          </cell>
          <cell r="N2031" t="str">
            <v>UN</v>
          </cell>
          <cell r="O2031">
            <v>1.0069999999999999E-4</v>
          </cell>
          <cell r="P2031">
            <v>616224.44999999995</v>
          </cell>
          <cell r="Q2031">
            <v>62.05</v>
          </cell>
          <cell r="AD2031" t="str">
            <v>CHOR</v>
          </cell>
          <cell r="AE2031" t="str">
            <v>CUSTOS HORÁRIOS DE MÁQUINAS E EQUIPAMENTOS</v>
          </cell>
          <cell r="AF2031">
            <v>329</v>
          </cell>
          <cell r="AG2031" t="str">
            <v>COMPOSIÇÕES AUXILIARES</v>
          </cell>
          <cell r="AH2031">
            <v>0</v>
          </cell>
          <cell r="AI2031">
            <v>0</v>
          </cell>
        </row>
        <row r="2032">
          <cell r="G2032">
            <v>6245</v>
          </cell>
          <cell r="H2032" t="str">
            <v>MOTONIVELADORA 140HP PESO OPERACIONAL 12,5T - MANUTENCAO</v>
          </cell>
          <cell r="I2032" t="str">
            <v>H</v>
          </cell>
          <cell r="J2032">
            <v>30.81</v>
          </cell>
          <cell r="R2032">
            <v>0</v>
          </cell>
          <cell r="S2032">
            <v>0</v>
          </cell>
          <cell r="T2032">
            <v>0</v>
          </cell>
          <cell r="U2032">
            <v>0</v>
          </cell>
          <cell r="V2032">
            <v>30.81</v>
          </cell>
          <cell r="W2032">
            <v>100</v>
          </cell>
          <cell r="X2032">
            <v>0</v>
          </cell>
          <cell r="Y2032">
            <v>0</v>
          </cell>
          <cell r="Z2032">
            <v>0</v>
          </cell>
          <cell r="AA2032">
            <v>0</v>
          </cell>
          <cell r="AB2032" t="str">
            <v>CAIXA REFERENCIAL</v>
          </cell>
          <cell r="AD2032" t="str">
            <v>CHOR</v>
          </cell>
          <cell r="AE2032" t="str">
            <v>CUSTOS HORÁRIOS DE MÁQUINAS E EQUIPAMENTOS</v>
          </cell>
          <cell r="AF2032">
            <v>329</v>
          </cell>
          <cell r="AG2032" t="str">
            <v>COMPOSIÇÕES AUXILIARES</v>
          </cell>
          <cell r="AH2032">
            <v>0</v>
          </cell>
          <cell r="AI2032">
            <v>0</v>
          </cell>
        </row>
        <row r="2033">
          <cell r="G2033">
            <v>6245</v>
          </cell>
          <cell r="H2033" t="str">
            <v>MOTONIVELADORA 140HP PESO OPERACIONAL 12,5T - MANUTENCAO</v>
          </cell>
          <cell r="I2033" t="str">
            <v>H</v>
          </cell>
          <cell r="J2033">
            <v>30.81</v>
          </cell>
          <cell r="K2033" t="str">
            <v>INSUMO</v>
          </cell>
          <cell r="L2033">
            <v>4090</v>
          </cell>
          <cell r="M2033" t="str">
            <v>MOTONIVELADORA - POTÊNCIA 140HP PESO OPERACIONAL 12,5T</v>
          </cell>
          <cell r="N2033" t="str">
            <v>UN</v>
          </cell>
          <cell r="O2033">
            <v>4.9999999999999996E-5</v>
          </cell>
          <cell r="P2033">
            <v>616224.44999999995</v>
          </cell>
          <cell r="Q2033">
            <v>30.81</v>
          </cell>
          <cell r="AD2033" t="str">
            <v>CHOR</v>
          </cell>
          <cell r="AE2033" t="str">
            <v>CUSTOS HORÁRIOS DE MÁQUINAS E EQUIPAMENTOS</v>
          </cell>
          <cell r="AF2033">
            <v>329</v>
          </cell>
          <cell r="AG2033" t="str">
            <v>COMPOSIÇÕES AUXILIARES</v>
          </cell>
          <cell r="AH2033">
            <v>0</v>
          </cell>
          <cell r="AI2033">
            <v>0</v>
          </cell>
        </row>
        <row r="2034">
          <cell r="G2034">
            <v>6248</v>
          </cell>
          <cell r="H2034" t="str">
            <v>TRATOR DE ESTEIRAS 153HP PESO OPERACIONAL 15T, COM RODA MOTRIZ ELEVADA (VU=10AN0S) -DEPRECIAO E JUROS</v>
          </cell>
          <cell r="I2034" t="str">
            <v>H</v>
          </cell>
          <cell r="J2034">
            <v>69.06</v>
          </cell>
          <cell r="R2034">
            <v>0</v>
          </cell>
          <cell r="S2034">
            <v>0</v>
          </cell>
          <cell r="T2034">
            <v>0</v>
          </cell>
          <cell r="U2034">
            <v>0</v>
          </cell>
          <cell r="V2034">
            <v>69.06</v>
          </cell>
          <cell r="W2034">
            <v>100</v>
          </cell>
          <cell r="X2034">
            <v>0</v>
          </cell>
          <cell r="Y2034">
            <v>0</v>
          </cell>
          <cell r="Z2034">
            <v>0</v>
          </cell>
          <cell r="AA2034">
            <v>0</v>
          </cell>
          <cell r="AB2034" t="str">
            <v>CAIXA REFERENCIAL</v>
          </cell>
          <cell r="AD2034" t="str">
            <v>CHOR</v>
          </cell>
          <cell r="AE2034" t="str">
            <v>CUSTOS HORÁRIOS DE MÁQUINAS E EQUIPAMENTOS</v>
          </cell>
          <cell r="AF2034">
            <v>329</v>
          </cell>
          <cell r="AG2034" t="str">
            <v>COMPOSIÇÕES AUXILIARES</v>
          </cell>
          <cell r="AH2034">
            <v>0</v>
          </cell>
          <cell r="AI2034">
            <v>0</v>
          </cell>
        </row>
        <row r="2035">
          <cell r="G2035">
            <v>6248</v>
          </cell>
          <cell r="H2035" t="str">
            <v>TRATOR DE ESTEIRAS 153HP PESO OPERACIONAL 15T, COM RODA MOTRIZ ELEVADA (VU=10AN0S) -DEPRECIAO E JUROS</v>
          </cell>
          <cell r="I2035" t="str">
            <v>H</v>
          </cell>
          <cell r="J2035">
            <v>69.06</v>
          </cell>
          <cell r="K2035" t="str">
            <v>INSUMO</v>
          </cell>
          <cell r="L2035">
            <v>7624</v>
          </cell>
          <cell r="M2035" t="str">
            <v>TRATOR DE ESTEIRAS CATERPILLAR D6M 153HP PESO OPERACIONAL 15T, C/ RODA MOTRIZ ELEVADA</v>
          </cell>
          <cell r="N2035" t="str">
            <v>UN</v>
          </cell>
          <cell r="O2035">
            <v>8.8499999999999996E-5</v>
          </cell>
          <cell r="P2035">
            <v>780355</v>
          </cell>
          <cell r="Q2035">
            <v>69.06</v>
          </cell>
          <cell r="AD2035" t="str">
            <v>CHOR</v>
          </cell>
          <cell r="AE2035" t="str">
            <v>CUSTOS HORÁRIOS DE MÁQUINAS E EQUIPAMENTOS</v>
          </cell>
          <cell r="AF2035">
            <v>329</v>
          </cell>
          <cell r="AG2035" t="str">
            <v>COMPOSIÇÕES AUXILIARES</v>
          </cell>
          <cell r="AH2035">
            <v>0</v>
          </cell>
          <cell r="AI2035">
            <v>0</v>
          </cell>
        </row>
        <row r="2036">
          <cell r="G2036">
            <v>6249</v>
          </cell>
          <cell r="H2036" t="str">
            <v>TRATOR DE ESTEIRAS CATERPILLAR D6 153HP (VU=10AN0S) - MANUTENCAO</v>
          </cell>
          <cell r="I2036" t="str">
            <v>H</v>
          </cell>
          <cell r="J2036">
            <v>39.020000000000003</v>
          </cell>
          <cell r="R2036">
            <v>0</v>
          </cell>
          <cell r="S2036">
            <v>0</v>
          </cell>
          <cell r="T2036">
            <v>0</v>
          </cell>
          <cell r="U2036">
            <v>0</v>
          </cell>
          <cell r="V2036">
            <v>39.01</v>
          </cell>
          <cell r="W2036">
            <v>100</v>
          </cell>
          <cell r="X2036">
            <v>0</v>
          </cell>
          <cell r="Y2036">
            <v>0</v>
          </cell>
          <cell r="Z2036">
            <v>0</v>
          </cell>
          <cell r="AA2036">
            <v>0</v>
          </cell>
          <cell r="AB2036" t="str">
            <v>CAIXA REFERENCIAL</v>
          </cell>
          <cell r="AD2036" t="str">
            <v>CHOR</v>
          </cell>
          <cell r="AE2036" t="str">
            <v>CUSTOS HORÁRIOS DE MÁQUINAS E EQUIPAMENTOS</v>
          </cell>
          <cell r="AF2036">
            <v>329</v>
          </cell>
          <cell r="AG2036" t="str">
            <v>COMPOSIÇÕES AUXILIARES</v>
          </cell>
          <cell r="AH2036">
            <v>0</v>
          </cell>
          <cell r="AI2036">
            <v>0</v>
          </cell>
        </row>
        <row r="2037">
          <cell r="G2037">
            <v>6249</v>
          </cell>
          <cell r="H2037" t="str">
            <v>TRATOR DE ESTEIRAS CATERPILLAR D6 153HP (VU=10AN0S) - MANUTENCAO</v>
          </cell>
          <cell r="I2037" t="str">
            <v>H</v>
          </cell>
          <cell r="J2037">
            <v>39.020000000000003</v>
          </cell>
          <cell r="K2037" t="str">
            <v>INSUMO</v>
          </cell>
          <cell r="L2037">
            <v>7624</v>
          </cell>
          <cell r="M2037" t="str">
            <v>TRATOR DE ESTEIRAS CATERPILLAR D6M 153HP PESO OPERACIONAL 15T, C/ RODA MOTRIZ ELEVADA</v>
          </cell>
          <cell r="N2037" t="str">
            <v>UN</v>
          </cell>
          <cell r="O2037">
            <v>4.9999999999999996E-5</v>
          </cell>
          <cell r="P2037">
            <v>780355</v>
          </cell>
          <cell r="Q2037">
            <v>39.01</v>
          </cell>
          <cell r="AD2037" t="str">
            <v>CHOR</v>
          </cell>
          <cell r="AE2037" t="str">
            <v>CUSTOS HORÁRIOS DE MÁQUINAS E EQUIPAMENTOS</v>
          </cell>
          <cell r="AF2037">
            <v>329</v>
          </cell>
          <cell r="AG2037" t="str">
            <v>COMPOSIÇÕES AUXILIARES</v>
          </cell>
          <cell r="AH2037">
            <v>0</v>
          </cell>
          <cell r="AI2037">
            <v>0</v>
          </cell>
        </row>
        <row r="2038">
          <cell r="G2038">
            <v>6252</v>
          </cell>
          <cell r="H2038" t="str">
            <v>CAMINHAO BASCULANTE,6,0 M3 -  211CV - 11,24T,(VU=7ANOS) - DEPRECIACAO E JUROS</v>
          </cell>
          <cell r="I2038" t="str">
            <v>H</v>
          </cell>
          <cell r="J2038">
            <v>25.18</v>
          </cell>
          <cell r="R2038">
            <v>0</v>
          </cell>
          <cell r="S2038">
            <v>0</v>
          </cell>
          <cell r="T2038">
            <v>0</v>
          </cell>
          <cell r="U2038">
            <v>0</v>
          </cell>
          <cell r="V2038">
            <v>25.17</v>
          </cell>
          <cell r="W2038">
            <v>100</v>
          </cell>
          <cell r="X2038">
            <v>0</v>
          </cell>
          <cell r="Y2038">
            <v>0</v>
          </cell>
          <cell r="Z2038">
            <v>0</v>
          </cell>
          <cell r="AA2038">
            <v>0</v>
          </cell>
          <cell r="AB2038" t="str">
            <v>CAIXA REFERENCIAL</v>
          </cell>
          <cell r="AD2038" t="str">
            <v>CHOR</v>
          </cell>
          <cell r="AE2038" t="str">
            <v>CUSTOS HORÁRIOS DE MÁQUINAS E EQUIPAMENTOS</v>
          </cell>
          <cell r="AF2038">
            <v>329</v>
          </cell>
          <cell r="AG2038" t="str">
            <v>COMPOSIÇÕES AUXILIARES</v>
          </cell>
          <cell r="AH2038">
            <v>0</v>
          </cell>
          <cell r="AI2038">
            <v>0</v>
          </cell>
        </row>
        <row r="2039">
          <cell r="G2039">
            <v>6252</v>
          </cell>
          <cell r="H2039" t="str">
            <v>CAMINHAO BASCULANTE,6,0 M3 -  211CV - 11,24T,(VU=7ANOS) - DEPRECIACAO E JUROS</v>
          </cell>
          <cell r="I2039" t="str">
            <v>H</v>
          </cell>
          <cell r="J2039">
            <v>25.18</v>
          </cell>
          <cell r="K2039" t="str">
            <v>INSUMO</v>
          </cell>
          <cell r="L2039">
            <v>11277</v>
          </cell>
          <cell r="M2039" t="str">
            <v>CAMINHAO BASCULANTE 6,0M3 TOCO MERCEDES BENZ 1720 K - POTENCIA 211CV - PBT =16500KG - CARGA UTIL MAX C/ EQUIP =11240KG - DIST ENTRE EIXOS 3600MM - INCL CACAMBA</v>
          </cell>
          <cell r="N2039" t="str">
            <v>UN</v>
          </cell>
          <cell r="O2039">
            <v>1.0959999999999999E-4</v>
          </cell>
          <cell r="P2039">
            <v>229739.96</v>
          </cell>
          <cell r="Q2039">
            <v>25.17</v>
          </cell>
          <cell r="AD2039" t="str">
            <v>CHOR</v>
          </cell>
          <cell r="AE2039" t="str">
            <v>CUSTOS HORÁRIOS DE MÁQUINAS E EQUIPAMENTOS</v>
          </cell>
          <cell r="AF2039">
            <v>329</v>
          </cell>
          <cell r="AG2039" t="str">
            <v>COMPOSIÇÕES AUXILIARES</v>
          </cell>
          <cell r="AH2039">
            <v>0</v>
          </cell>
          <cell r="AI2039">
            <v>0</v>
          </cell>
        </row>
        <row r="2040">
          <cell r="G2040">
            <v>6253</v>
          </cell>
          <cell r="H2040" t="str">
            <v>CAMINHAO BASCULANTE 204CV (VU=7ANOS) - MANUTENCAO</v>
          </cell>
          <cell r="I2040" t="str">
            <v>H</v>
          </cell>
          <cell r="J2040">
            <v>14.77</v>
          </cell>
          <cell r="R2040">
            <v>0</v>
          </cell>
          <cell r="S2040">
            <v>0</v>
          </cell>
          <cell r="T2040">
            <v>0</v>
          </cell>
          <cell r="U2040">
            <v>0</v>
          </cell>
          <cell r="V2040">
            <v>14.77</v>
          </cell>
          <cell r="W2040">
            <v>100</v>
          </cell>
          <cell r="X2040">
            <v>0</v>
          </cell>
          <cell r="Y2040">
            <v>0</v>
          </cell>
          <cell r="Z2040">
            <v>0</v>
          </cell>
          <cell r="AA2040">
            <v>0</v>
          </cell>
          <cell r="AB2040" t="str">
            <v>CAIXA REFERENCIAL</v>
          </cell>
          <cell r="AD2040" t="str">
            <v>CHOR</v>
          </cell>
          <cell r="AE2040" t="str">
            <v>CUSTOS HORÁRIOS DE MÁQUINAS E EQUIPAMENTOS</v>
          </cell>
          <cell r="AF2040">
            <v>329</v>
          </cell>
          <cell r="AG2040" t="str">
            <v>COMPOSIÇÕES AUXILIARES</v>
          </cell>
          <cell r="AH2040">
            <v>0</v>
          </cell>
          <cell r="AI2040">
            <v>0</v>
          </cell>
        </row>
        <row r="2041">
          <cell r="G2041">
            <v>6253</v>
          </cell>
          <cell r="H2041" t="str">
            <v>CAMINHAO BASCULANTE 204CV (VU=7ANOS) - MANUTENCAO</v>
          </cell>
          <cell r="I2041" t="str">
            <v>H</v>
          </cell>
          <cell r="J2041">
            <v>14.77</v>
          </cell>
          <cell r="K2041" t="str">
            <v>INSUMO</v>
          </cell>
          <cell r="L2041">
            <v>11277</v>
          </cell>
          <cell r="M2041" t="str">
            <v>CAMINHAO BASCULANTE 6,0M3 TOCO MERCEDES BENZ 1720 K - POTENCIA 211CV - PBT =16500KG - CARGA UTIL MAX C/ EQUIP =11240KG - DIST ENTRE EIXOS 3600MM - INCL CACAMBA</v>
          </cell>
          <cell r="N2041" t="str">
            <v>UN</v>
          </cell>
          <cell r="O2041">
            <v>6.4299999999999991E-5</v>
          </cell>
          <cell r="P2041">
            <v>229739.96</v>
          </cell>
          <cell r="Q2041">
            <v>14.77</v>
          </cell>
          <cell r="AD2041" t="str">
            <v>CHOR</v>
          </cell>
          <cell r="AE2041" t="str">
            <v>CUSTOS HORÁRIOS DE MÁQUINAS E EQUIPAMENTOS</v>
          </cell>
          <cell r="AF2041">
            <v>329</v>
          </cell>
          <cell r="AG2041" t="str">
            <v>COMPOSIÇÕES AUXILIARES</v>
          </cell>
          <cell r="AH2041">
            <v>0</v>
          </cell>
          <cell r="AI2041">
            <v>0</v>
          </cell>
        </row>
        <row r="2042">
          <cell r="G2042">
            <v>6254</v>
          </cell>
          <cell r="H2042" t="str">
            <v>CAMINHAO BASCULANTE 204CV - CUSTO COM MATERIAL NA OPERACAO</v>
          </cell>
          <cell r="I2042" t="str">
            <v>H</v>
          </cell>
          <cell r="J2042">
            <v>85.19</v>
          </cell>
          <cell r="R2042">
            <v>0</v>
          </cell>
          <cell r="S2042">
            <v>0</v>
          </cell>
          <cell r="T2042">
            <v>85.19</v>
          </cell>
          <cell r="U2042">
            <v>100</v>
          </cell>
          <cell r="V2042">
            <v>0</v>
          </cell>
          <cell r="W2042">
            <v>0</v>
          </cell>
          <cell r="X2042">
            <v>0</v>
          </cell>
          <cell r="Y2042">
            <v>0</v>
          </cell>
          <cell r="Z2042">
            <v>0</v>
          </cell>
          <cell r="AA2042">
            <v>0</v>
          </cell>
          <cell r="AB2042" t="str">
            <v>CAIXA REFERENCIAL</v>
          </cell>
          <cell r="AD2042" t="str">
            <v>CHOR</v>
          </cell>
          <cell r="AE2042" t="str">
            <v>CUSTOS HORÁRIOS DE MÁQUINAS E EQUIPAMENTOS</v>
          </cell>
          <cell r="AF2042">
            <v>329</v>
          </cell>
          <cell r="AG2042" t="str">
            <v>COMPOSIÇÕES AUXILIARES</v>
          </cell>
          <cell r="AH2042">
            <v>0</v>
          </cell>
          <cell r="AI2042">
            <v>0</v>
          </cell>
        </row>
        <row r="2043">
          <cell r="G2043">
            <v>6254</v>
          </cell>
          <cell r="H2043" t="str">
            <v>CAMINHAO BASCULANTE 204CV - CUSTO COM MATERIAL NA OPERACAO</v>
          </cell>
          <cell r="I2043" t="str">
            <v>H</v>
          </cell>
          <cell r="J2043">
            <v>85.19</v>
          </cell>
          <cell r="K2043" t="str">
            <v>INSUMO</v>
          </cell>
          <cell r="L2043">
            <v>4221</v>
          </cell>
          <cell r="M2043" t="str">
            <v>OLEO DIESEL COMBUSTIVEL COMUM</v>
          </cell>
          <cell r="N2043" t="str">
            <v>L</v>
          </cell>
          <cell r="O2043">
            <v>36.72</v>
          </cell>
          <cell r="P2043">
            <v>2.3199999999999998</v>
          </cell>
          <cell r="Q2043">
            <v>85.19</v>
          </cell>
          <cell r="AD2043" t="str">
            <v>CHOR</v>
          </cell>
          <cell r="AE2043" t="str">
            <v>CUSTOS HORÁRIOS DE MÁQUINAS E EQUIPAMENTOS</v>
          </cell>
          <cell r="AF2043">
            <v>329</v>
          </cell>
          <cell r="AG2043" t="str">
            <v>COMPOSIÇÕES AUXILIARES</v>
          </cell>
          <cell r="AH2043">
            <v>0</v>
          </cell>
          <cell r="AI2043">
            <v>0</v>
          </cell>
        </row>
        <row r="2044">
          <cell r="G2044">
            <v>6255</v>
          </cell>
          <cell r="H2044" t="str">
            <v>CAMINHAO BASCULANTE 204CV / VALOR DA MAO-DE-OBRA NA OPERACAO</v>
          </cell>
          <cell r="I2044" t="str">
            <v>H</v>
          </cell>
          <cell r="J2044">
            <v>12.36</v>
          </cell>
          <cell r="R2044">
            <v>12.36</v>
          </cell>
          <cell r="S2044">
            <v>100</v>
          </cell>
          <cell r="T2044">
            <v>0</v>
          </cell>
          <cell r="U2044">
            <v>0</v>
          </cell>
          <cell r="V2044">
            <v>0</v>
          </cell>
          <cell r="W2044">
            <v>0</v>
          </cell>
          <cell r="X2044">
            <v>0</v>
          </cell>
          <cell r="Y2044">
            <v>0</v>
          </cell>
          <cell r="Z2044">
            <v>0</v>
          </cell>
          <cell r="AA2044">
            <v>0</v>
          </cell>
          <cell r="AB2044" t="str">
            <v>CAIXA REFERENCIAL</v>
          </cell>
          <cell r="AD2044" t="str">
            <v>CHOR</v>
          </cell>
          <cell r="AE2044" t="str">
            <v>CUSTOS HORÁRIOS DE MÁQUINAS E EQUIPAMENTOS</v>
          </cell>
          <cell r="AF2044">
            <v>329</v>
          </cell>
          <cell r="AG2044" t="str">
            <v>COMPOSIÇÕES AUXILIARES</v>
          </cell>
          <cell r="AH2044">
            <v>0</v>
          </cell>
          <cell r="AI2044">
            <v>0</v>
          </cell>
        </row>
        <row r="2045">
          <cell r="G2045">
            <v>6255</v>
          </cell>
          <cell r="H2045" t="str">
            <v>CAMINHAO BASCULANTE 204CV / VALOR DA MAO-DE-OBRA NA OPERACAO</v>
          </cell>
          <cell r="I2045" t="str">
            <v>H</v>
          </cell>
          <cell r="J2045">
            <v>12.36</v>
          </cell>
          <cell r="K2045" t="str">
            <v>INSUMO</v>
          </cell>
          <cell r="L2045">
            <v>20020</v>
          </cell>
          <cell r="M2045" t="str">
            <v>MOTORISTA DE BASCULANTE</v>
          </cell>
          <cell r="N2045" t="str">
            <v>H</v>
          </cell>
          <cell r="O2045">
            <v>1</v>
          </cell>
          <cell r="P2045">
            <v>12.36</v>
          </cell>
          <cell r="Q2045">
            <v>12.36</v>
          </cell>
          <cell r="AD2045" t="str">
            <v>CHOR</v>
          </cell>
          <cell r="AE2045" t="str">
            <v>CUSTOS HORÁRIOS DE MÁQUINAS E EQUIPAMENTOS</v>
          </cell>
          <cell r="AF2045">
            <v>329</v>
          </cell>
          <cell r="AG2045" t="str">
            <v>COMPOSIÇÕES AUXILIARES</v>
          </cell>
          <cell r="AH2045">
            <v>0</v>
          </cell>
          <cell r="AI2045">
            <v>0</v>
          </cell>
        </row>
        <row r="2046">
          <cell r="G2046">
            <v>6258</v>
          </cell>
          <cell r="H2046" t="str">
            <v>CAMINHAO PIPA 6000L TOCO, 162CV - 7,5T (VU=6ANOS) (INCLUI TANQUE DE ACO PARA TRANSPORTE DE AGUA) - DEPRECIACAO E JUROS</v>
          </cell>
          <cell r="I2046" t="str">
            <v>H</v>
          </cell>
          <cell r="J2046">
            <v>15.13</v>
          </cell>
          <cell r="R2046">
            <v>0</v>
          </cell>
          <cell r="S2046">
            <v>0</v>
          </cell>
          <cell r="T2046">
            <v>0</v>
          </cell>
          <cell r="U2046">
            <v>0</v>
          </cell>
          <cell r="V2046">
            <v>15.13</v>
          </cell>
          <cell r="W2046">
            <v>100</v>
          </cell>
          <cell r="X2046">
            <v>0</v>
          </cell>
          <cell r="Y2046">
            <v>0</v>
          </cell>
          <cell r="Z2046">
            <v>0</v>
          </cell>
          <cell r="AA2046">
            <v>0</v>
          </cell>
          <cell r="AB2046" t="str">
            <v>CAIXA REFERENCIAL</v>
          </cell>
          <cell r="AD2046" t="str">
            <v>CHOR</v>
          </cell>
          <cell r="AE2046" t="str">
            <v>CUSTOS HORÁRIOS DE MÁQUINAS E EQUIPAMENTOS</v>
          </cell>
          <cell r="AF2046">
            <v>329</v>
          </cell>
          <cell r="AG2046" t="str">
            <v>COMPOSIÇÕES AUXILIARES</v>
          </cell>
          <cell r="AH2046">
            <v>0</v>
          </cell>
          <cell r="AI2046">
            <v>0</v>
          </cell>
        </row>
        <row r="2047">
          <cell r="G2047">
            <v>6258</v>
          </cell>
          <cell r="H2047" t="str">
            <v>CAMINHAO PIPA 6000L TOCO, 162CV - 7,5T (VU=6ANOS) (INCLUI TANQUE DE ACO PARA TRANSPORTE DE AGUA) - DEPRECIACAO E JUROS</v>
          </cell>
          <cell r="I2047" t="str">
            <v>H</v>
          </cell>
          <cell r="J2047">
            <v>15.13</v>
          </cell>
          <cell r="K2047" t="str">
            <v>INSUMO</v>
          </cell>
          <cell r="L2047">
            <v>1152</v>
          </cell>
          <cell r="M2047" t="str">
            <v>CAMINHAO PIPA 6.000L TOCO FORD F-12000 POTENCIA 162CV - PBT=11800KG - CARGA UTIL + TANQUE   = 7480KG - DIST ENTRE EIXOS 4928MM - INCL TANQUE DE ACO P/ TRANSP  DE AGUA</v>
          </cell>
          <cell r="N2047" t="str">
            <v>UN</v>
          </cell>
          <cell r="O2047">
            <v>1.0069999999999999E-4</v>
          </cell>
          <cell r="P2047">
            <v>150284.25</v>
          </cell>
          <cell r="Q2047">
            <v>15.13</v>
          </cell>
          <cell r="AD2047" t="str">
            <v>CHOR</v>
          </cell>
          <cell r="AE2047" t="str">
            <v>CUSTOS HORÁRIOS DE MÁQUINAS E EQUIPAMENTOS</v>
          </cell>
          <cell r="AF2047">
            <v>329</v>
          </cell>
          <cell r="AG2047" t="str">
            <v>COMPOSIÇÕES AUXILIARES</v>
          </cell>
          <cell r="AH2047">
            <v>0</v>
          </cell>
          <cell r="AI2047">
            <v>0</v>
          </cell>
        </row>
        <row r="2048">
          <cell r="G2048">
            <v>6538</v>
          </cell>
          <cell r="H2048" t="str">
            <v>TRATOR DE ESTEIRAS - D6 - DEPRECIACAO</v>
          </cell>
          <cell r="I2048" t="str">
            <v>H</v>
          </cell>
          <cell r="J2048">
            <v>78.040000000000006</v>
          </cell>
          <cell r="R2048">
            <v>0</v>
          </cell>
          <cell r="S2048">
            <v>0</v>
          </cell>
          <cell r="T2048">
            <v>0</v>
          </cell>
          <cell r="U2048">
            <v>0</v>
          </cell>
          <cell r="V2048">
            <v>78.03</v>
          </cell>
          <cell r="W2048">
            <v>100</v>
          </cell>
          <cell r="X2048">
            <v>0</v>
          </cell>
          <cell r="Y2048">
            <v>0</v>
          </cell>
          <cell r="Z2048">
            <v>0</v>
          </cell>
          <cell r="AA2048">
            <v>0</v>
          </cell>
          <cell r="AB2048" t="str">
            <v>CAIXA REFERENCIAL</v>
          </cell>
          <cell r="AD2048" t="str">
            <v>CHOR</v>
          </cell>
          <cell r="AE2048" t="str">
            <v>CUSTOS HORÁRIOS DE MÁQUINAS E EQUIPAMENTOS</v>
          </cell>
          <cell r="AF2048">
            <v>329</v>
          </cell>
          <cell r="AG2048" t="str">
            <v>COMPOSIÇÕES AUXILIARES</v>
          </cell>
          <cell r="AH2048">
            <v>0</v>
          </cell>
          <cell r="AI2048">
            <v>0</v>
          </cell>
        </row>
        <row r="2049">
          <cell r="G2049">
            <v>6538</v>
          </cell>
          <cell r="H2049" t="str">
            <v>TRATOR DE ESTEIRAS - D6 - DEPRECIACAO</v>
          </cell>
          <cell r="I2049" t="str">
            <v>H</v>
          </cell>
          <cell r="J2049">
            <v>78.040000000000006</v>
          </cell>
          <cell r="K2049" t="str">
            <v>INSUMO</v>
          </cell>
          <cell r="L2049">
            <v>7624</v>
          </cell>
          <cell r="M2049" t="str">
            <v>TRATOR DE ESTEIRAS CATERPILLAR D6M 153HP PESO OPERACIONAL 15T, C/ RODA MOTRIZ ELEVADA</v>
          </cell>
          <cell r="N2049" t="str">
            <v>UN</v>
          </cell>
          <cell r="O2049">
            <v>9.9999999999999991E-5</v>
          </cell>
          <cell r="P2049">
            <v>780355</v>
          </cell>
          <cell r="Q2049">
            <v>78.03</v>
          </cell>
          <cell r="AD2049" t="str">
            <v>CHOR</v>
          </cell>
          <cell r="AE2049" t="str">
            <v>CUSTOS HORÁRIOS DE MÁQUINAS E EQUIPAMENTOS</v>
          </cell>
          <cell r="AF2049">
            <v>329</v>
          </cell>
          <cell r="AG2049" t="str">
            <v>COMPOSIÇÕES AUXILIARES</v>
          </cell>
          <cell r="AH2049">
            <v>0</v>
          </cell>
          <cell r="AI2049">
            <v>0</v>
          </cell>
        </row>
        <row r="2050">
          <cell r="G2050">
            <v>6539</v>
          </cell>
          <cell r="H2050" t="str">
            <v>TRATOR DE ESTEIRAS - D6 - JUROS</v>
          </cell>
          <cell r="I2050" t="str">
            <v>H</v>
          </cell>
          <cell r="J2050">
            <v>24.89</v>
          </cell>
          <cell r="R2050">
            <v>0</v>
          </cell>
          <cell r="S2050">
            <v>0</v>
          </cell>
          <cell r="T2050">
            <v>0</v>
          </cell>
          <cell r="U2050">
            <v>0</v>
          </cell>
          <cell r="V2050">
            <v>24.89</v>
          </cell>
          <cell r="W2050">
            <v>100</v>
          </cell>
          <cell r="X2050">
            <v>0</v>
          </cell>
          <cell r="Y2050">
            <v>0</v>
          </cell>
          <cell r="Z2050">
            <v>0</v>
          </cell>
          <cell r="AA2050">
            <v>0</v>
          </cell>
          <cell r="AB2050" t="str">
            <v>CAIXA REFERENCIAL</v>
          </cell>
          <cell r="AD2050" t="str">
            <v>CHOR</v>
          </cell>
          <cell r="AE2050" t="str">
            <v>CUSTOS HORÁRIOS DE MÁQUINAS E EQUIPAMENTOS</v>
          </cell>
          <cell r="AF2050">
            <v>329</v>
          </cell>
          <cell r="AG2050" t="str">
            <v>COMPOSIÇÕES AUXILIARES</v>
          </cell>
          <cell r="AH2050">
            <v>0</v>
          </cell>
          <cell r="AI2050">
            <v>0</v>
          </cell>
        </row>
        <row r="2051">
          <cell r="G2051">
            <v>6539</v>
          </cell>
          <cell r="H2051" t="str">
            <v>TRATOR DE ESTEIRAS - D6 - JUROS</v>
          </cell>
          <cell r="I2051" t="str">
            <v>H</v>
          </cell>
          <cell r="J2051">
            <v>24.89</v>
          </cell>
          <cell r="K2051" t="str">
            <v>INSUMO</v>
          </cell>
          <cell r="L2051">
            <v>7624</v>
          </cell>
          <cell r="M2051" t="str">
            <v>TRATOR DE ESTEIRAS CATERPILLAR D6M 153HP PESO OPERACIONAL 15T, C/ RODA MOTRIZ ELEVADA</v>
          </cell>
          <cell r="N2051" t="str">
            <v>UN</v>
          </cell>
          <cell r="O2051">
            <v>3.1899999999999996E-5</v>
          </cell>
          <cell r="P2051">
            <v>780355</v>
          </cell>
          <cell r="Q2051">
            <v>24.89</v>
          </cell>
          <cell r="AD2051" t="str">
            <v>CHOR</v>
          </cell>
          <cell r="AE2051" t="str">
            <v>CUSTOS HORÁRIOS DE MÁQUINAS E EQUIPAMENTOS</v>
          </cell>
          <cell r="AF2051">
            <v>329</v>
          </cell>
          <cell r="AG2051" t="str">
            <v>COMPOSIÇÕES AUXILIARES</v>
          </cell>
          <cell r="AH2051">
            <v>0</v>
          </cell>
          <cell r="AI2051">
            <v>0</v>
          </cell>
        </row>
        <row r="2052">
          <cell r="G2052">
            <v>6540</v>
          </cell>
          <cell r="H2052" t="str">
            <v>TRATOR DE ESTEIRAS - D6 - MANUTENCAO</v>
          </cell>
          <cell r="I2052" t="str">
            <v>H</v>
          </cell>
          <cell r="J2052">
            <v>78.040000000000006</v>
          </cell>
          <cell r="R2052">
            <v>0</v>
          </cell>
          <cell r="S2052">
            <v>0</v>
          </cell>
          <cell r="T2052">
            <v>0</v>
          </cell>
          <cell r="U2052">
            <v>0</v>
          </cell>
          <cell r="V2052">
            <v>78.03</v>
          </cell>
          <cell r="W2052">
            <v>100</v>
          </cell>
          <cell r="X2052">
            <v>0</v>
          </cell>
          <cell r="Y2052">
            <v>0</v>
          </cell>
          <cell r="Z2052">
            <v>0</v>
          </cell>
          <cell r="AA2052">
            <v>0</v>
          </cell>
          <cell r="AB2052" t="str">
            <v>CAIXA REFERENCIAL</v>
          </cell>
          <cell r="AD2052" t="str">
            <v>CHOR</v>
          </cell>
          <cell r="AE2052" t="str">
            <v>CUSTOS HORÁRIOS DE MÁQUINAS E EQUIPAMENTOS</v>
          </cell>
          <cell r="AF2052">
            <v>329</v>
          </cell>
          <cell r="AG2052" t="str">
            <v>COMPOSIÇÕES AUXILIARES</v>
          </cell>
          <cell r="AH2052">
            <v>0</v>
          </cell>
          <cell r="AI2052">
            <v>0</v>
          </cell>
        </row>
        <row r="2053">
          <cell r="G2053">
            <v>6540</v>
          </cell>
          <cell r="H2053" t="str">
            <v>TRATOR DE ESTEIRAS - D6 - MANUTENCAO</v>
          </cell>
          <cell r="I2053" t="str">
            <v>H</v>
          </cell>
          <cell r="J2053">
            <v>78.040000000000006</v>
          </cell>
          <cell r="K2053" t="str">
            <v>INSUMO</v>
          </cell>
          <cell r="L2053">
            <v>7624</v>
          </cell>
          <cell r="M2053" t="str">
            <v>TRATOR DE ESTEIRAS CATERPILLAR D6M 153HP PESO OPERACIONAL 15T, C/ RODA MOTRIZ ELEVADA</v>
          </cell>
          <cell r="N2053" t="str">
            <v>UN</v>
          </cell>
          <cell r="O2053">
            <v>9.9999999999999991E-5</v>
          </cell>
          <cell r="P2053">
            <v>780355</v>
          </cell>
          <cell r="Q2053">
            <v>78.03</v>
          </cell>
          <cell r="AD2053" t="str">
            <v>CHOR</v>
          </cell>
          <cell r="AE2053" t="str">
            <v>CUSTOS HORÁRIOS DE MÁQUINAS E EQUIPAMENTOS</v>
          </cell>
          <cell r="AF2053">
            <v>329</v>
          </cell>
          <cell r="AG2053" t="str">
            <v>COMPOSIÇÕES AUXILIARES</v>
          </cell>
          <cell r="AH2053">
            <v>0</v>
          </cell>
          <cell r="AI2053">
            <v>0</v>
          </cell>
        </row>
        <row r="2054">
          <cell r="G2054">
            <v>6542</v>
          </cell>
          <cell r="H2054" t="str">
            <v>TRATOR DE ESTEIRAS - D6 - MAO DE OBRA NA OPERACAO</v>
          </cell>
          <cell r="I2054" t="str">
            <v>H</v>
          </cell>
          <cell r="J2054">
            <v>13.76</v>
          </cell>
          <cell r="R2054">
            <v>13.76</v>
          </cell>
          <cell r="S2054">
            <v>100</v>
          </cell>
          <cell r="T2054">
            <v>0</v>
          </cell>
          <cell r="U2054">
            <v>0</v>
          </cell>
          <cell r="V2054">
            <v>0</v>
          </cell>
          <cell r="W2054">
            <v>0</v>
          </cell>
          <cell r="X2054">
            <v>0</v>
          </cell>
          <cell r="Y2054">
            <v>0</v>
          </cell>
          <cell r="Z2054">
            <v>0</v>
          </cell>
          <cell r="AA2054">
            <v>0</v>
          </cell>
          <cell r="AB2054" t="str">
            <v>CAIXA REFERENCIAL</v>
          </cell>
          <cell r="AD2054" t="str">
            <v>CHOR</v>
          </cell>
          <cell r="AE2054" t="str">
            <v>CUSTOS HORÁRIOS DE MÁQUINAS E EQUIPAMENTOS</v>
          </cell>
          <cell r="AF2054">
            <v>329</v>
          </cell>
          <cell r="AG2054" t="str">
            <v>COMPOSIÇÕES AUXILIARES</v>
          </cell>
          <cell r="AH2054">
            <v>0</v>
          </cell>
          <cell r="AI2054">
            <v>0</v>
          </cell>
        </row>
        <row r="2055">
          <cell r="G2055">
            <v>6542</v>
          </cell>
          <cell r="H2055" t="str">
            <v>TRATOR DE ESTEIRAS - D6 - MAO DE OBRA NA OPERACAO</v>
          </cell>
          <cell r="I2055" t="str">
            <v>H</v>
          </cell>
          <cell r="J2055">
            <v>13.76</v>
          </cell>
          <cell r="K2055" t="str">
            <v>INSUMO</v>
          </cell>
          <cell r="L2055">
            <v>4230</v>
          </cell>
          <cell r="M2055" t="str">
            <v>OPERADOR DE MAQUINAS E EQUIPAMENTOS</v>
          </cell>
          <cell r="N2055" t="str">
            <v>H</v>
          </cell>
          <cell r="O2055">
            <v>1</v>
          </cell>
          <cell r="P2055">
            <v>13.76</v>
          </cell>
          <cell r="Q2055">
            <v>13.76</v>
          </cell>
          <cell r="AD2055" t="str">
            <v>CHOR</v>
          </cell>
          <cell r="AE2055" t="str">
            <v>CUSTOS HORÁRIOS DE MÁQUINAS E EQUIPAMENTOS</v>
          </cell>
          <cell r="AF2055">
            <v>329</v>
          </cell>
          <cell r="AG2055" t="str">
            <v>COMPOSIÇÕES AUXILIARES</v>
          </cell>
          <cell r="AH2055">
            <v>0</v>
          </cell>
          <cell r="AI2055">
            <v>0</v>
          </cell>
        </row>
        <row r="2056">
          <cell r="G2056">
            <v>7008</v>
          </cell>
          <cell r="H2056" t="str">
            <v>EXTRUSORA DE GUIAS E SARJETAS 14HP - DEPRECIACAO</v>
          </cell>
          <cell r="I2056" t="str">
            <v>H</v>
          </cell>
          <cell r="J2056">
            <v>6.43</v>
          </cell>
          <cell r="R2056">
            <v>0</v>
          </cell>
          <cell r="S2056">
            <v>0</v>
          </cell>
          <cell r="T2056">
            <v>0</v>
          </cell>
          <cell r="U2056">
            <v>0</v>
          </cell>
          <cell r="V2056">
            <v>6.42</v>
          </cell>
          <cell r="W2056">
            <v>100</v>
          </cell>
          <cell r="X2056">
            <v>0</v>
          </cell>
          <cell r="Y2056">
            <v>0</v>
          </cell>
          <cell r="Z2056">
            <v>0</v>
          </cell>
          <cell r="AA2056">
            <v>0</v>
          </cell>
          <cell r="AB2056" t="str">
            <v>CAIXA REFERENCIAL</v>
          </cell>
          <cell r="AD2056" t="str">
            <v>CHOR</v>
          </cell>
          <cell r="AE2056" t="str">
            <v>CUSTOS HORÁRIOS DE MÁQUINAS E EQUIPAMENTOS</v>
          </cell>
          <cell r="AF2056">
            <v>329</v>
          </cell>
          <cell r="AG2056" t="str">
            <v>COMPOSIÇÕES AUXILIARES</v>
          </cell>
          <cell r="AH2056">
            <v>0</v>
          </cell>
          <cell r="AI2056">
            <v>0</v>
          </cell>
        </row>
        <row r="2057">
          <cell r="G2057">
            <v>7008</v>
          </cell>
          <cell r="H2057" t="str">
            <v>EXTRUSORA DE GUIAS E SARJETAS 14HP - DEPRECIACAO</v>
          </cell>
          <cell r="I2057" t="str">
            <v>H</v>
          </cell>
          <cell r="J2057">
            <v>6.43</v>
          </cell>
          <cell r="K2057" t="str">
            <v>INSUMO</v>
          </cell>
          <cell r="L2057">
            <v>13836</v>
          </cell>
          <cell r="M2057" t="str">
            <v>EXTRUSORA DE GUIAS E SARJETAS EM CONCRETO SIMPLES, PAVIMAK MOD. PK-620 (EQUIPAMENTO P/EXECUCAO DE MEIO-FIO/SARJETAS POR EXTRUSAO DE CONCRETO)**CAIXA**</v>
          </cell>
          <cell r="N2057" t="str">
            <v>UN</v>
          </cell>
          <cell r="O2057">
            <v>1.25E-4</v>
          </cell>
          <cell r="P2057">
            <v>51424.83</v>
          </cell>
          <cell r="Q2057">
            <v>6.42</v>
          </cell>
          <cell r="AD2057" t="str">
            <v>CHOR</v>
          </cell>
          <cell r="AE2057" t="str">
            <v>CUSTOS HORÁRIOS DE MÁQUINAS E EQUIPAMENTOS</v>
          </cell>
          <cell r="AF2057">
            <v>329</v>
          </cell>
          <cell r="AG2057" t="str">
            <v>COMPOSIÇÕES AUXILIARES</v>
          </cell>
          <cell r="AH2057">
            <v>0</v>
          </cell>
          <cell r="AI2057">
            <v>0</v>
          </cell>
        </row>
        <row r="2058">
          <cell r="G2058">
            <v>7009</v>
          </cell>
          <cell r="H2058" t="str">
            <v>EXTRUSORA DE GUIAS E SARJETAS 14HP - JUROS</v>
          </cell>
          <cell r="I2058" t="str">
            <v>H</v>
          </cell>
          <cell r="J2058">
            <v>2.4300000000000002</v>
          </cell>
          <cell r="R2058">
            <v>0</v>
          </cell>
          <cell r="S2058">
            <v>0</v>
          </cell>
          <cell r="T2058">
            <v>0</v>
          </cell>
          <cell r="U2058">
            <v>0</v>
          </cell>
          <cell r="V2058">
            <v>2.42</v>
          </cell>
          <cell r="W2058">
            <v>100</v>
          </cell>
          <cell r="X2058">
            <v>0</v>
          </cell>
          <cell r="Y2058">
            <v>0</v>
          </cell>
          <cell r="Z2058">
            <v>0</v>
          </cell>
          <cell r="AA2058">
            <v>0</v>
          </cell>
          <cell r="AB2058" t="str">
            <v>CAIXA REFERENCIAL</v>
          </cell>
          <cell r="AD2058" t="str">
            <v>CHOR</v>
          </cell>
          <cell r="AE2058" t="str">
            <v>CUSTOS HORÁRIOS DE MÁQUINAS E EQUIPAMENTOS</v>
          </cell>
          <cell r="AF2058">
            <v>329</v>
          </cell>
          <cell r="AG2058" t="str">
            <v>COMPOSIÇÕES AUXILIARES</v>
          </cell>
          <cell r="AH2058">
            <v>0</v>
          </cell>
          <cell r="AI2058">
            <v>0</v>
          </cell>
        </row>
        <row r="2059">
          <cell r="G2059">
            <v>7009</v>
          </cell>
          <cell r="H2059" t="str">
            <v>EXTRUSORA DE GUIAS E SARJETAS 14HP - JUROS</v>
          </cell>
          <cell r="I2059" t="str">
            <v>H</v>
          </cell>
          <cell r="J2059">
            <v>2.4300000000000002</v>
          </cell>
          <cell r="K2059" t="str">
            <v>INSUMO</v>
          </cell>
          <cell r="L2059">
            <v>13836</v>
          </cell>
          <cell r="M2059" t="str">
            <v>EXTRUSORA DE GUIAS E SARJETAS EM CONCRETO SIMPLES, PAVIMAK MOD. PK-620 (EQUIPAMENTO P/EXECUCAO DE MEIO-FIO/SARJETAS POR EXTRUSAO DE CONCRETO)**CAIXA**</v>
          </cell>
          <cell r="N2059" t="str">
            <v>UN</v>
          </cell>
          <cell r="O2059">
            <v>4.7199999999999995E-5</v>
          </cell>
          <cell r="P2059">
            <v>51424.83</v>
          </cell>
          <cell r="Q2059">
            <v>2.42</v>
          </cell>
          <cell r="AD2059" t="str">
            <v>CHOR</v>
          </cell>
          <cell r="AE2059" t="str">
            <v>CUSTOS HORÁRIOS DE MÁQUINAS E EQUIPAMENTOS</v>
          </cell>
          <cell r="AF2059">
            <v>329</v>
          </cell>
          <cell r="AG2059" t="str">
            <v>COMPOSIÇÕES AUXILIARES</v>
          </cell>
          <cell r="AH2059">
            <v>0</v>
          </cell>
          <cell r="AI2059">
            <v>0</v>
          </cell>
        </row>
        <row r="2060">
          <cell r="G2060">
            <v>7010</v>
          </cell>
          <cell r="H2060" t="str">
            <v>EXTRUSORA DE GUIAS E SARJETAS 14HP - MANUTENCAO</v>
          </cell>
          <cell r="I2060" t="str">
            <v>H</v>
          </cell>
          <cell r="J2060">
            <v>3.21</v>
          </cell>
          <cell r="R2060">
            <v>0</v>
          </cell>
          <cell r="S2060">
            <v>0</v>
          </cell>
          <cell r="T2060">
            <v>0</v>
          </cell>
          <cell r="U2060">
            <v>0</v>
          </cell>
          <cell r="V2060">
            <v>3.21</v>
          </cell>
          <cell r="W2060">
            <v>100</v>
          </cell>
          <cell r="X2060">
            <v>0</v>
          </cell>
          <cell r="Y2060">
            <v>0</v>
          </cell>
          <cell r="Z2060">
            <v>0</v>
          </cell>
          <cell r="AA2060">
            <v>0</v>
          </cell>
          <cell r="AB2060" t="str">
            <v>CAIXA REFERENCIAL</v>
          </cell>
          <cell r="AD2060" t="str">
            <v>CHOR</v>
          </cell>
          <cell r="AE2060" t="str">
            <v>CUSTOS HORÁRIOS DE MÁQUINAS E EQUIPAMENTOS</v>
          </cell>
          <cell r="AF2060">
            <v>329</v>
          </cell>
          <cell r="AG2060" t="str">
            <v>COMPOSIÇÕES AUXILIARES</v>
          </cell>
          <cell r="AH2060">
            <v>0</v>
          </cell>
          <cell r="AI2060">
            <v>0</v>
          </cell>
        </row>
        <row r="2061">
          <cell r="G2061">
            <v>7010</v>
          </cell>
          <cell r="H2061" t="str">
            <v>EXTRUSORA DE GUIAS E SARJETAS 14HP - MANUTENCAO</v>
          </cell>
          <cell r="I2061" t="str">
            <v>H</v>
          </cell>
          <cell r="J2061">
            <v>3.21</v>
          </cell>
          <cell r="K2061" t="str">
            <v>INSUMO</v>
          </cell>
          <cell r="L2061">
            <v>13836</v>
          </cell>
          <cell r="M2061" t="str">
            <v>EXTRUSORA DE GUIAS E SARJETAS EM CONCRETO SIMPLES, PAVIMAK MOD. PK-620 (EQUIPAMENTO P/EXECUCAO DE MEIO-FIO/SARJETAS POR EXTRUSAO DE CONCRETO)**CAIXA**</v>
          </cell>
          <cell r="N2061" t="str">
            <v>UN</v>
          </cell>
          <cell r="O2061">
            <v>6.2500000000000001E-5</v>
          </cell>
          <cell r="P2061">
            <v>51424.83</v>
          </cell>
          <cell r="Q2061">
            <v>3.21</v>
          </cell>
          <cell r="AD2061" t="str">
            <v>CHOR</v>
          </cell>
          <cell r="AE2061" t="str">
            <v>CUSTOS HORÁRIOS DE MÁQUINAS E EQUIPAMENTOS</v>
          </cell>
          <cell r="AF2061">
            <v>329</v>
          </cell>
          <cell r="AG2061" t="str">
            <v>COMPOSIÇÕES AUXILIARES</v>
          </cell>
          <cell r="AH2061">
            <v>0</v>
          </cell>
          <cell r="AI2061">
            <v>0</v>
          </cell>
        </row>
        <row r="2062">
          <cell r="G2062">
            <v>7013</v>
          </cell>
          <cell r="H2062" t="str">
            <v>VEICULO UTILITARIO TIPO PICK-UP A GASOLINA COM 56,8CV - DEPRECIACAO</v>
          </cell>
          <cell r="I2062" t="str">
            <v>H</v>
          </cell>
          <cell r="J2062">
            <v>5.65</v>
          </cell>
          <cell r="R2062">
            <v>0</v>
          </cell>
          <cell r="S2062">
            <v>0</v>
          </cell>
          <cell r="T2062">
            <v>0</v>
          </cell>
          <cell r="U2062">
            <v>0</v>
          </cell>
          <cell r="V2062">
            <v>5.64</v>
          </cell>
          <cell r="W2062">
            <v>100</v>
          </cell>
          <cell r="X2062">
            <v>0</v>
          </cell>
          <cell r="Y2062">
            <v>0</v>
          </cell>
          <cell r="Z2062">
            <v>0</v>
          </cell>
          <cell r="AA2062">
            <v>0</v>
          </cell>
          <cell r="AB2062" t="str">
            <v>CAIXA REFERENCIAL</v>
          </cell>
          <cell r="AD2062" t="str">
            <v>CHOR</v>
          </cell>
          <cell r="AE2062" t="str">
            <v>CUSTOS HORÁRIOS DE MÁQUINAS E EQUIPAMENTOS</v>
          </cell>
          <cell r="AF2062">
            <v>329</v>
          </cell>
          <cell r="AG2062" t="str">
            <v>COMPOSIÇÕES AUXILIARES</v>
          </cell>
          <cell r="AH2062">
            <v>0</v>
          </cell>
          <cell r="AI2062">
            <v>0</v>
          </cell>
        </row>
        <row r="2063">
          <cell r="G2063">
            <v>7013</v>
          </cell>
          <cell r="H2063" t="str">
            <v>VEICULO UTILITARIO TIPO PICK-UP A GASOLINA COM 56,8CV - DEPRECIACAO</v>
          </cell>
          <cell r="I2063" t="str">
            <v>H</v>
          </cell>
          <cell r="J2063">
            <v>5.65</v>
          </cell>
          <cell r="K2063" t="str">
            <v>INSUMO</v>
          </cell>
          <cell r="L2063">
            <v>11613</v>
          </cell>
          <cell r="M2063" t="str">
            <v>VOLKSWAGEN KOMBI STANDARD PICK UP A GASOLINA REFRIG A AR, 55CV, C/ INJECAO ELETRONICA, CAP 1170KG**CAIXA**</v>
          </cell>
          <cell r="N2063" t="str">
            <v>UN</v>
          </cell>
          <cell r="O2063">
            <v>9.0999999999999989E-5</v>
          </cell>
          <cell r="P2063">
            <v>62063.9</v>
          </cell>
          <cell r="Q2063">
            <v>5.64</v>
          </cell>
          <cell r="AD2063" t="str">
            <v>CHOR</v>
          </cell>
          <cell r="AE2063" t="str">
            <v>CUSTOS HORÁRIOS DE MÁQUINAS E EQUIPAMENTOS</v>
          </cell>
          <cell r="AF2063">
            <v>329</v>
          </cell>
          <cell r="AG2063" t="str">
            <v>COMPOSIÇÕES AUXILIARES</v>
          </cell>
          <cell r="AH2063">
            <v>0</v>
          </cell>
          <cell r="AI2063">
            <v>0</v>
          </cell>
        </row>
        <row r="2064">
          <cell r="G2064">
            <v>7014</v>
          </cell>
          <cell r="H2064" t="str">
            <v>VEICULO UTILITARIO TIPO PICK-UP A GASOLINA COM 56,8CV -  JUROS</v>
          </cell>
          <cell r="I2064" t="str">
            <v>H</v>
          </cell>
          <cell r="J2064">
            <v>2.38</v>
          </cell>
          <cell r="R2064">
            <v>0</v>
          </cell>
          <cell r="S2064">
            <v>0</v>
          </cell>
          <cell r="T2064">
            <v>0</v>
          </cell>
          <cell r="U2064">
            <v>0</v>
          </cell>
          <cell r="V2064">
            <v>2.38</v>
          </cell>
          <cell r="W2064">
            <v>100</v>
          </cell>
          <cell r="X2064">
            <v>0</v>
          </cell>
          <cell r="Y2064">
            <v>0</v>
          </cell>
          <cell r="Z2064">
            <v>0</v>
          </cell>
          <cell r="AA2064">
            <v>0</v>
          </cell>
          <cell r="AB2064" t="str">
            <v>CAIXA REFERENCIAL</v>
          </cell>
          <cell r="AD2064" t="str">
            <v>CHOR</v>
          </cell>
          <cell r="AE2064" t="str">
            <v>CUSTOS HORÁRIOS DE MÁQUINAS E EQUIPAMENTOS</v>
          </cell>
          <cell r="AF2064">
            <v>329</v>
          </cell>
          <cell r="AG2064" t="str">
            <v>COMPOSIÇÕES AUXILIARES</v>
          </cell>
          <cell r="AH2064">
            <v>0</v>
          </cell>
          <cell r="AI2064">
            <v>0</v>
          </cell>
        </row>
        <row r="2065">
          <cell r="G2065">
            <v>7014</v>
          </cell>
          <cell r="H2065" t="str">
            <v>VEICULO UTILITARIO TIPO PICK-UP A GASOLINA COM 56,8CV -  JUROS</v>
          </cell>
          <cell r="I2065" t="str">
            <v>H</v>
          </cell>
          <cell r="J2065">
            <v>2.38</v>
          </cell>
          <cell r="K2065" t="str">
            <v>INSUMO</v>
          </cell>
          <cell r="L2065">
            <v>11613</v>
          </cell>
          <cell r="M2065" t="str">
            <v>VOLKSWAGEN KOMBI STANDARD PICK UP A GASOLINA REFRIG A AR, 55CV, C/ INJECAO ELETRONICA, CAP 1170KG**CAIXA**</v>
          </cell>
          <cell r="N2065" t="str">
            <v>UN</v>
          </cell>
          <cell r="O2065">
            <v>3.8399999999999998E-5</v>
          </cell>
          <cell r="P2065">
            <v>62063.9</v>
          </cell>
          <cell r="Q2065">
            <v>2.38</v>
          </cell>
          <cell r="AD2065" t="str">
            <v>CHOR</v>
          </cell>
          <cell r="AE2065" t="str">
            <v>CUSTOS HORÁRIOS DE MÁQUINAS E EQUIPAMENTOS</v>
          </cell>
          <cell r="AF2065">
            <v>329</v>
          </cell>
          <cell r="AG2065" t="str">
            <v>COMPOSIÇÕES AUXILIARES</v>
          </cell>
          <cell r="AH2065">
            <v>0</v>
          </cell>
          <cell r="AI2065">
            <v>0</v>
          </cell>
        </row>
        <row r="2066">
          <cell r="G2066">
            <v>7015</v>
          </cell>
          <cell r="H2066" t="str">
            <v>VEICULO UTILITARIO TIPO PICK-UP A GASOLINA COM 56,8CV - MANUTENCAO</v>
          </cell>
          <cell r="I2066" t="str">
            <v>H</v>
          </cell>
          <cell r="J2066">
            <v>4.6500000000000004</v>
          </cell>
          <cell r="R2066">
            <v>0</v>
          </cell>
          <cell r="S2066">
            <v>0</v>
          </cell>
          <cell r="T2066">
            <v>0</v>
          </cell>
          <cell r="U2066">
            <v>0</v>
          </cell>
          <cell r="V2066">
            <v>4.6500000000000004</v>
          </cell>
          <cell r="W2066">
            <v>100</v>
          </cell>
          <cell r="X2066">
            <v>0</v>
          </cell>
          <cell r="Y2066">
            <v>0</v>
          </cell>
          <cell r="Z2066">
            <v>0</v>
          </cell>
          <cell r="AA2066">
            <v>0</v>
          </cell>
          <cell r="AB2066" t="str">
            <v>CAIXA REFERENCIAL</v>
          </cell>
          <cell r="AD2066" t="str">
            <v>CHOR</v>
          </cell>
          <cell r="AE2066" t="str">
            <v>CUSTOS HORÁRIOS DE MÁQUINAS E EQUIPAMENTOS</v>
          </cell>
          <cell r="AF2066">
            <v>329</v>
          </cell>
          <cell r="AG2066" t="str">
            <v>COMPOSIÇÕES AUXILIARES</v>
          </cell>
          <cell r="AH2066">
            <v>0</v>
          </cell>
          <cell r="AI2066">
            <v>0</v>
          </cell>
        </row>
        <row r="2067">
          <cell r="G2067">
            <v>7015</v>
          </cell>
          <cell r="H2067" t="str">
            <v>VEICULO UTILITARIO TIPO PICK-UP A GASOLINA COM 56,8CV - MANUTENCAO</v>
          </cell>
          <cell r="I2067" t="str">
            <v>H</v>
          </cell>
          <cell r="J2067">
            <v>4.6500000000000004</v>
          </cell>
          <cell r="K2067" t="str">
            <v>INSUMO</v>
          </cell>
          <cell r="L2067">
            <v>11613</v>
          </cell>
          <cell r="M2067" t="str">
            <v>VOLKSWAGEN KOMBI STANDARD PICK UP A GASOLINA REFRIG A AR, 55CV, C/ INJECAO ELETRONICA, CAP 1170KG**CAIXA**</v>
          </cell>
          <cell r="N2067" t="str">
            <v>UN</v>
          </cell>
          <cell r="O2067">
            <v>7.4999999999999993E-5</v>
          </cell>
          <cell r="P2067">
            <v>62063.9</v>
          </cell>
          <cell r="Q2067">
            <v>4.6500000000000004</v>
          </cell>
          <cell r="AD2067" t="str">
            <v>CHOR</v>
          </cell>
          <cell r="AE2067" t="str">
            <v>CUSTOS HORÁRIOS DE MÁQUINAS E EQUIPAMENTOS</v>
          </cell>
          <cell r="AF2067">
            <v>329</v>
          </cell>
          <cell r="AG2067" t="str">
            <v>COMPOSIÇÕES AUXILIARES</v>
          </cell>
          <cell r="AH2067">
            <v>0</v>
          </cell>
          <cell r="AI2067">
            <v>0</v>
          </cell>
        </row>
        <row r="2068">
          <cell r="G2068">
            <v>7016</v>
          </cell>
          <cell r="H2068" t="str">
            <v>VEICULO UTILITARIO TIPO PICK-UP A GASOLINA COM 56,8CV - CUSTOS C/MATERIAL NA OPERACAO</v>
          </cell>
          <cell r="I2068" t="str">
            <v>H</v>
          </cell>
          <cell r="J2068">
            <v>40.36</v>
          </cell>
          <cell r="R2068">
            <v>0</v>
          </cell>
          <cell r="S2068">
            <v>0</v>
          </cell>
          <cell r="T2068">
            <v>40.35</v>
          </cell>
          <cell r="U2068">
            <v>100</v>
          </cell>
          <cell r="V2068">
            <v>0</v>
          </cell>
          <cell r="W2068">
            <v>0</v>
          </cell>
          <cell r="X2068">
            <v>0</v>
          </cell>
          <cell r="Y2068">
            <v>0</v>
          </cell>
          <cell r="Z2068">
            <v>0</v>
          </cell>
          <cell r="AA2068">
            <v>0</v>
          </cell>
          <cell r="AB2068" t="str">
            <v>CAIXA REFERENCIAL</v>
          </cell>
          <cell r="AD2068" t="str">
            <v>CHOR</v>
          </cell>
          <cell r="AE2068" t="str">
            <v>CUSTOS HORÁRIOS DE MÁQUINAS E EQUIPAMENTOS</v>
          </cell>
          <cell r="AF2068">
            <v>329</v>
          </cell>
          <cell r="AG2068" t="str">
            <v>COMPOSIÇÕES AUXILIARES</v>
          </cell>
          <cell r="AH2068">
            <v>0</v>
          </cell>
          <cell r="AI2068">
            <v>0</v>
          </cell>
        </row>
        <row r="2069">
          <cell r="G2069">
            <v>7016</v>
          </cell>
          <cell r="H2069" t="str">
            <v>VEICULO UTILITARIO TIPO PICK-UP A GASOLINA COM 56,8CV - CUSTOS C/MATERIAL NA OPERACAO</v>
          </cell>
          <cell r="I2069" t="str">
            <v>H</v>
          </cell>
          <cell r="J2069">
            <v>40.36</v>
          </cell>
          <cell r="K2069" t="str">
            <v>INSUMO</v>
          </cell>
          <cell r="L2069">
            <v>4222</v>
          </cell>
          <cell r="M2069" t="str">
            <v>GASOLINA COMUM</v>
          </cell>
          <cell r="N2069" t="str">
            <v>L</v>
          </cell>
          <cell r="O2069">
            <v>13.916</v>
          </cell>
          <cell r="P2069">
            <v>2.9</v>
          </cell>
          <cell r="Q2069">
            <v>40.35</v>
          </cell>
          <cell r="AD2069" t="str">
            <v>CHOR</v>
          </cell>
          <cell r="AE2069" t="str">
            <v>CUSTOS HORÁRIOS DE MÁQUINAS E EQUIPAMENTOS</v>
          </cell>
          <cell r="AF2069">
            <v>329</v>
          </cell>
          <cell r="AG2069" t="str">
            <v>COMPOSIÇÕES AUXILIARES</v>
          </cell>
          <cell r="AH2069">
            <v>0</v>
          </cell>
          <cell r="AI2069">
            <v>0</v>
          </cell>
        </row>
        <row r="2070">
          <cell r="G2070">
            <v>7017</v>
          </cell>
          <cell r="H2070" t="str">
            <v>MÃO-DE-OBRA OPERAÇÃO DIURNA - VEÍCULO LEVE</v>
          </cell>
          <cell r="I2070" t="str">
            <v>H</v>
          </cell>
          <cell r="J2070">
            <v>13.33</v>
          </cell>
          <cell r="R2070">
            <v>13.33</v>
          </cell>
          <cell r="S2070">
            <v>100</v>
          </cell>
          <cell r="T2070">
            <v>0</v>
          </cell>
          <cell r="U2070">
            <v>0</v>
          </cell>
          <cell r="V2070">
            <v>0</v>
          </cell>
          <cell r="W2070">
            <v>0</v>
          </cell>
          <cell r="X2070">
            <v>0</v>
          </cell>
          <cell r="Y2070">
            <v>0</v>
          </cell>
          <cell r="Z2070">
            <v>0</v>
          </cell>
          <cell r="AA2070">
            <v>0</v>
          </cell>
          <cell r="AB2070" t="str">
            <v>CAIXA REFERENCIAL</v>
          </cell>
          <cell r="AD2070" t="str">
            <v>CHOR</v>
          </cell>
          <cell r="AE2070" t="str">
            <v>CUSTOS HORÁRIOS DE MÁQUINAS E EQUIPAMENTOS</v>
          </cell>
          <cell r="AF2070">
            <v>329</v>
          </cell>
          <cell r="AG2070" t="str">
            <v>COMPOSIÇÕES AUXILIARES</v>
          </cell>
          <cell r="AH2070">
            <v>0</v>
          </cell>
          <cell r="AI2070">
            <v>0</v>
          </cell>
        </row>
        <row r="2071">
          <cell r="G2071">
            <v>7017</v>
          </cell>
          <cell r="H2071" t="str">
            <v>MÃO-DE-OBRA OPERAÇÃO DIURNA - VEÍCULO LEVE</v>
          </cell>
          <cell r="I2071" t="str">
            <v>H</v>
          </cell>
          <cell r="J2071">
            <v>13.33</v>
          </cell>
          <cell r="K2071" t="str">
            <v>INSUMO</v>
          </cell>
          <cell r="L2071">
            <v>4095</v>
          </cell>
          <cell r="M2071" t="str">
            <v>MOTORISTA DE VEICULO LEVE</v>
          </cell>
          <cell r="N2071" t="str">
            <v>H</v>
          </cell>
          <cell r="O2071">
            <v>1</v>
          </cell>
          <cell r="P2071">
            <v>13.33</v>
          </cell>
          <cell r="Q2071">
            <v>13.33</v>
          </cell>
          <cell r="AD2071" t="str">
            <v>CHOR</v>
          </cell>
          <cell r="AE2071" t="str">
            <v>CUSTOS HORÁRIOS DE MÁQUINAS E EQUIPAMENTOS</v>
          </cell>
          <cell r="AF2071">
            <v>329</v>
          </cell>
          <cell r="AG2071" t="str">
            <v>COMPOSIÇÕES AUXILIARES</v>
          </cell>
          <cell r="AH2071">
            <v>0</v>
          </cell>
          <cell r="AI2071">
            <v>0</v>
          </cell>
        </row>
        <row r="2072">
          <cell r="G2072">
            <v>7019</v>
          </cell>
          <cell r="H2072" t="str">
            <v>DISTRIBUIDOR DE BETUME 6000L 56CV SOB PRESSAO MONTADO SOBRE CHASSIS DE CAMINHAO - DEPRECIACAO</v>
          </cell>
          <cell r="I2072" t="str">
            <v>H</v>
          </cell>
          <cell r="J2072">
            <v>21.37</v>
          </cell>
          <cell r="R2072">
            <v>0</v>
          </cell>
          <cell r="S2072">
            <v>0</v>
          </cell>
          <cell r="T2072">
            <v>0</v>
          </cell>
          <cell r="U2072">
            <v>0</v>
          </cell>
          <cell r="V2072">
            <v>21.36</v>
          </cell>
          <cell r="W2072">
            <v>100</v>
          </cell>
          <cell r="X2072">
            <v>0</v>
          </cell>
          <cell r="Y2072">
            <v>0</v>
          </cell>
          <cell r="Z2072">
            <v>0</v>
          </cell>
          <cell r="AA2072">
            <v>0</v>
          </cell>
          <cell r="AB2072" t="str">
            <v>CAIXA REFERENCIAL</v>
          </cell>
          <cell r="AD2072" t="str">
            <v>CHOR</v>
          </cell>
          <cell r="AE2072" t="str">
            <v>CUSTOS HORÁRIOS DE MÁQUINAS E EQUIPAMENTOS</v>
          </cell>
          <cell r="AF2072">
            <v>329</v>
          </cell>
          <cell r="AG2072" t="str">
            <v>COMPOSIÇÕES AUXILIARES</v>
          </cell>
          <cell r="AH2072">
            <v>0</v>
          </cell>
          <cell r="AI2072">
            <v>0</v>
          </cell>
        </row>
        <row r="2073">
          <cell r="G2073">
            <v>7019</v>
          </cell>
          <cell r="H2073" t="str">
            <v>DISTRIBUIDOR DE BETUME 6000L 56CV SOB PRESSAO MONTADO SOBRE CHASSIS DE CAMINHAO - DEPRECIACAO</v>
          </cell>
          <cell r="I2073" t="str">
            <v>H</v>
          </cell>
          <cell r="J2073">
            <v>21.37</v>
          </cell>
          <cell r="K2073" t="str">
            <v>INSUMO</v>
          </cell>
          <cell r="L2073">
            <v>13604</v>
          </cell>
          <cell r="M2073" t="str">
            <v>DISTRIBUIDOR DE BETUME, FERLEX/ERISA, MOD. DB-6,0, CAPACIDADE 6000 L, ESPARGIMENTO SOB PRESSÃO, A SER MONTADO SOBRE CHASSIS DE CAMINHÃO</v>
          </cell>
          <cell r="N2073" t="str">
            <v>UN</v>
          </cell>
          <cell r="O2073">
            <v>9.9999999999999991E-5</v>
          </cell>
          <cell r="P2073">
            <v>213696</v>
          </cell>
          <cell r="Q2073">
            <v>21.36</v>
          </cell>
          <cell r="AD2073" t="str">
            <v>CHOR</v>
          </cell>
          <cell r="AE2073" t="str">
            <v>CUSTOS HORÁRIOS DE MÁQUINAS E EQUIPAMENTOS</v>
          </cell>
          <cell r="AF2073">
            <v>329</v>
          </cell>
          <cell r="AG2073" t="str">
            <v>COMPOSIÇÕES AUXILIARES</v>
          </cell>
          <cell r="AH2073">
            <v>0</v>
          </cell>
          <cell r="AI2073">
            <v>0</v>
          </cell>
        </row>
        <row r="2074">
          <cell r="G2074">
            <v>7020</v>
          </cell>
          <cell r="H2074" t="str">
            <v>DISTRIBUIDOR DE BETUME 6000L 56CV SOB PRESSAO MONTADO SOBRE CHASSIS DE CAMINHAO - JUROS</v>
          </cell>
          <cell r="I2074" t="str">
            <v>H</v>
          </cell>
          <cell r="J2074">
            <v>10.68</v>
          </cell>
          <cell r="R2074">
            <v>0</v>
          </cell>
          <cell r="S2074">
            <v>0</v>
          </cell>
          <cell r="T2074">
            <v>0</v>
          </cell>
          <cell r="U2074">
            <v>0</v>
          </cell>
          <cell r="V2074">
            <v>10.68</v>
          </cell>
          <cell r="W2074">
            <v>100</v>
          </cell>
          <cell r="X2074">
            <v>0</v>
          </cell>
          <cell r="Y2074">
            <v>0</v>
          </cell>
          <cell r="Z2074">
            <v>0</v>
          </cell>
          <cell r="AA2074">
            <v>0</v>
          </cell>
          <cell r="AB2074" t="str">
            <v>CAIXA REFERENCIAL</v>
          </cell>
          <cell r="AD2074" t="str">
            <v>CHOR</v>
          </cell>
          <cell r="AE2074" t="str">
            <v>CUSTOS HORÁRIOS DE MÁQUINAS E EQUIPAMENTOS</v>
          </cell>
          <cell r="AF2074">
            <v>329</v>
          </cell>
          <cell r="AG2074" t="str">
            <v>COMPOSIÇÕES AUXILIARES</v>
          </cell>
          <cell r="AH2074">
            <v>0</v>
          </cell>
          <cell r="AI2074">
            <v>0</v>
          </cell>
        </row>
        <row r="2075">
          <cell r="G2075">
            <v>7020</v>
          </cell>
          <cell r="H2075" t="str">
            <v>DISTRIBUIDOR DE BETUME 6000L 56CV SOB PRESSAO MONTADO SOBRE CHASSIS DE CAMINHAO - JUROS</v>
          </cell>
          <cell r="I2075" t="str">
            <v>H</v>
          </cell>
          <cell r="J2075">
            <v>10.68</v>
          </cell>
          <cell r="K2075" t="str">
            <v>INSUMO</v>
          </cell>
          <cell r="L2075">
            <v>13604</v>
          </cell>
          <cell r="M2075" t="str">
            <v>DISTRIBUIDOR DE BETUME, FERLEX/ERISA, MOD. DB-6,0, CAPACIDADE 6000 L, ESPARGIMENTO SOB PRESSÃO, A SER MONTADO SOBRE CHASSIS DE CAMINHÃO</v>
          </cell>
          <cell r="N2075" t="str">
            <v>UN</v>
          </cell>
          <cell r="O2075">
            <v>4.9999999999999996E-5</v>
          </cell>
          <cell r="P2075">
            <v>213696</v>
          </cell>
          <cell r="Q2075">
            <v>10.68</v>
          </cell>
          <cell r="AD2075" t="str">
            <v>CHOR</v>
          </cell>
          <cell r="AE2075" t="str">
            <v>CUSTOS HORÁRIOS DE MÁQUINAS E EQUIPAMENTOS</v>
          </cell>
          <cell r="AF2075">
            <v>329</v>
          </cell>
          <cell r="AG2075" t="str">
            <v>COMPOSIÇÕES AUXILIARES</v>
          </cell>
          <cell r="AH2075">
            <v>0</v>
          </cell>
          <cell r="AI2075">
            <v>0</v>
          </cell>
        </row>
        <row r="2076">
          <cell r="G2076">
            <v>7021</v>
          </cell>
          <cell r="H2076" t="str">
            <v>DISTRIBUIDOR DE BETUME 6000L 56CV SOB PRESSAO MONTADO SOBRE CHASSIS DE CAMINHAO - MANUTENCAO</v>
          </cell>
          <cell r="I2076" t="str">
            <v>H</v>
          </cell>
          <cell r="J2076">
            <v>19.23</v>
          </cell>
          <cell r="R2076">
            <v>0</v>
          </cell>
          <cell r="S2076">
            <v>0</v>
          </cell>
          <cell r="T2076">
            <v>0</v>
          </cell>
          <cell r="U2076">
            <v>0</v>
          </cell>
          <cell r="V2076">
            <v>19.23</v>
          </cell>
          <cell r="W2076">
            <v>100</v>
          </cell>
          <cell r="X2076">
            <v>0</v>
          </cell>
          <cell r="Y2076">
            <v>0</v>
          </cell>
          <cell r="Z2076">
            <v>0</v>
          </cell>
          <cell r="AA2076">
            <v>0</v>
          </cell>
          <cell r="AB2076" t="str">
            <v>CAIXA REFERENCIAL</v>
          </cell>
          <cell r="AD2076" t="str">
            <v>CHOR</v>
          </cell>
          <cell r="AE2076" t="str">
            <v>CUSTOS HORÁRIOS DE MÁQUINAS E EQUIPAMENTOS</v>
          </cell>
          <cell r="AF2076">
            <v>329</v>
          </cell>
          <cell r="AG2076" t="str">
            <v>COMPOSIÇÕES AUXILIARES</v>
          </cell>
          <cell r="AH2076">
            <v>0</v>
          </cell>
          <cell r="AI2076">
            <v>0</v>
          </cell>
        </row>
        <row r="2077">
          <cell r="G2077">
            <v>7021</v>
          </cell>
          <cell r="H2077" t="str">
            <v>DISTRIBUIDOR DE BETUME 6000L 56CV SOB PRESSAO MONTADO SOBRE CHASSIS DE CAMINHAO - MANUTENCAO</v>
          </cell>
          <cell r="I2077" t="str">
            <v>H</v>
          </cell>
          <cell r="J2077">
            <v>19.23</v>
          </cell>
          <cell r="K2077" t="str">
            <v>INSUMO</v>
          </cell>
          <cell r="L2077">
            <v>13604</v>
          </cell>
          <cell r="M2077" t="str">
            <v>DISTRIBUIDOR DE BETUME, FERLEX/ERISA, MOD. DB-6,0, CAPACIDADE 6000 L, ESPARGIMENTO SOB PRESSÃO, A SER MONTADO SOBRE CHASSIS DE CAMINHÃO</v>
          </cell>
          <cell r="N2077" t="str">
            <v>UN</v>
          </cell>
          <cell r="O2077">
            <v>8.9999999999999992E-5</v>
          </cell>
          <cell r="P2077">
            <v>213696</v>
          </cell>
          <cell r="Q2077">
            <v>19.23</v>
          </cell>
          <cell r="AD2077" t="str">
            <v>CHOR</v>
          </cell>
          <cell r="AE2077" t="str">
            <v>CUSTOS HORÁRIOS DE MÁQUINAS E EQUIPAMENTOS</v>
          </cell>
          <cell r="AF2077">
            <v>329</v>
          </cell>
          <cell r="AG2077" t="str">
            <v>COMPOSIÇÕES AUXILIARES</v>
          </cell>
          <cell r="AH2077">
            <v>0</v>
          </cell>
          <cell r="AI2077">
            <v>0</v>
          </cell>
        </row>
        <row r="2078">
          <cell r="G2078">
            <v>7022</v>
          </cell>
          <cell r="H2078" t="str">
            <v>DISTRIBUIDOR DE BETUME 6000L, 56CV SOB PRESSAO MONTADO SOBRE CHASSIS DE CAMINHAO - CUSTOS COM MATERIAL OPERACAO DIURNA</v>
          </cell>
          <cell r="I2078" t="str">
            <v>H</v>
          </cell>
          <cell r="J2078">
            <v>112.01</v>
          </cell>
          <cell r="R2078">
            <v>0</v>
          </cell>
          <cell r="S2078">
            <v>0</v>
          </cell>
          <cell r="T2078">
            <v>112</v>
          </cell>
          <cell r="U2078">
            <v>100</v>
          </cell>
          <cell r="V2078">
            <v>0</v>
          </cell>
          <cell r="W2078">
            <v>0</v>
          </cell>
          <cell r="X2078">
            <v>0</v>
          </cell>
          <cell r="Y2078">
            <v>0</v>
          </cell>
          <cell r="Z2078">
            <v>0</v>
          </cell>
          <cell r="AA2078">
            <v>0</v>
          </cell>
          <cell r="AB2078" t="str">
            <v>CAIXA REFERENCIAL</v>
          </cell>
          <cell r="AD2078" t="str">
            <v>CHOR</v>
          </cell>
          <cell r="AE2078" t="str">
            <v>CUSTOS HORÁRIOS DE MÁQUINAS E EQUIPAMENTOS</v>
          </cell>
          <cell r="AF2078">
            <v>329</v>
          </cell>
          <cell r="AG2078" t="str">
            <v>COMPOSIÇÕES AUXILIARES</v>
          </cell>
          <cell r="AH2078">
            <v>0</v>
          </cell>
          <cell r="AI2078">
            <v>0</v>
          </cell>
        </row>
        <row r="2079">
          <cell r="G2079">
            <v>7022</v>
          </cell>
          <cell r="H2079" t="str">
            <v>DISTRIBUIDOR DE BETUME 6000L, 56CV SOB PRESSAO MONTADO SOBRE CHASSIS DE CAMINHAO - CUSTOS COM MATERIAL OPERACAO DIURNA</v>
          </cell>
          <cell r="I2079" t="str">
            <v>H</v>
          </cell>
          <cell r="J2079">
            <v>112.01</v>
          </cell>
          <cell r="K2079" t="str">
            <v>INSUMO</v>
          </cell>
          <cell r="L2079">
            <v>4221</v>
          </cell>
          <cell r="M2079" t="str">
            <v>OLEO DIESEL COMBUSTIVEL COMUM</v>
          </cell>
          <cell r="N2079" t="str">
            <v>L</v>
          </cell>
          <cell r="O2079">
            <v>48.28</v>
          </cell>
          <cell r="P2079">
            <v>2.3199999999999998</v>
          </cell>
          <cell r="Q2079">
            <v>112</v>
          </cell>
          <cell r="AD2079" t="str">
            <v>CHOR</v>
          </cell>
          <cell r="AE2079" t="str">
            <v>CUSTOS HORÁRIOS DE MÁQUINAS E EQUIPAMENTOS</v>
          </cell>
          <cell r="AF2079">
            <v>329</v>
          </cell>
          <cell r="AG2079" t="str">
            <v>COMPOSIÇÕES AUXILIARES</v>
          </cell>
          <cell r="AH2079">
            <v>0</v>
          </cell>
          <cell r="AI2079">
            <v>0</v>
          </cell>
        </row>
        <row r="2080">
          <cell r="G2080">
            <v>7026</v>
          </cell>
          <cell r="H2080" t="str">
            <v>ROLO COMPACTADOR DE PNEUS 111HP 11TON - DEPRECIACAO</v>
          </cell>
          <cell r="I2080" t="str">
            <v>H</v>
          </cell>
          <cell r="J2080">
            <v>24.06</v>
          </cell>
          <cell r="R2080">
            <v>0</v>
          </cell>
          <cell r="S2080">
            <v>0</v>
          </cell>
          <cell r="T2080">
            <v>0</v>
          </cell>
          <cell r="U2080">
            <v>0</v>
          </cell>
          <cell r="V2080">
            <v>24.05</v>
          </cell>
          <cell r="W2080">
            <v>100</v>
          </cell>
          <cell r="X2080">
            <v>0</v>
          </cell>
          <cell r="Y2080">
            <v>0</v>
          </cell>
          <cell r="Z2080">
            <v>0</v>
          </cell>
          <cell r="AA2080">
            <v>0</v>
          </cell>
          <cell r="AB2080" t="str">
            <v>CAIXA REFERENCIAL</v>
          </cell>
          <cell r="AD2080" t="str">
            <v>CHOR</v>
          </cell>
          <cell r="AE2080" t="str">
            <v>CUSTOS HORÁRIOS DE MÁQUINAS E EQUIPAMENTOS</v>
          </cell>
          <cell r="AF2080">
            <v>329</v>
          </cell>
          <cell r="AG2080" t="str">
            <v>COMPOSIÇÕES AUXILIARES</v>
          </cell>
          <cell r="AH2080">
            <v>0</v>
          </cell>
          <cell r="AI2080">
            <v>0</v>
          </cell>
        </row>
        <row r="2081">
          <cell r="G2081">
            <v>7026</v>
          </cell>
          <cell r="H2081" t="str">
            <v>ROLO COMPACTADOR DE PNEUS 111HP 11TON - DEPRECIACAO</v>
          </cell>
          <cell r="I2081" t="str">
            <v>H</v>
          </cell>
          <cell r="J2081">
            <v>24.06</v>
          </cell>
          <cell r="K2081" t="str">
            <v>INSUMO</v>
          </cell>
          <cell r="L2081">
            <v>13229</v>
          </cell>
          <cell r="M2081" t="str">
            <v>ROLO COMPACTADOR DE PNEUS ESTÁTICO, PRESSÃO VARIÁVEL, MULLER, MODELO AP-26, POTÊNCIA 111HP - PESO SEM/COM LASTRO 11/26T</v>
          </cell>
          <cell r="N2081" t="str">
            <v>UN</v>
          </cell>
          <cell r="O2081">
            <v>7.1400000000000001E-5</v>
          </cell>
          <cell r="P2081">
            <v>336940</v>
          </cell>
          <cell r="Q2081">
            <v>24.05</v>
          </cell>
          <cell r="AD2081" t="str">
            <v>CHOR</v>
          </cell>
          <cell r="AE2081" t="str">
            <v>CUSTOS HORÁRIOS DE MÁQUINAS E EQUIPAMENTOS</v>
          </cell>
          <cell r="AF2081">
            <v>329</v>
          </cell>
          <cell r="AG2081" t="str">
            <v>COMPOSIÇÕES AUXILIARES</v>
          </cell>
          <cell r="AH2081">
            <v>0</v>
          </cell>
          <cell r="AI2081">
            <v>0</v>
          </cell>
        </row>
        <row r="2082">
          <cell r="G2082">
            <v>7027</v>
          </cell>
          <cell r="H2082" t="str">
            <v>ROLO COMPACTADOR DE PNEUS 111HP 11TON - JUROS</v>
          </cell>
          <cell r="I2082" t="str">
            <v>H</v>
          </cell>
          <cell r="J2082">
            <v>12.03</v>
          </cell>
          <cell r="R2082">
            <v>0</v>
          </cell>
          <cell r="S2082">
            <v>0</v>
          </cell>
          <cell r="T2082">
            <v>0</v>
          </cell>
          <cell r="U2082">
            <v>0</v>
          </cell>
          <cell r="V2082">
            <v>12.02</v>
          </cell>
          <cell r="W2082">
            <v>100</v>
          </cell>
          <cell r="X2082">
            <v>0</v>
          </cell>
          <cell r="Y2082">
            <v>0</v>
          </cell>
          <cell r="Z2082">
            <v>0</v>
          </cell>
          <cell r="AA2082">
            <v>0</v>
          </cell>
          <cell r="AB2082" t="str">
            <v>CAIXA REFERENCIAL</v>
          </cell>
          <cell r="AD2082" t="str">
            <v>CHOR</v>
          </cell>
          <cell r="AE2082" t="str">
            <v>CUSTOS HORÁRIOS DE MÁQUINAS E EQUIPAMENTOS</v>
          </cell>
          <cell r="AF2082">
            <v>329</v>
          </cell>
          <cell r="AG2082" t="str">
            <v>COMPOSIÇÕES AUXILIARES</v>
          </cell>
          <cell r="AH2082">
            <v>0</v>
          </cell>
          <cell r="AI2082">
            <v>0</v>
          </cell>
        </row>
        <row r="2083">
          <cell r="G2083">
            <v>7027</v>
          </cell>
          <cell r="H2083" t="str">
            <v>ROLO COMPACTADOR DE PNEUS 111HP 11TON - JUROS</v>
          </cell>
          <cell r="I2083" t="str">
            <v>H</v>
          </cell>
          <cell r="J2083">
            <v>12.03</v>
          </cell>
          <cell r="K2083" t="str">
            <v>INSUMO</v>
          </cell>
          <cell r="L2083">
            <v>13229</v>
          </cell>
          <cell r="M2083" t="str">
            <v>ROLO COMPACTADOR DE PNEUS ESTÁTICO, PRESSÃO VARIÁVEL, MULLER, MODELO AP-26, POTÊNCIA 111HP - PESO SEM/COM LASTRO 11/26T</v>
          </cell>
          <cell r="N2083" t="str">
            <v>UN</v>
          </cell>
          <cell r="O2083">
            <v>3.57E-5</v>
          </cell>
          <cell r="P2083">
            <v>336940</v>
          </cell>
          <cell r="Q2083">
            <v>12.02</v>
          </cell>
          <cell r="AD2083" t="str">
            <v>CHOR</v>
          </cell>
          <cell r="AE2083" t="str">
            <v>CUSTOS HORÁRIOS DE MÁQUINAS E EQUIPAMENTOS</v>
          </cell>
          <cell r="AF2083">
            <v>329</v>
          </cell>
          <cell r="AG2083" t="str">
            <v>COMPOSIÇÕES AUXILIARES</v>
          </cell>
          <cell r="AH2083">
            <v>0</v>
          </cell>
          <cell r="AI2083">
            <v>0</v>
          </cell>
        </row>
        <row r="2084">
          <cell r="G2084">
            <v>7028</v>
          </cell>
          <cell r="H2084" t="str">
            <v>ROLO COMPACTADOR DE PNEUS 111HP 11TON  - MANUTENCAO</v>
          </cell>
          <cell r="I2084" t="str">
            <v>H</v>
          </cell>
          <cell r="J2084">
            <v>21.67</v>
          </cell>
          <cell r="R2084">
            <v>0</v>
          </cell>
          <cell r="S2084">
            <v>0</v>
          </cell>
          <cell r="T2084">
            <v>0</v>
          </cell>
          <cell r="U2084">
            <v>0</v>
          </cell>
          <cell r="V2084">
            <v>21.66</v>
          </cell>
          <cell r="W2084">
            <v>100</v>
          </cell>
          <cell r="X2084">
            <v>0</v>
          </cell>
          <cell r="Y2084">
            <v>0</v>
          </cell>
          <cell r="Z2084">
            <v>0</v>
          </cell>
          <cell r="AA2084">
            <v>0</v>
          </cell>
          <cell r="AB2084" t="str">
            <v>CAIXA REFERENCIAL</v>
          </cell>
          <cell r="AD2084" t="str">
            <v>CHOR</v>
          </cell>
          <cell r="AE2084" t="str">
            <v>CUSTOS HORÁRIOS DE MÁQUINAS E EQUIPAMENTOS</v>
          </cell>
          <cell r="AF2084">
            <v>329</v>
          </cell>
          <cell r="AG2084" t="str">
            <v>COMPOSIÇÕES AUXILIARES</v>
          </cell>
          <cell r="AH2084">
            <v>0</v>
          </cell>
          <cell r="AI2084">
            <v>0</v>
          </cell>
        </row>
        <row r="2085">
          <cell r="G2085">
            <v>7028</v>
          </cell>
          <cell r="H2085" t="str">
            <v>ROLO COMPACTADOR DE PNEUS 111HP 11TON  - MANUTENCAO</v>
          </cell>
          <cell r="I2085" t="str">
            <v>H</v>
          </cell>
          <cell r="J2085">
            <v>21.67</v>
          </cell>
          <cell r="K2085" t="str">
            <v>INSUMO</v>
          </cell>
          <cell r="L2085">
            <v>13229</v>
          </cell>
          <cell r="M2085" t="str">
            <v>ROLO COMPACTADOR DE PNEUS ESTÁTICO, PRESSÃO VARIÁVEL, MULLER, MODELO AP-26, POTÊNCIA 111HP - PESO SEM/COM LASTRO 11/26T</v>
          </cell>
          <cell r="N2085" t="str">
            <v>UN</v>
          </cell>
          <cell r="O2085">
            <v>6.4299999999999991E-5</v>
          </cell>
          <cell r="P2085">
            <v>336940</v>
          </cell>
          <cell r="Q2085">
            <v>21.66</v>
          </cell>
          <cell r="AD2085" t="str">
            <v>CHOR</v>
          </cell>
          <cell r="AE2085" t="str">
            <v>CUSTOS HORÁRIOS DE MÁQUINAS E EQUIPAMENTOS</v>
          </cell>
          <cell r="AF2085">
            <v>329</v>
          </cell>
          <cell r="AG2085" t="str">
            <v>COMPOSIÇÕES AUXILIARES</v>
          </cell>
          <cell r="AH2085">
            <v>0</v>
          </cell>
          <cell r="AI2085">
            <v>0</v>
          </cell>
        </row>
        <row r="2086">
          <cell r="G2086">
            <v>7032</v>
          </cell>
          <cell r="H2086" t="str">
            <v>TANQUE ESTACINARIO TAA COM SERPENTINA E CAPACIDADE PARA 30.000L - DEPRECIACAO</v>
          </cell>
          <cell r="I2086" t="str">
            <v>H</v>
          </cell>
          <cell r="J2086">
            <v>5.22</v>
          </cell>
          <cell r="R2086">
            <v>0</v>
          </cell>
          <cell r="S2086">
            <v>0</v>
          </cell>
          <cell r="T2086">
            <v>0</v>
          </cell>
          <cell r="U2086">
            <v>0</v>
          </cell>
          <cell r="V2086">
            <v>5.22</v>
          </cell>
          <cell r="W2086">
            <v>100</v>
          </cell>
          <cell r="X2086">
            <v>0</v>
          </cell>
          <cell r="Y2086">
            <v>0</v>
          </cell>
          <cell r="Z2086">
            <v>0</v>
          </cell>
          <cell r="AA2086">
            <v>0</v>
          </cell>
          <cell r="AB2086" t="str">
            <v>CAIXA REFERENCIAL</v>
          </cell>
          <cell r="AD2086" t="str">
            <v>CHOR</v>
          </cell>
          <cell r="AE2086" t="str">
            <v>CUSTOS HORÁRIOS DE MÁQUINAS E EQUIPAMENTOS</v>
          </cell>
          <cell r="AF2086">
            <v>329</v>
          </cell>
          <cell r="AG2086" t="str">
            <v>COMPOSIÇÕES AUXILIARES</v>
          </cell>
          <cell r="AH2086">
            <v>0</v>
          </cell>
          <cell r="AI2086">
            <v>0</v>
          </cell>
        </row>
        <row r="2087">
          <cell r="G2087">
            <v>7032</v>
          </cell>
          <cell r="H2087" t="str">
            <v>TANQUE ESTACINARIO TAA COM SERPENTINA E CAPACIDADE PARA 30.000L - DEPRECIACAO</v>
          </cell>
          <cell r="I2087" t="str">
            <v>H</v>
          </cell>
          <cell r="J2087">
            <v>5.22</v>
          </cell>
          <cell r="K2087" t="str">
            <v>INSUMO</v>
          </cell>
          <cell r="L2087">
            <v>14405</v>
          </cell>
          <cell r="M2087" t="str">
            <v>TANQUE ESTACIONARIO FERLEX TAA -SERPENTINA CAP 30 000 L</v>
          </cell>
          <cell r="N2087" t="str">
            <v>UN</v>
          </cell>
          <cell r="O2087">
            <v>7.1400000000000001E-5</v>
          </cell>
          <cell r="P2087">
            <v>73110</v>
          </cell>
          <cell r="Q2087">
            <v>5.22</v>
          </cell>
          <cell r="AD2087" t="str">
            <v>CHOR</v>
          </cell>
          <cell r="AE2087" t="str">
            <v>CUSTOS HORÁRIOS DE MÁQUINAS E EQUIPAMENTOS</v>
          </cell>
          <cell r="AF2087">
            <v>329</v>
          </cell>
          <cell r="AG2087" t="str">
            <v>COMPOSIÇÕES AUXILIARES</v>
          </cell>
          <cell r="AH2087">
            <v>0</v>
          </cell>
          <cell r="AI2087">
            <v>0</v>
          </cell>
        </row>
        <row r="2088">
          <cell r="G2088">
            <v>7033</v>
          </cell>
          <cell r="H2088" t="str">
            <v>TANQUE ESTACINARIO TAA COM SERPENTINA E CAPACIDADE PARA 30.000L - JUROS</v>
          </cell>
          <cell r="I2088" t="str">
            <v>H</v>
          </cell>
          <cell r="J2088">
            <v>1.97</v>
          </cell>
          <cell r="R2088">
            <v>0</v>
          </cell>
          <cell r="S2088">
            <v>0</v>
          </cell>
          <cell r="T2088">
            <v>0</v>
          </cell>
          <cell r="U2088">
            <v>0</v>
          </cell>
          <cell r="V2088">
            <v>1.96</v>
          </cell>
          <cell r="W2088">
            <v>100</v>
          </cell>
          <cell r="X2088">
            <v>0</v>
          </cell>
          <cell r="Y2088">
            <v>0</v>
          </cell>
          <cell r="Z2088">
            <v>0</v>
          </cell>
          <cell r="AA2088">
            <v>0</v>
          </cell>
          <cell r="AB2088" t="str">
            <v>CAIXA REFERENCIAL</v>
          </cell>
          <cell r="AD2088" t="str">
            <v>CHOR</v>
          </cell>
          <cell r="AE2088" t="str">
            <v>CUSTOS HORÁRIOS DE MÁQUINAS E EQUIPAMENTOS</v>
          </cell>
          <cell r="AF2088">
            <v>329</v>
          </cell>
          <cell r="AG2088" t="str">
            <v>COMPOSIÇÕES AUXILIARES</v>
          </cell>
          <cell r="AH2088">
            <v>0</v>
          </cell>
          <cell r="AI2088">
            <v>0</v>
          </cell>
        </row>
        <row r="2089">
          <cell r="G2089">
            <v>7033</v>
          </cell>
          <cell r="H2089" t="str">
            <v>TANQUE ESTACINARIO TAA COM SERPENTINA E CAPACIDADE PARA 30.000L - JUROS</v>
          </cell>
          <cell r="I2089" t="str">
            <v>H</v>
          </cell>
          <cell r="J2089">
            <v>1.97</v>
          </cell>
          <cell r="K2089" t="str">
            <v>INSUMO</v>
          </cell>
          <cell r="L2089">
            <v>14405</v>
          </cell>
          <cell r="M2089" t="str">
            <v>TANQUE ESTACIONARIO FERLEX TAA -SERPENTINA CAP 30 000 L</v>
          </cell>
          <cell r="N2089" t="str">
            <v>UN</v>
          </cell>
          <cell r="O2089">
            <v>2.69E-5</v>
          </cell>
          <cell r="P2089">
            <v>73110</v>
          </cell>
          <cell r="Q2089">
            <v>1.96</v>
          </cell>
          <cell r="AD2089" t="str">
            <v>CHOR</v>
          </cell>
          <cell r="AE2089" t="str">
            <v>CUSTOS HORÁRIOS DE MÁQUINAS E EQUIPAMENTOS</v>
          </cell>
          <cell r="AF2089">
            <v>329</v>
          </cell>
          <cell r="AG2089" t="str">
            <v>COMPOSIÇÕES AUXILIARES</v>
          </cell>
          <cell r="AH2089">
            <v>0</v>
          </cell>
          <cell r="AI2089">
            <v>0</v>
          </cell>
        </row>
        <row r="2090">
          <cell r="G2090">
            <v>7034</v>
          </cell>
          <cell r="H2090" t="str">
            <v>TANQUE ESTACINARIO TAA COM SERPENTINA E CAPACIDADE PARA 30.000L  - MANUTENCAO</v>
          </cell>
          <cell r="I2090" t="str">
            <v>H</v>
          </cell>
          <cell r="J2090">
            <v>2.61</v>
          </cell>
          <cell r="R2090">
            <v>0</v>
          </cell>
          <cell r="S2090">
            <v>0</v>
          </cell>
          <cell r="T2090">
            <v>0</v>
          </cell>
          <cell r="U2090">
            <v>0</v>
          </cell>
          <cell r="V2090">
            <v>2.61</v>
          </cell>
          <cell r="W2090">
            <v>100</v>
          </cell>
          <cell r="X2090">
            <v>0</v>
          </cell>
          <cell r="Y2090">
            <v>0</v>
          </cell>
          <cell r="Z2090">
            <v>0</v>
          </cell>
          <cell r="AA2090">
            <v>0</v>
          </cell>
          <cell r="AB2090" t="str">
            <v>CAIXA REFERENCIAL</v>
          </cell>
          <cell r="AD2090" t="str">
            <v>CHOR</v>
          </cell>
          <cell r="AE2090" t="str">
            <v>CUSTOS HORÁRIOS DE MÁQUINAS E EQUIPAMENTOS</v>
          </cell>
          <cell r="AF2090">
            <v>329</v>
          </cell>
          <cell r="AG2090" t="str">
            <v>COMPOSIÇÕES AUXILIARES</v>
          </cell>
          <cell r="AH2090">
            <v>0</v>
          </cell>
          <cell r="AI2090">
            <v>0</v>
          </cell>
        </row>
        <row r="2091">
          <cell r="G2091">
            <v>7034</v>
          </cell>
          <cell r="H2091" t="str">
            <v>TANQUE ESTACINARIO TAA COM SERPENTINA E CAPACIDADE PARA 30.000L  - MANUTENCAO</v>
          </cell>
          <cell r="I2091" t="str">
            <v>H</v>
          </cell>
          <cell r="J2091">
            <v>2.61</v>
          </cell>
          <cell r="K2091" t="str">
            <v>INSUMO</v>
          </cell>
          <cell r="L2091">
            <v>14405</v>
          </cell>
          <cell r="M2091" t="str">
            <v>TANQUE ESTACIONARIO FERLEX TAA -SERPENTINA CAP 30 000 L</v>
          </cell>
          <cell r="N2091" t="str">
            <v>UN</v>
          </cell>
          <cell r="O2091">
            <v>3.57E-5</v>
          </cell>
          <cell r="P2091">
            <v>73110</v>
          </cell>
          <cell r="Q2091">
            <v>2.61</v>
          </cell>
          <cell r="AD2091" t="str">
            <v>CHOR</v>
          </cell>
          <cell r="AE2091" t="str">
            <v>CUSTOS HORÁRIOS DE MÁQUINAS E EQUIPAMENTOS</v>
          </cell>
          <cell r="AF2091">
            <v>329</v>
          </cell>
          <cell r="AG2091" t="str">
            <v>COMPOSIÇÕES AUXILIARES</v>
          </cell>
          <cell r="AH2091">
            <v>0</v>
          </cell>
          <cell r="AI2091">
            <v>0</v>
          </cell>
        </row>
        <row r="2092">
          <cell r="G2092">
            <v>7035</v>
          </cell>
          <cell r="H2092" t="str">
            <v>TANQUE ESTACINARIO TAA COM SERPENTINA CAPACIDADE DE 30.000L - CUSTOS COM MATERIAL</v>
          </cell>
          <cell r="I2092" t="str">
            <v>H</v>
          </cell>
          <cell r="J2092">
            <v>397.26</v>
          </cell>
          <cell r="R2092">
            <v>0</v>
          </cell>
          <cell r="S2092">
            <v>0</v>
          </cell>
          <cell r="T2092">
            <v>397.25</v>
          </cell>
          <cell r="U2092">
            <v>100</v>
          </cell>
          <cell r="V2092">
            <v>0</v>
          </cell>
          <cell r="W2092">
            <v>0</v>
          </cell>
          <cell r="X2092">
            <v>0</v>
          </cell>
          <cell r="Y2092">
            <v>0</v>
          </cell>
          <cell r="Z2092">
            <v>0</v>
          </cell>
          <cell r="AA2092">
            <v>0</v>
          </cell>
          <cell r="AB2092" t="str">
            <v>CAIXA REFERENCIAL</v>
          </cell>
          <cell r="AD2092" t="str">
            <v>CHOR</v>
          </cell>
          <cell r="AE2092" t="str">
            <v>CUSTOS HORÁRIOS DE MÁQUINAS E EQUIPAMENTOS</v>
          </cell>
          <cell r="AF2092">
            <v>329</v>
          </cell>
          <cell r="AG2092" t="str">
            <v>COMPOSIÇÕES AUXILIARES</v>
          </cell>
          <cell r="AH2092">
            <v>0</v>
          </cell>
          <cell r="AI2092">
            <v>0</v>
          </cell>
        </row>
        <row r="2093">
          <cell r="G2093">
            <v>7035</v>
          </cell>
          <cell r="H2093" t="str">
            <v>TANQUE ESTACINARIO TAA COM SERPENTINA CAPACIDADE DE 30.000L - CUSTOS COM MATERIAL</v>
          </cell>
          <cell r="I2093" t="str">
            <v>H</v>
          </cell>
          <cell r="J2093">
            <v>397.26</v>
          </cell>
          <cell r="K2093" t="str">
            <v>INSUMO</v>
          </cell>
          <cell r="L2093">
            <v>4221</v>
          </cell>
          <cell r="M2093" t="str">
            <v>OLEO DIESEL COMBUSTIVEL COMUM</v>
          </cell>
          <cell r="N2093" t="str">
            <v>L</v>
          </cell>
          <cell r="O2093">
            <v>171.23099999999999</v>
          </cell>
          <cell r="P2093">
            <v>2.3199999999999998</v>
          </cell>
          <cell r="Q2093">
            <v>397.25</v>
          </cell>
          <cell r="AD2093" t="str">
            <v>CHOR</v>
          </cell>
          <cell r="AE2093" t="str">
            <v>CUSTOS HORÁRIOS DE MÁQUINAS E EQUIPAMENTOS</v>
          </cell>
          <cell r="AF2093">
            <v>329</v>
          </cell>
          <cell r="AG2093" t="str">
            <v>COMPOSIÇÕES AUXILIARES</v>
          </cell>
          <cell r="AH2093">
            <v>0</v>
          </cell>
          <cell r="AI2093">
            <v>0</v>
          </cell>
        </row>
        <row r="2094">
          <cell r="G2094">
            <v>7038</v>
          </cell>
          <cell r="H2094" t="str">
            <v>ROLO COMPACTADOR DE PNEUS ESTATICO, PRESSAO VARIAVEL, POTENCIA 111HP - PESO SEM/COM LASTRO 9,5/22,4T - DEPRECIACAO</v>
          </cell>
          <cell r="I2094" t="str">
            <v>H</v>
          </cell>
          <cell r="J2094">
            <v>24.06</v>
          </cell>
          <cell r="R2094">
            <v>0</v>
          </cell>
          <cell r="S2094">
            <v>0</v>
          </cell>
          <cell r="T2094">
            <v>0</v>
          </cell>
          <cell r="U2094">
            <v>0</v>
          </cell>
          <cell r="V2094">
            <v>24.05</v>
          </cell>
          <cell r="W2094">
            <v>100</v>
          </cell>
          <cell r="X2094">
            <v>0</v>
          </cell>
          <cell r="Y2094">
            <v>0</v>
          </cell>
          <cell r="Z2094">
            <v>0</v>
          </cell>
          <cell r="AA2094">
            <v>0</v>
          </cell>
          <cell r="AB2094" t="str">
            <v>CAIXA REFERENCIAL</v>
          </cell>
          <cell r="AD2094" t="str">
            <v>CHOR</v>
          </cell>
          <cell r="AE2094" t="str">
            <v>CUSTOS HORÁRIOS DE MÁQUINAS E EQUIPAMENTOS</v>
          </cell>
          <cell r="AF2094">
            <v>329</v>
          </cell>
          <cell r="AG2094" t="str">
            <v>COMPOSIÇÕES AUXILIARES</v>
          </cell>
          <cell r="AH2094">
            <v>0</v>
          </cell>
          <cell r="AI2094">
            <v>0</v>
          </cell>
        </row>
        <row r="2095">
          <cell r="G2095">
            <v>7038</v>
          </cell>
          <cell r="H2095" t="str">
            <v>ROLO COMPACTADOR DE PNEUS ESTATICO, PRESSAO VARIAVEL, POTENCIA 111HP - PESO SEM/COM LASTRO 9,5/22,4T - DEPRECIACAO</v>
          </cell>
          <cell r="I2095" t="str">
            <v>H</v>
          </cell>
          <cell r="J2095">
            <v>24.06</v>
          </cell>
          <cell r="K2095" t="str">
            <v>INSUMO</v>
          </cell>
          <cell r="L2095">
            <v>10642</v>
          </cell>
          <cell r="M2095" t="str">
            <v>ROLO COMPACTADOR DE PNEUS ESTÁTICO, PRESSÃO VARIÁVEL, POTÊNCIA 111HP - PESO SEM/COM LASTRO 9,5/22,4T.</v>
          </cell>
          <cell r="N2095" t="str">
            <v>UN</v>
          </cell>
          <cell r="O2095">
            <v>7.1400000000000001E-5</v>
          </cell>
          <cell r="P2095">
            <v>336940</v>
          </cell>
          <cell r="Q2095">
            <v>24.05</v>
          </cell>
          <cell r="AD2095" t="str">
            <v>CHOR</v>
          </cell>
          <cell r="AE2095" t="str">
            <v>CUSTOS HORÁRIOS DE MÁQUINAS E EQUIPAMENTOS</v>
          </cell>
          <cell r="AF2095">
            <v>329</v>
          </cell>
          <cell r="AG2095" t="str">
            <v>COMPOSIÇÕES AUXILIARES</v>
          </cell>
          <cell r="AH2095">
            <v>0</v>
          </cell>
          <cell r="AI2095">
            <v>0</v>
          </cell>
        </row>
        <row r="2096">
          <cell r="G2096">
            <v>7039</v>
          </cell>
          <cell r="H2096" t="str">
            <v>ROLO COMPACTADOR DE PNEUS ESTATICO, PRESSAO VARIAVEL, POTENCIA 111HP - PESO SEM/COM LASTRO 9,5/22,4T - JUROS</v>
          </cell>
          <cell r="I2096" t="str">
            <v>H</v>
          </cell>
          <cell r="J2096">
            <v>12.03</v>
          </cell>
          <cell r="R2096">
            <v>0</v>
          </cell>
          <cell r="S2096">
            <v>0</v>
          </cell>
          <cell r="T2096">
            <v>0</v>
          </cell>
          <cell r="U2096">
            <v>0</v>
          </cell>
          <cell r="V2096">
            <v>12.02</v>
          </cell>
          <cell r="W2096">
            <v>100</v>
          </cell>
          <cell r="X2096">
            <v>0</v>
          </cell>
          <cell r="Y2096">
            <v>0</v>
          </cell>
          <cell r="Z2096">
            <v>0</v>
          </cell>
          <cell r="AA2096">
            <v>0</v>
          </cell>
          <cell r="AB2096" t="str">
            <v>CAIXA REFERENCIAL</v>
          </cell>
          <cell r="AD2096" t="str">
            <v>CHOR</v>
          </cell>
          <cell r="AE2096" t="str">
            <v>CUSTOS HORÁRIOS DE MÁQUINAS E EQUIPAMENTOS</v>
          </cell>
          <cell r="AF2096">
            <v>329</v>
          </cell>
          <cell r="AG2096" t="str">
            <v>COMPOSIÇÕES AUXILIARES</v>
          </cell>
          <cell r="AH2096">
            <v>0</v>
          </cell>
          <cell r="AI2096">
            <v>0</v>
          </cell>
        </row>
        <row r="2097">
          <cell r="G2097">
            <v>7039</v>
          </cell>
          <cell r="H2097" t="str">
            <v>ROLO COMPACTADOR DE PNEUS ESTATICO, PRESSAO VARIAVEL, POTENCIA 111HP - PESO SEM/COM LASTRO 9,5/22,4T - JUROS</v>
          </cell>
          <cell r="I2097" t="str">
            <v>H</v>
          </cell>
          <cell r="J2097">
            <v>12.03</v>
          </cell>
          <cell r="K2097" t="str">
            <v>INSUMO</v>
          </cell>
          <cell r="L2097">
            <v>10642</v>
          </cell>
          <cell r="M2097" t="str">
            <v>ROLO COMPACTADOR DE PNEUS ESTÁTICO, PRESSÃO VARIÁVEL, POTÊNCIA 111HP - PESO SEM/COM LASTRO 9,5/22,4T.</v>
          </cell>
          <cell r="N2097" t="str">
            <v>UN</v>
          </cell>
          <cell r="O2097">
            <v>3.57E-5</v>
          </cell>
          <cell r="P2097">
            <v>336940</v>
          </cell>
          <cell r="Q2097">
            <v>12.02</v>
          </cell>
          <cell r="AD2097" t="str">
            <v>CHOR</v>
          </cell>
          <cell r="AE2097" t="str">
            <v>CUSTOS HORÁRIOS DE MÁQUINAS E EQUIPAMENTOS</v>
          </cell>
          <cell r="AF2097">
            <v>329</v>
          </cell>
          <cell r="AG2097" t="str">
            <v>COMPOSIÇÕES AUXILIARES</v>
          </cell>
          <cell r="AH2097">
            <v>0</v>
          </cell>
          <cell r="AI2097">
            <v>0</v>
          </cell>
        </row>
        <row r="2098">
          <cell r="G2098">
            <v>7040</v>
          </cell>
          <cell r="H2098" t="str">
            <v>ROLO COMPACTADOR DE PNEUS ESTATICO, PRESSAO VARIAVEL, POTENCIA 111HP - PESO SEM/COM LASTRO 9,5/22,4T - MANUTENCAO</v>
          </cell>
          <cell r="I2098" t="str">
            <v>H</v>
          </cell>
          <cell r="J2098">
            <v>21.67</v>
          </cell>
          <cell r="R2098">
            <v>0</v>
          </cell>
          <cell r="S2098">
            <v>0</v>
          </cell>
          <cell r="T2098">
            <v>0</v>
          </cell>
          <cell r="U2098">
            <v>0</v>
          </cell>
          <cell r="V2098">
            <v>21.66</v>
          </cell>
          <cell r="W2098">
            <v>100</v>
          </cell>
          <cell r="X2098">
            <v>0</v>
          </cell>
          <cell r="Y2098">
            <v>0</v>
          </cell>
          <cell r="Z2098">
            <v>0</v>
          </cell>
          <cell r="AA2098">
            <v>0</v>
          </cell>
          <cell r="AB2098" t="str">
            <v>CAIXA REFERENCIAL</v>
          </cell>
          <cell r="AD2098" t="str">
            <v>CHOR</v>
          </cell>
          <cell r="AE2098" t="str">
            <v>CUSTOS HORÁRIOS DE MÁQUINAS E EQUIPAMENTOS</v>
          </cell>
          <cell r="AF2098">
            <v>329</v>
          </cell>
          <cell r="AG2098" t="str">
            <v>COMPOSIÇÕES AUXILIARES</v>
          </cell>
          <cell r="AH2098">
            <v>0</v>
          </cell>
          <cell r="AI2098">
            <v>0</v>
          </cell>
        </row>
        <row r="2099">
          <cell r="G2099">
            <v>7040</v>
          </cell>
          <cell r="H2099" t="str">
            <v>ROLO COMPACTADOR DE PNEUS ESTATICO, PRESSAO VARIAVEL, POTENCIA 111HP - PESO SEM/COM LASTRO 9,5/22,4T - MANUTENCAO</v>
          </cell>
          <cell r="I2099" t="str">
            <v>H</v>
          </cell>
          <cell r="J2099">
            <v>21.67</v>
          </cell>
          <cell r="K2099" t="str">
            <v>INSUMO</v>
          </cell>
          <cell r="L2099">
            <v>10642</v>
          </cell>
          <cell r="M2099" t="str">
            <v>ROLO COMPACTADOR DE PNEUS ESTÁTICO, PRESSÃO VARIÁVEL, POTÊNCIA 111HP - PESO SEM/COM LASTRO 9,5/22,4T.</v>
          </cell>
          <cell r="N2099" t="str">
            <v>UN</v>
          </cell>
          <cell r="O2099">
            <v>6.4299999999999991E-5</v>
          </cell>
          <cell r="P2099">
            <v>336940</v>
          </cell>
          <cell r="Q2099">
            <v>21.66</v>
          </cell>
          <cell r="AD2099" t="str">
            <v>CHOR</v>
          </cell>
          <cell r="AE2099" t="str">
            <v>CUSTOS HORÁRIOS DE MÁQUINAS E EQUIPAMENTOS</v>
          </cell>
          <cell r="AF2099">
            <v>329</v>
          </cell>
          <cell r="AG2099" t="str">
            <v>COMPOSIÇÕES AUXILIARES</v>
          </cell>
          <cell r="AH2099">
            <v>0</v>
          </cell>
          <cell r="AI2099">
            <v>0</v>
          </cell>
        </row>
        <row r="2100">
          <cell r="G2100">
            <v>7041</v>
          </cell>
          <cell r="H2100" t="str">
            <v>ROLO COMPACTADOR DE PNEUS ESTATICO, PRESSAO VARIAVEL, POTENCIA 111HP - PESO SEM/COM LASTRO 9,5/22,4T - CUSTOS COM MAO-DE-OBRA NA OPERACAO</v>
          </cell>
          <cell r="I2100" t="str">
            <v>H</v>
          </cell>
          <cell r="J2100">
            <v>13.09</v>
          </cell>
          <cell r="R2100">
            <v>13.09</v>
          </cell>
          <cell r="S2100">
            <v>100</v>
          </cell>
          <cell r="T2100">
            <v>0</v>
          </cell>
          <cell r="U2100">
            <v>0</v>
          </cell>
          <cell r="V2100">
            <v>0</v>
          </cell>
          <cell r="W2100">
            <v>0</v>
          </cell>
          <cell r="X2100">
            <v>0</v>
          </cell>
          <cell r="Y2100">
            <v>0</v>
          </cell>
          <cell r="Z2100">
            <v>0</v>
          </cell>
          <cell r="AA2100">
            <v>0</v>
          </cell>
          <cell r="AB2100" t="str">
            <v>CAIXA REFERENCIAL</v>
          </cell>
          <cell r="AD2100" t="str">
            <v>CHOR</v>
          </cell>
          <cell r="AE2100" t="str">
            <v>CUSTOS HORÁRIOS DE MÁQUINAS E EQUIPAMENTOS</v>
          </cell>
          <cell r="AF2100">
            <v>329</v>
          </cell>
          <cell r="AG2100" t="str">
            <v>COMPOSIÇÕES AUXILIARES</v>
          </cell>
          <cell r="AH2100">
            <v>0</v>
          </cell>
          <cell r="AI2100">
            <v>0</v>
          </cell>
        </row>
        <row r="2101">
          <cell r="G2101">
            <v>7041</v>
          </cell>
          <cell r="H2101" t="str">
            <v>ROLO COMPACTADOR DE PNEUS ESTATICO, PRESSAO VARIAVEL, POTENCIA 111HP - PESO SEM/COM LASTRO 9,5/22,4T - CUSTOS COM MAO-DE-OBRA NA OPERACAO</v>
          </cell>
          <cell r="I2101" t="str">
            <v>H</v>
          </cell>
          <cell r="J2101">
            <v>13.09</v>
          </cell>
          <cell r="K2101" t="str">
            <v>INSUMO</v>
          </cell>
          <cell r="L2101">
            <v>4238</v>
          </cell>
          <cell r="M2101" t="str">
            <v>OPERADOR DE ROLO COMPACTADOR</v>
          </cell>
          <cell r="N2101" t="str">
            <v>H</v>
          </cell>
          <cell r="O2101">
            <v>1</v>
          </cell>
          <cell r="P2101">
            <v>13.09</v>
          </cell>
          <cell r="Q2101">
            <v>13.09</v>
          </cell>
          <cell r="AD2101" t="str">
            <v>CHOR</v>
          </cell>
          <cell r="AE2101" t="str">
            <v>CUSTOS HORÁRIOS DE MÁQUINAS E EQUIPAMENTOS</v>
          </cell>
          <cell r="AF2101">
            <v>329</v>
          </cell>
          <cell r="AG2101" t="str">
            <v>COMPOSIÇÕES AUXILIARES</v>
          </cell>
          <cell r="AH2101">
            <v>0</v>
          </cell>
          <cell r="AI2101">
            <v>0</v>
          </cell>
        </row>
        <row r="2102">
          <cell r="G2102">
            <v>7044</v>
          </cell>
          <cell r="H2102" t="str">
            <v>CONJUNTO MOTOR-BOMBA DIESEL PARA DRENAGEM DE AGUA SUJA - 6HP - DEPRECIACAO</v>
          </cell>
          <cell r="I2102" t="str">
            <v>H</v>
          </cell>
          <cell r="J2102">
            <v>0.21</v>
          </cell>
          <cell r="R2102">
            <v>0</v>
          </cell>
          <cell r="S2102">
            <v>0</v>
          </cell>
          <cell r="T2102">
            <v>0</v>
          </cell>
          <cell r="U2102">
            <v>0</v>
          </cell>
          <cell r="V2102">
            <v>0.21</v>
          </cell>
          <cell r="W2102">
            <v>100</v>
          </cell>
          <cell r="X2102">
            <v>0</v>
          </cell>
          <cell r="Y2102">
            <v>0</v>
          </cell>
          <cell r="Z2102">
            <v>0</v>
          </cell>
          <cell r="AA2102">
            <v>0</v>
          </cell>
          <cell r="AB2102" t="str">
            <v>CAIXA REFERENCIAL</v>
          </cell>
          <cell r="AD2102" t="str">
            <v>CHOR</v>
          </cell>
          <cell r="AE2102" t="str">
            <v>CUSTOS HORÁRIOS DE MÁQUINAS E EQUIPAMENTOS</v>
          </cell>
          <cell r="AF2102">
            <v>329</v>
          </cell>
          <cell r="AG2102" t="str">
            <v>COMPOSIÇÕES AUXILIARES</v>
          </cell>
          <cell r="AH2102">
            <v>0</v>
          </cell>
          <cell r="AI2102">
            <v>0</v>
          </cell>
        </row>
        <row r="2103">
          <cell r="G2103">
            <v>7044</v>
          </cell>
          <cell r="H2103" t="str">
            <v>CONJUNTO MOTOR-BOMBA DIESEL PARA DRENAGEM DE AGUA SUJA - 6HP - DEPRECIACAO</v>
          </cell>
          <cell r="I2103" t="str">
            <v>H</v>
          </cell>
          <cell r="J2103">
            <v>0.21</v>
          </cell>
          <cell r="K2103" t="str">
            <v>INSUMO</v>
          </cell>
          <cell r="L2103">
            <v>720</v>
          </cell>
          <cell r="M2103" t="str">
            <v>MOTOBOMBA CENTRIFUGA P/ AGUA SUJA BOCAIS 3" X 2 1/2" C/ MOTOR    DIESEL OU GASOLINA * 6HP HM/Q = 10M/18M3/H A 65M/3M3/H*"</v>
          </cell>
          <cell r="N2103" t="str">
            <v>UN</v>
          </cell>
          <cell r="O2103">
            <v>6.0599999999999996E-5</v>
          </cell>
          <cell r="P2103">
            <v>3516.22</v>
          </cell>
          <cell r="Q2103">
            <v>0.21</v>
          </cell>
          <cell r="AD2103" t="str">
            <v>CHOR</v>
          </cell>
          <cell r="AE2103" t="str">
            <v>CUSTOS HORÁRIOS DE MÁQUINAS E EQUIPAMENTOS</v>
          </cell>
          <cell r="AF2103">
            <v>329</v>
          </cell>
          <cell r="AG2103" t="str">
            <v>COMPOSIÇÕES AUXILIARES</v>
          </cell>
          <cell r="AH2103">
            <v>0</v>
          </cell>
          <cell r="AI2103">
            <v>0</v>
          </cell>
        </row>
        <row r="2104">
          <cell r="G2104">
            <v>7045</v>
          </cell>
          <cell r="H2104" t="str">
            <v>CONJUNTO MOTOR-BOMBA DIESEL PARA DRENAGEM DE AGUA SUJA - 6HP - JUROS</v>
          </cell>
          <cell r="I2104" t="str">
            <v>H</v>
          </cell>
          <cell r="J2104">
            <v>0.13</v>
          </cell>
          <cell r="R2104">
            <v>0</v>
          </cell>
          <cell r="S2104">
            <v>0</v>
          </cell>
          <cell r="T2104">
            <v>0</v>
          </cell>
          <cell r="U2104">
            <v>0</v>
          </cell>
          <cell r="V2104">
            <v>0.12</v>
          </cell>
          <cell r="W2104">
            <v>100</v>
          </cell>
          <cell r="X2104">
            <v>0</v>
          </cell>
          <cell r="Y2104">
            <v>0</v>
          </cell>
          <cell r="Z2104">
            <v>0</v>
          </cell>
          <cell r="AA2104">
            <v>0</v>
          </cell>
          <cell r="AB2104" t="str">
            <v>CAIXA REFERENCIAL</v>
          </cell>
          <cell r="AD2104" t="str">
            <v>CHOR</v>
          </cell>
          <cell r="AE2104" t="str">
            <v>CUSTOS HORÁRIOS DE MÁQUINAS E EQUIPAMENTOS</v>
          </cell>
          <cell r="AF2104">
            <v>329</v>
          </cell>
          <cell r="AG2104" t="str">
            <v>COMPOSIÇÕES AUXILIARES</v>
          </cell>
          <cell r="AH2104">
            <v>0</v>
          </cell>
          <cell r="AI2104">
            <v>0</v>
          </cell>
        </row>
        <row r="2105">
          <cell r="G2105">
            <v>7045</v>
          </cell>
          <cell r="H2105" t="str">
            <v>CONJUNTO MOTOR-BOMBA DIESEL PARA DRENAGEM DE AGUA SUJA - 6HP - JUROS</v>
          </cell>
          <cell r="I2105" t="str">
            <v>H</v>
          </cell>
          <cell r="J2105">
            <v>0.13</v>
          </cell>
          <cell r="K2105" t="str">
            <v>INSUMO</v>
          </cell>
          <cell r="L2105">
            <v>720</v>
          </cell>
          <cell r="M2105" t="str">
            <v>MOTOBOMBA CENTRIFUGA P/ AGUA SUJA BOCAIS 3" X 2 1/2" C/ MOTOR    DIESEL OU GASOLINA * 6HP HM/Q = 10M/18M3/H A 65M/3M3/H*"</v>
          </cell>
          <cell r="N2105" t="str">
            <v>UN</v>
          </cell>
          <cell r="O2105">
            <v>3.6599999999999995E-5</v>
          </cell>
          <cell r="P2105">
            <v>3516.22</v>
          </cell>
          <cell r="Q2105">
            <v>0.12</v>
          </cell>
          <cell r="AD2105" t="str">
            <v>CHOR</v>
          </cell>
          <cell r="AE2105" t="str">
            <v>CUSTOS HORÁRIOS DE MÁQUINAS E EQUIPAMENTOS</v>
          </cell>
          <cell r="AF2105">
            <v>329</v>
          </cell>
          <cell r="AG2105" t="str">
            <v>COMPOSIÇÕES AUXILIARES</v>
          </cell>
          <cell r="AH2105">
            <v>0</v>
          </cell>
          <cell r="AI2105">
            <v>0</v>
          </cell>
        </row>
        <row r="2106">
          <cell r="G2106">
            <v>7046</v>
          </cell>
          <cell r="H2106" t="str">
            <v>CONJUNTO MOTOR-BOMBA DIESEL PARA DRENAGEM DE AGUA SUJA - 6HP - MANUTENCAO</v>
          </cell>
          <cell r="I2106" t="str">
            <v>H</v>
          </cell>
          <cell r="J2106">
            <v>0.21</v>
          </cell>
          <cell r="R2106">
            <v>0</v>
          </cell>
          <cell r="S2106">
            <v>0</v>
          </cell>
          <cell r="T2106">
            <v>0</v>
          </cell>
          <cell r="U2106">
            <v>0</v>
          </cell>
          <cell r="V2106">
            <v>0.21</v>
          </cell>
          <cell r="W2106">
            <v>100</v>
          </cell>
          <cell r="X2106">
            <v>0</v>
          </cell>
          <cell r="Y2106">
            <v>0</v>
          </cell>
          <cell r="Z2106">
            <v>0</v>
          </cell>
          <cell r="AA2106">
            <v>0</v>
          </cell>
          <cell r="AB2106" t="str">
            <v>CAIXA REFERENCIAL</v>
          </cell>
          <cell r="AD2106" t="str">
            <v>CHOR</v>
          </cell>
          <cell r="AE2106" t="str">
            <v>CUSTOS HORÁRIOS DE MÁQUINAS E EQUIPAMENTOS</v>
          </cell>
          <cell r="AF2106">
            <v>329</v>
          </cell>
          <cell r="AG2106" t="str">
            <v>COMPOSIÇÕES AUXILIARES</v>
          </cell>
          <cell r="AH2106">
            <v>0</v>
          </cell>
          <cell r="AI2106">
            <v>0</v>
          </cell>
        </row>
        <row r="2107">
          <cell r="G2107">
            <v>7046</v>
          </cell>
          <cell r="H2107" t="str">
            <v>CONJUNTO MOTOR-BOMBA DIESEL PARA DRENAGEM DE AGUA SUJA - 6HP - MANUTENCAO</v>
          </cell>
          <cell r="I2107" t="str">
            <v>H</v>
          </cell>
          <cell r="J2107">
            <v>0.21</v>
          </cell>
          <cell r="K2107" t="str">
            <v>INSUMO</v>
          </cell>
          <cell r="L2107">
            <v>720</v>
          </cell>
          <cell r="M2107" t="str">
            <v>MOTOBOMBA CENTRIFUGA P/ AGUA SUJA BOCAIS 3" X 2 1/2" C/ MOTOR    DIESEL OU GASOLINA * 6HP HM/Q = 10M/18M3/H A 65M/3M3/H*"</v>
          </cell>
          <cell r="N2107" t="str">
            <v>UN</v>
          </cell>
          <cell r="O2107">
            <v>5.9999999999999995E-5</v>
          </cell>
          <cell r="P2107">
            <v>3516.22</v>
          </cell>
          <cell r="Q2107">
            <v>0.21</v>
          </cell>
          <cell r="AD2107" t="str">
            <v>CHOR</v>
          </cell>
          <cell r="AE2107" t="str">
            <v>CUSTOS HORÁRIOS DE MÁQUINAS E EQUIPAMENTOS</v>
          </cell>
          <cell r="AF2107">
            <v>329</v>
          </cell>
          <cell r="AG2107" t="str">
            <v>COMPOSIÇÕES AUXILIARES</v>
          </cell>
          <cell r="AH2107">
            <v>0</v>
          </cell>
          <cell r="AI2107">
            <v>0</v>
          </cell>
        </row>
        <row r="2108">
          <cell r="G2108">
            <v>7047</v>
          </cell>
          <cell r="H2108" t="str">
            <v>CONJUNTO MOTOR-BOMBA DIESEL PARA DRENAGEM DE AGUA SUJA - 6HP - CUSTOS COM MATERIAL NA OPERACAO</v>
          </cell>
          <cell r="I2108" t="str">
            <v>H</v>
          </cell>
          <cell r="J2108">
            <v>3.55</v>
          </cell>
          <cell r="R2108">
            <v>0</v>
          </cell>
          <cell r="S2108">
            <v>0</v>
          </cell>
          <cell r="T2108">
            <v>3.54</v>
          </cell>
          <cell r="U2108">
            <v>100</v>
          </cell>
          <cell r="V2108">
            <v>0</v>
          </cell>
          <cell r="W2108">
            <v>0</v>
          </cell>
          <cell r="X2108">
            <v>0</v>
          </cell>
          <cell r="Y2108">
            <v>0</v>
          </cell>
          <cell r="Z2108">
            <v>0</v>
          </cell>
          <cell r="AA2108">
            <v>0</v>
          </cell>
          <cell r="AB2108" t="str">
            <v>CAIXA REFERENCIAL</v>
          </cell>
          <cell r="AD2108" t="str">
            <v>CHOR</v>
          </cell>
          <cell r="AE2108" t="str">
            <v>CUSTOS HORÁRIOS DE MÁQUINAS E EQUIPAMENTOS</v>
          </cell>
          <cell r="AF2108">
            <v>329</v>
          </cell>
          <cell r="AG2108" t="str">
            <v>COMPOSIÇÕES AUXILIARES</v>
          </cell>
          <cell r="AH2108">
            <v>0</v>
          </cell>
          <cell r="AI2108">
            <v>0</v>
          </cell>
        </row>
        <row r="2109">
          <cell r="G2109">
            <v>7047</v>
          </cell>
          <cell r="H2109" t="str">
            <v>CONJUNTO MOTOR-BOMBA DIESEL PARA DRENAGEM DE AGUA SUJA - 6HP - CUSTOS COM MATERIAL NA OPERACAO</v>
          </cell>
          <cell r="I2109" t="str">
            <v>H</v>
          </cell>
          <cell r="J2109">
            <v>3.55</v>
          </cell>
          <cell r="K2109" t="str">
            <v>INSUMO</v>
          </cell>
          <cell r="L2109">
            <v>4221</v>
          </cell>
          <cell r="M2109" t="str">
            <v>OLEO DIESEL COMBUSTIVEL COMUM</v>
          </cell>
          <cell r="N2109" t="str">
            <v>L</v>
          </cell>
          <cell r="O2109">
            <v>1.53</v>
          </cell>
          <cell r="P2109">
            <v>2.3199999999999998</v>
          </cell>
          <cell r="Q2109">
            <v>3.54</v>
          </cell>
          <cell r="AD2109" t="str">
            <v>CHOR</v>
          </cell>
          <cell r="AE2109" t="str">
            <v>CUSTOS HORÁRIOS DE MÁQUINAS E EQUIPAMENTOS</v>
          </cell>
          <cell r="AF2109">
            <v>329</v>
          </cell>
          <cell r="AG2109" t="str">
            <v>COMPOSIÇÕES AUXILIARES</v>
          </cell>
          <cell r="AH2109">
            <v>0</v>
          </cell>
          <cell r="AI2109">
            <v>0</v>
          </cell>
        </row>
        <row r="2110">
          <cell r="G2110">
            <v>7048</v>
          </cell>
          <cell r="H2110" t="str">
            <v>CONJUNTO MOTOR-BOMBA DIESEL PARA DRENAGEM DE AGUA SUJA - 6HP - MAO-DE-OBRA NA OPERACAO</v>
          </cell>
          <cell r="I2110" t="str">
            <v>H</v>
          </cell>
          <cell r="J2110">
            <v>13.76</v>
          </cell>
          <cell r="R2110">
            <v>13.76</v>
          </cell>
          <cell r="S2110">
            <v>100</v>
          </cell>
          <cell r="T2110">
            <v>0</v>
          </cell>
          <cell r="U2110">
            <v>0</v>
          </cell>
          <cell r="V2110">
            <v>0</v>
          </cell>
          <cell r="W2110">
            <v>0</v>
          </cell>
          <cell r="X2110">
            <v>0</v>
          </cell>
          <cell r="Y2110">
            <v>0</v>
          </cell>
          <cell r="Z2110">
            <v>0</v>
          </cell>
          <cell r="AA2110">
            <v>0</v>
          </cell>
          <cell r="AB2110" t="str">
            <v>CAIXA REFERENCIAL</v>
          </cell>
          <cell r="AD2110" t="str">
            <v>CHOR</v>
          </cell>
          <cell r="AE2110" t="str">
            <v>CUSTOS HORÁRIOS DE MÁQUINAS E EQUIPAMENTOS</v>
          </cell>
          <cell r="AF2110">
            <v>329</v>
          </cell>
          <cell r="AG2110" t="str">
            <v>COMPOSIÇÕES AUXILIARES</v>
          </cell>
          <cell r="AH2110">
            <v>0</v>
          </cell>
          <cell r="AI2110">
            <v>0</v>
          </cell>
        </row>
        <row r="2111">
          <cell r="G2111">
            <v>7048</v>
          </cell>
          <cell r="H2111" t="str">
            <v>CONJUNTO MOTOR-BOMBA DIESEL PARA DRENAGEM DE AGUA SUJA - 6HP - MAO-DE-OBRA NA OPERACAO</v>
          </cell>
          <cell r="I2111" t="str">
            <v>H</v>
          </cell>
          <cell r="J2111">
            <v>13.76</v>
          </cell>
          <cell r="K2111" t="str">
            <v>INSUMO</v>
          </cell>
          <cell r="L2111">
            <v>4230</v>
          </cell>
          <cell r="M2111" t="str">
            <v>OPERADOR DE MAQUINAS E EQUIPAMENTOS</v>
          </cell>
          <cell r="N2111" t="str">
            <v>H</v>
          </cell>
          <cell r="O2111">
            <v>1</v>
          </cell>
          <cell r="P2111">
            <v>13.76</v>
          </cell>
          <cell r="Q2111">
            <v>13.76</v>
          </cell>
          <cell r="AD2111" t="str">
            <v>CHOR</v>
          </cell>
          <cell r="AE2111" t="str">
            <v>CUSTOS HORÁRIOS DE MÁQUINAS E EQUIPAMENTOS</v>
          </cell>
          <cell r="AF2111">
            <v>329</v>
          </cell>
          <cell r="AG2111" t="str">
            <v>COMPOSIÇÕES AUXILIARES</v>
          </cell>
          <cell r="AH2111">
            <v>0</v>
          </cell>
          <cell r="AI2111">
            <v>0</v>
          </cell>
        </row>
        <row r="2112">
          <cell r="G2112">
            <v>7051</v>
          </cell>
          <cell r="H2112" t="str">
            <v>ROLO COMPACTADOR VIBRATÓRIO PÉ DE CARNEIRO, POTÊNCIA 150HP, PESO OPERACIONAL 9,8 T, IMPACTO DINÂMICO 31,75 T - DEPRECIACAO</v>
          </cell>
          <cell r="I2112" t="str">
            <v>H</v>
          </cell>
          <cell r="J2112">
            <v>22.97</v>
          </cell>
          <cell r="R2112">
            <v>0</v>
          </cell>
          <cell r="S2112">
            <v>0</v>
          </cell>
          <cell r="T2112">
            <v>0</v>
          </cell>
          <cell r="U2112">
            <v>0</v>
          </cell>
          <cell r="V2112">
            <v>22.97</v>
          </cell>
          <cell r="W2112">
            <v>100</v>
          </cell>
          <cell r="X2112">
            <v>0</v>
          </cell>
          <cell r="Y2112">
            <v>0</v>
          </cell>
          <cell r="Z2112">
            <v>0</v>
          </cell>
          <cell r="AA2112">
            <v>0</v>
          </cell>
          <cell r="AB2112" t="str">
            <v>CAIXA REFERENCIAL</v>
          </cell>
          <cell r="AD2112" t="str">
            <v>CHOR</v>
          </cell>
          <cell r="AE2112" t="str">
            <v>CUSTOS HORÁRIOS DE MÁQUINAS E EQUIPAMENTOS</v>
          </cell>
          <cell r="AF2112">
            <v>329</v>
          </cell>
          <cell r="AG2112" t="str">
            <v>COMPOSIÇÕES AUXILIARES</v>
          </cell>
          <cell r="AH2112">
            <v>0</v>
          </cell>
          <cell r="AI2112">
            <v>0</v>
          </cell>
        </row>
        <row r="2113">
          <cell r="G2113">
            <v>7051</v>
          </cell>
          <cell r="H2113" t="str">
            <v>ROLO COMPACTADOR VIBRATÓRIO PÉ DE CARNEIRO, POTÊNCIA 150HP, PESO OPERACIONAL 9,8 T, IMPACTO DINÂMICO 31,75 T - DEPRECIACAO</v>
          </cell>
          <cell r="I2113" t="str">
            <v>H</v>
          </cell>
          <cell r="J2113">
            <v>22.97</v>
          </cell>
          <cell r="K2113" t="str">
            <v>INSUMO</v>
          </cell>
          <cell r="L2113">
            <v>14489</v>
          </cell>
          <cell r="M2113" t="str">
            <v>ROLO COMPACTADOR VIBRATÓRIO PÉ DE CARNEIRO, MULLER, MODELO VAP-70P, POTÊNCIA 150HP - PESO OPERACIONAL 9,8T - IMPACTO DINÂMICO 31,75T</v>
          </cell>
          <cell r="N2113" t="str">
            <v>UN</v>
          </cell>
          <cell r="O2113">
            <v>7.1400000000000001E-5</v>
          </cell>
          <cell r="P2113">
            <v>321738.48</v>
          </cell>
          <cell r="Q2113">
            <v>22.97</v>
          </cell>
          <cell r="AD2113" t="str">
            <v>CHOR</v>
          </cell>
          <cell r="AE2113" t="str">
            <v>CUSTOS HORÁRIOS DE MÁQUINAS E EQUIPAMENTOS</v>
          </cell>
          <cell r="AF2113">
            <v>329</v>
          </cell>
          <cell r="AG2113" t="str">
            <v>COMPOSIÇÕES AUXILIARES</v>
          </cell>
          <cell r="AH2113">
            <v>0</v>
          </cell>
          <cell r="AI2113">
            <v>0</v>
          </cell>
        </row>
        <row r="2114">
          <cell r="G2114">
            <v>7052</v>
          </cell>
          <cell r="H2114" t="str">
            <v>ROLO COMPACTADOR VIBRATÓRIO PÉ DE CARNEIRO, POTÊNCIA 150HP, PESO OPERACIONAL 9,8 T, IMPACTO DINÂMICO 31,75 T - JUROS</v>
          </cell>
          <cell r="I2114" t="str">
            <v>H</v>
          </cell>
          <cell r="J2114">
            <v>11.49</v>
          </cell>
          <cell r="R2114">
            <v>0</v>
          </cell>
          <cell r="S2114">
            <v>0</v>
          </cell>
          <cell r="T2114">
            <v>0</v>
          </cell>
          <cell r="U2114">
            <v>0</v>
          </cell>
          <cell r="V2114">
            <v>11.48</v>
          </cell>
          <cell r="W2114">
            <v>100</v>
          </cell>
          <cell r="X2114">
            <v>0</v>
          </cell>
          <cell r="Y2114">
            <v>0</v>
          </cell>
          <cell r="Z2114">
            <v>0</v>
          </cell>
          <cell r="AA2114">
            <v>0</v>
          </cell>
          <cell r="AB2114" t="str">
            <v>CAIXA REFERENCIAL</v>
          </cell>
          <cell r="AD2114" t="str">
            <v>CHOR</v>
          </cell>
          <cell r="AE2114" t="str">
            <v>CUSTOS HORÁRIOS DE MÁQUINAS E EQUIPAMENTOS</v>
          </cell>
          <cell r="AF2114">
            <v>329</v>
          </cell>
          <cell r="AG2114" t="str">
            <v>COMPOSIÇÕES AUXILIARES</v>
          </cell>
          <cell r="AH2114">
            <v>0</v>
          </cell>
          <cell r="AI2114">
            <v>0</v>
          </cell>
        </row>
        <row r="2115">
          <cell r="G2115">
            <v>7052</v>
          </cell>
          <cell r="H2115" t="str">
            <v>ROLO COMPACTADOR VIBRATÓRIO PÉ DE CARNEIRO, POTÊNCIA 150HP, PESO OPERACIONAL 9,8 T, IMPACTO DINÂMICO 31,75 T - JUROS</v>
          </cell>
          <cell r="I2115" t="str">
            <v>H</v>
          </cell>
          <cell r="J2115">
            <v>11.49</v>
          </cell>
          <cell r="K2115" t="str">
            <v>INSUMO</v>
          </cell>
          <cell r="L2115">
            <v>14489</v>
          </cell>
          <cell r="M2115" t="str">
            <v>ROLO COMPACTADOR VIBRATÓRIO PÉ DE CARNEIRO, MULLER, MODELO VAP-70P, POTÊNCIA 150HP - PESO OPERACIONAL 9,8T - IMPACTO DINÂMICO 31,75T</v>
          </cell>
          <cell r="N2115" t="str">
            <v>UN</v>
          </cell>
          <cell r="O2115">
            <v>3.57E-5</v>
          </cell>
          <cell r="P2115">
            <v>321738.48</v>
          </cell>
          <cell r="Q2115">
            <v>11.48</v>
          </cell>
          <cell r="AD2115" t="str">
            <v>CHOR</v>
          </cell>
          <cell r="AE2115" t="str">
            <v>CUSTOS HORÁRIOS DE MÁQUINAS E EQUIPAMENTOS</v>
          </cell>
          <cell r="AF2115">
            <v>329</v>
          </cell>
          <cell r="AG2115" t="str">
            <v>COMPOSIÇÕES AUXILIARES</v>
          </cell>
          <cell r="AH2115">
            <v>0</v>
          </cell>
          <cell r="AI2115">
            <v>0</v>
          </cell>
        </row>
        <row r="2116">
          <cell r="G2116">
            <v>7053</v>
          </cell>
          <cell r="H2116" t="str">
            <v>ROLO COMPACTADOR VIBRATÓRIO PÉ DE CARNEIRO, POTÊNCIA 150HP, PESO OPERACIONAL 9,8 T, IMPACTO DINÂMICO 31,75 T</v>
          </cell>
          <cell r="I2116" t="str">
            <v>H</v>
          </cell>
          <cell r="J2116">
            <v>20.69</v>
          </cell>
          <cell r="R2116">
            <v>0</v>
          </cell>
          <cell r="S2116">
            <v>0</v>
          </cell>
          <cell r="T2116">
            <v>0</v>
          </cell>
          <cell r="U2116">
            <v>0</v>
          </cell>
          <cell r="V2116">
            <v>20.68</v>
          </cell>
          <cell r="W2116">
            <v>100</v>
          </cell>
          <cell r="X2116">
            <v>0</v>
          </cell>
          <cell r="Y2116">
            <v>0</v>
          </cell>
          <cell r="Z2116">
            <v>0</v>
          </cell>
          <cell r="AA2116">
            <v>0</v>
          </cell>
          <cell r="AB2116" t="str">
            <v>CAIXA REFERENCIAL</v>
          </cell>
          <cell r="AD2116" t="str">
            <v>CHOR</v>
          </cell>
          <cell r="AE2116" t="str">
            <v>CUSTOS HORÁRIOS DE MÁQUINAS E EQUIPAMENTOS</v>
          </cell>
          <cell r="AF2116">
            <v>329</v>
          </cell>
          <cell r="AG2116" t="str">
            <v>COMPOSIÇÕES AUXILIARES</v>
          </cell>
          <cell r="AH2116">
            <v>0</v>
          </cell>
          <cell r="AI2116">
            <v>0</v>
          </cell>
        </row>
        <row r="2117">
          <cell r="G2117">
            <v>7053</v>
          </cell>
          <cell r="H2117" t="str">
            <v>ROLO COMPACTADOR VIBRATÓRIO PÉ DE CARNEIRO, POTÊNCIA 150HP, PESO OPERACIONAL 9,8 T, IMPACTO DINÂMICO 31,75 T</v>
          </cell>
          <cell r="I2117" t="str">
            <v>H</v>
          </cell>
          <cell r="J2117">
            <v>20.69</v>
          </cell>
          <cell r="K2117" t="str">
            <v>INSUMO</v>
          </cell>
          <cell r="L2117">
            <v>14489</v>
          </cell>
          <cell r="M2117" t="str">
            <v>ROLO COMPACTADOR VIBRATÓRIO PÉ DE CARNEIRO, MULLER, MODELO VAP-70P, POTÊNCIA 150HP - PESO OPERACIONAL 9,8T - IMPACTO DINÂMICO 31,75T</v>
          </cell>
          <cell r="N2117" t="str">
            <v>UN</v>
          </cell>
          <cell r="O2117">
            <v>6.4299999999999991E-5</v>
          </cell>
          <cell r="P2117">
            <v>321738.48</v>
          </cell>
          <cell r="Q2117">
            <v>20.68</v>
          </cell>
          <cell r="AD2117" t="str">
            <v>CHOR</v>
          </cell>
          <cell r="AE2117" t="str">
            <v>CUSTOS HORÁRIOS DE MÁQUINAS E EQUIPAMENTOS</v>
          </cell>
          <cell r="AF2117">
            <v>329</v>
          </cell>
          <cell r="AG2117" t="str">
            <v>COMPOSIÇÕES AUXILIARES</v>
          </cell>
          <cell r="AH2117">
            <v>0</v>
          </cell>
          <cell r="AI2117">
            <v>0</v>
          </cell>
        </row>
        <row r="2118">
          <cell r="G2118">
            <v>7054</v>
          </cell>
          <cell r="H2118" t="str">
            <v>ROLO COMPACTADOR VIBRATÓRIO PÉ DE CARNEIRO, POTÊNCIA 150HP, PESO OPERACIONAL 9,8 T, IMPACTO DINÂMICO 31,75 T - CUSTOS COM MATERIAL NA OPERACAO</v>
          </cell>
          <cell r="I2118" t="str">
            <v>H</v>
          </cell>
          <cell r="J2118">
            <v>53.04</v>
          </cell>
          <cell r="R2118">
            <v>0</v>
          </cell>
          <cell r="S2118">
            <v>0</v>
          </cell>
          <cell r="T2118">
            <v>53.03</v>
          </cell>
          <cell r="U2118">
            <v>100</v>
          </cell>
          <cell r="V2118">
            <v>0</v>
          </cell>
          <cell r="W2118">
            <v>0</v>
          </cell>
          <cell r="X2118">
            <v>0</v>
          </cell>
          <cell r="Y2118">
            <v>0</v>
          </cell>
          <cell r="Z2118">
            <v>0</v>
          </cell>
          <cell r="AA2118">
            <v>0</v>
          </cell>
          <cell r="AB2118" t="str">
            <v>CAIXA REFERENCIAL</v>
          </cell>
          <cell r="AD2118" t="str">
            <v>CHOR</v>
          </cell>
          <cell r="AE2118" t="str">
            <v>CUSTOS HORÁRIOS DE MÁQUINAS E EQUIPAMENTOS</v>
          </cell>
          <cell r="AF2118">
            <v>329</v>
          </cell>
          <cell r="AG2118" t="str">
            <v>COMPOSIÇÕES AUXILIARES</v>
          </cell>
          <cell r="AH2118">
            <v>0</v>
          </cell>
          <cell r="AI2118">
            <v>0</v>
          </cell>
        </row>
        <row r="2119">
          <cell r="G2119">
            <v>7054</v>
          </cell>
          <cell r="H2119" t="str">
            <v>ROLO COMPACTADOR VIBRATÓRIO PÉ DE CARNEIRO, POTÊNCIA 150HP, PESO OPERACIONAL 9,8 T, IMPACTO DINÂMICO 31,75 T - CUSTOS COM MATERIAL NA OPERACAO</v>
          </cell>
          <cell r="I2119" t="str">
            <v>H</v>
          </cell>
          <cell r="J2119">
            <v>53.04</v>
          </cell>
          <cell r="K2119" t="str">
            <v>INSUMO</v>
          </cell>
          <cell r="L2119">
            <v>4221</v>
          </cell>
          <cell r="M2119" t="str">
            <v>OLEO DIESEL COMBUSTIVEL COMUM</v>
          </cell>
          <cell r="N2119" t="str">
            <v>L</v>
          </cell>
          <cell r="O2119">
            <v>22.86</v>
          </cell>
          <cell r="P2119">
            <v>2.3199999999999998</v>
          </cell>
          <cell r="Q2119">
            <v>53.03</v>
          </cell>
          <cell r="AD2119" t="str">
            <v>CHOR</v>
          </cell>
          <cell r="AE2119" t="str">
            <v>CUSTOS HORÁRIOS DE MÁQUINAS E EQUIPAMENTOS</v>
          </cell>
          <cell r="AF2119">
            <v>329</v>
          </cell>
          <cell r="AG2119" t="str">
            <v>COMPOSIÇÕES AUXILIARES</v>
          </cell>
          <cell r="AH2119">
            <v>0</v>
          </cell>
          <cell r="AI2119">
            <v>0</v>
          </cell>
        </row>
        <row r="2120">
          <cell r="G2120">
            <v>7055</v>
          </cell>
          <cell r="H2120" t="str">
            <v>ROLO COMPACTADOR AUTOPROPELIDO 127HP 10260KG - MAO-DE-OBRA NA OPERACAO</v>
          </cell>
          <cell r="I2120" t="str">
            <v>H</v>
          </cell>
          <cell r="J2120">
            <v>13.09</v>
          </cell>
          <cell r="R2120">
            <v>13.09</v>
          </cell>
          <cell r="S2120">
            <v>100</v>
          </cell>
          <cell r="T2120">
            <v>0</v>
          </cell>
          <cell r="U2120">
            <v>0</v>
          </cell>
          <cell r="V2120">
            <v>0</v>
          </cell>
          <cell r="W2120">
            <v>0</v>
          </cell>
          <cell r="X2120">
            <v>0</v>
          </cell>
          <cell r="Y2120">
            <v>0</v>
          </cell>
          <cell r="Z2120">
            <v>0</v>
          </cell>
          <cell r="AA2120">
            <v>0</v>
          </cell>
          <cell r="AB2120" t="str">
            <v>CAIXA REFERENCIAL</v>
          </cell>
          <cell r="AD2120" t="str">
            <v>CHOR</v>
          </cell>
          <cell r="AE2120" t="str">
            <v>CUSTOS HORÁRIOS DE MÁQUINAS E EQUIPAMENTOS</v>
          </cell>
          <cell r="AF2120">
            <v>329</v>
          </cell>
          <cell r="AG2120" t="str">
            <v>COMPOSIÇÕES AUXILIARES</v>
          </cell>
          <cell r="AH2120">
            <v>0</v>
          </cell>
          <cell r="AI2120">
            <v>0</v>
          </cell>
        </row>
        <row r="2121">
          <cell r="G2121">
            <v>7055</v>
          </cell>
          <cell r="H2121" t="str">
            <v>ROLO COMPACTADOR AUTOPROPELIDO 127HP 10260KG - MAO-DE-OBRA NA OPERACAO</v>
          </cell>
          <cell r="I2121" t="str">
            <v>H</v>
          </cell>
          <cell r="J2121">
            <v>13.09</v>
          </cell>
          <cell r="K2121" t="str">
            <v>INSUMO</v>
          </cell>
          <cell r="L2121">
            <v>4238</v>
          </cell>
          <cell r="M2121" t="str">
            <v>OPERADOR DE ROLO COMPACTADOR</v>
          </cell>
          <cell r="N2121" t="str">
            <v>H</v>
          </cell>
          <cell r="O2121">
            <v>1</v>
          </cell>
          <cell r="P2121">
            <v>13.09</v>
          </cell>
          <cell r="Q2121">
            <v>13.09</v>
          </cell>
          <cell r="AD2121" t="str">
            <v>CHOR</v>
          </cell>
          <cell r="AE2121" t="str">
            <v>CUSTOS HORÁRIOS DE MÁQUINAS E EQUIPAMENTOS</v>
          </cell>
          <cell r="AF2121">
            <v>329</v>
          </cell>
          <cell r="AG2121" t="str">
            <v>COMPOSIÇÕES AUXILIARES</v>
          </cell>
          <cell r="AH2121">
            <v>0</v>
          </cell>
          <cell r="AI2121">
            <v>0</v>
          </cell>
        </row>
        <row r="2122">
          <cell r="G2122">
            <v>7058</v>
          </cell>
          <cell r="H2122" t="str">
            <v>CAMINHAO BASCULANTE 4,0M3 152CV COM CAPACIDADE UTIL DE  8,5T - DEPRECIACAO</v>
          </cell>
          <cell r="I2122" t="str">
            <v>H</v>
          </cell>
          <cell r="J2122">
            <v>18.649999999999999</v>
          </cell>
          <cell r="R2122">
            <v>0</v>
          </cell>
          <cell r="S2122">
            <v>0</v>
          </cell>
          <cell r="T2122">
            <v>0</v>
          </cell>
          <cell r="U2122">
            <v>0</v>
          </cell>
          <cell r="V2122">
            <v>18.64</v>
          </cell>
          <cell r="W2122">
            <v>100</v>
          </cell>
          <cell r="X2122">
            <v>0</v>
          </cell>
          <cell r="Y2122">
            <v>0</v>
          </cell>
          <cell r="Z2122">
            <v>0</v>
          </cell>
          <cell r="AA2122">
            <v>0</v>
          </cell>
          <cell r="AB2122" t="str">
            <v>CAIXA REFERENCIAL</v>
          </cell>
          <cell r="AD2122" t="str">
            <v>CHOR</v>
          </cell>
          <cell r="AE2122" t="str">
            <v>CUSTOS HORÁRIOS DE MÁQUINAS E EQUIPAMENTOS</v>
          </cell>
          <cell r="AF2122">
            <v>329</v>
          </cell>
          <cell r="AG2122" t="str">
            <v>COMPOSIÇÕES AUXILIARES</v>
          </cell>
          <cell r="AH2122">
            <v>0</v>
          </cell>
          <cell r="AI2122">
            <v>0</v>
          </cell>
        </row>
        <row r="2123">
          <cell r="G2123">
            <v>7058</v>
          </cell>
          <cell r="H2123" t="str">
            <v>CAMINHAO BASCULANTE 4,0M3 152CV COM CAPACIDADE UTIL DE  8,5T - DEPRECIACAO</v>
          </cell>
          <cell r="I2123" t="str">
            <v>H</v>
          </cell>
          <cell r="J2123">
            <v>18.649999999999999</v>
          </cell>
          <cell r="K2123" t="str">
            <v>INSUMO</v>
          </cell>
          <cell r="L2123">
            <v>13598</v>
          </cell>
          <cell r="M2123" t="str">
            <v>CAMINHAO BASCULANTE 4,0M3 TOCO MERCEDES BENZ 1215 C - POTENCIA 152 CV - PBT 12900KG -CARGA UTIL MAX C/ EQUIP 8550KG - DIST ENTRE EIXOS 4830MM   - INCL CACAMBA</v>
          </cell>
          <cell r="N2123" t="str">
            <v>UN</v>
          </cell>
          <cell r="O2123">
            <v>9.9999999999999991E-5</v>
          </cell>
          <cell r="P2123">
            <v>186450</v>
          </cell>
          <cell r="Q2123">
            <v>18.64</v>
          </cell>
          <cell r="AD2123" t="str">
            <v>CHOR</v>
          </cell>
          <cell r="AE2123" t="str">
            <v>CUSTOS HORÁRIOS DE MÁQUINAS E EQUIPAMENTOS</v>
          </cell>
          <cell r="AF2123">
            <v>329</v>
          </cell>
          <cell r="AG2123" t="str">
            <v>COMPOSIÇÕES AUXILIARES</v>
          </cell>
          <cell r="AH2123">
            <v>0</v>
          </cell>
          <cell r="AI2123">
            <v>0</v>
          </cell>
        </row>
        <row r="2124">
          <cell r="G2124">
            <v>7059</v>
          </cell>
          <cell r="H2124" t="str">
            <v>CAMINHAO BASCULANTE 4,0M3 CARGA UTIL 8,5T 152CV - JUROS</v>
          </cell>
          <cell r="I2124" t="str">
            <v>H</v>
          </cell>
          <cell r="J2124">
            <v>5.95</v>
          </cell>
          <cell r="R2124">
            <v>0</v>
          </cell>
          <cell r="S2124">
            <v>0</v>
          </cell>
          <cell r="T2124">
            <v>0</v>
          </cell>
          <cell r="U2124">
            <v>0</v>
          </cell>
          <cell r="V2124">
            <v>5.94</v>
          </cell>
          <cell r="W2124">
            <v>100</v>
          </cell>
          <cell r="X2124">
            <v>0</v>
          </cell>
          <cell r="Y2124">
            <v>0</v>
          </cell>
          <cell r="Z2124">
            <v>0</v>
          </cell>
          <cell r="AA2124">
            <v>0</v>
          </cell>
          <cell r="AB2124" t="str">
            <v>CAIXA REFERENCIAL</v>
          </cell>
          <cell r="AD2124" t="str">
            <v>CHOR</v>
          </cell>
          <cell r="AE2124" t="str">
            <v>CUSTOS HORÁRIOS DE MÁQUINAS E EQUIPAMENTOS</v>
          </cell>
          <cell r="AF2124">
            <v>329</v>
          </cell>
          <cell r="AG2124" t="str">
            <v>COMPOSIÇÕES AUXILIARES</v>
          </cell>
          <cell r="AH2124">
            <v>0</v>
          </cell>
          <cell r="AI2124">
            <v>0</v>
          </cell>
        </row>
        <row r="2125">
          <cell r="G2125">
            <v>7059</v>
          </cell>
          <cell r="H2125" t="str">
            <v>CAMINHAO BASCULANTE 4,0M3 CARGA UTIL 8,5T 152CV - JUROS</v>
          </cell>
          <cell r="I2125" t="str">
            <v>H</v>
          </cell>
          <cell r="J2125">
            <v>5.95</v>
          </cell>
          <cell r="K2125" t="str">
            <v>INSUMO</v>
          </cell>
          <cell r="L2125">
            <v>13598</v>
          </cell>
          <cell r="M2125" t="str">
            <v>CAMINHAO BASCULANTE 4,0M3 TOCO MERCEDES BENZ 1215 C - POTENCIA 152 CV - PBT 12900KG -CARGA UTIL MAX C/ EQUIP 8550KG - DIST ENTRE EIXOS 4830MM   - INCL CACAMBA</v>
          </cell>
          <cell r="N2125" t="str">
            <v>UN</v>
          </cell>
          <cell r="O2125">
            <v>3.1899999999999996E-5</v>
          </cell>
          <cell r="P2125">
            <v>186450</v>
          </cell>
          <cell r="Q2125">
            <v>5.94</v>
          </cell>
          <cell r="AD2125" t="str">
            <v>CHOR</v>
          </cell>
          <cell r="AE2125" t="str">
            <v>CUSTOS HORÁRIOS DE MÁQUINAS E EQUIPAMENTOS</v>
          </cell>
          <cell r="AF2125">
            <v>329</v>
          </cell>
          <cell r="AG2125" t="str">
            <v>COMPOSIÇÕES AUXILIARES</v>
          </cell>
          <cell r="AH2125">
            <v>0</v>
          </cell>
          <cell r="AI2125">
            <v>0</v>
          </cell>
        </row>
        <row r="2126">
          <cell r="G2126">
            <v>7060</v>
          </cell>
          <cell r="H2126" t="str">
            <v>CAMINHAO BASCULANTE 4,0M3 CARGA UTIL 8,5T 152CV - MANUTENCAO</v>
          </cell>
          <cell r="I2126" t="str">
            <v>H</v>
          </cell>
          <cell r="J2126">
            <v>18.649999999999999</v>
          </cell>
          <cell r="R2126">
            <v>0</v>
          </cell>
          <cell r="S2126">
            <v>0</v>
          </cell>
          <cell r="T2126">
            <v>0</v>
          </cell>
          <cell r="U2126">
            <v>0</v>
          </cell>
          <cell r="V2126">
            <v>18.64</v>
          </cell>
          <cell r="W2126">
            <v>100</v>
          </cell>
          <cell r="X2126">
            <v>0</v>
          </cell>
          <cell r="Y2126">
            <v>0</v>
          </cell>
          <cell r="Z2126">
            <v>0</v>
          </cell>
          <cell r="AA2126">
            <v>0</v>
          </cell>
          <cell r="AB2126" t="str">
            <v>CAIXA REFERENCIAL</v>
          </cell>
          <cell r="AD2126" t="str">
            <v>CHOR</v>
          </cell>
          <cell r="AE2126" t="str">
            <v>CUSTOS HORÁRIOS DE MÁQUINAS E EQUIPAMENTOS</v>
          </cell>
          <cell r="AF2126">
            <v>329</v>
          </cell>
          <cell r="AG2126" t="str">
            <v>COMPOSIÇÕES AUXILIARES</v>
          </cell>
          <cell r="AH2126">
            <v>0</v>
          </cell>
          <cell r="AI2126">
            <v>0</v>
          </cell>
        </row>
        <row r="2127">
          <cell r="G2127">
            <v>7060</v>
          </cell>
          <cell r="H2127" t="str">
            <v>CAMINHAO BASCULANTE 4,0M3 CARGA UTIL 8,5T 152CV - MANUTENCAO</v>
          </cell>
          <cell r="I2127" t="str">
            <v>H</v>
          </cell>
          <cell r="J2127">
            <v>18.649999999999999</v>
          </cell>
          <cell r="K2127" t="str">
            <v>INSUMO</v>
          </cell>
          <cell r="L2127">
            <v>13598</v>
          </cell>
          <cell r="M2127" t="str">
            <v>CAMINHAO BASCULANTE 4,0M3 TOCO MERCEDES BENZ 1215 C - POTENCIA 152 CV - PBT 12900KG -CARGA UTIL MAX C/ EQUIP 8550KG - DIST ENTRE EIXOS 4830MM   - INCL CACAMBA</v>
          </cell>
          <cell r="N2127" t="str">
            <v>UN</v>
          </cell>
          <cell r="O2127">
            <v>9.9999999999999991E-5</v>
          </cell>
          <cell r="P2127">
            <v>186450</v>
          </cell>
          <cell r="Q2127">
            <v>18.64</v>
          </cell>
          <cell r="AD2127" t="str">
            <v>CHOR</v>
          </cell>
          <cell r="AE2127" t="str">
            <v>CUSTOS HORÁRIOS DE MÁQUINAS E EQUIPAMENTOS</v>
          </cell>
          <cell r="AF2127">
            <v>329</v>
          </cell>
          <cell r="AG2127" t="str">
            <v>COMPOSIÇÕES AUXILIARES</v>
          </cell>
          <cell r="AH2127">
            <v>0</v>
          </cell>
          <cell r="AI2127">
            <v>0</v>
          </cell>
        </row>
        <row r="2128">
          <cell r="G2128">
            <v>7061</v>
          </cell>
          <cell r="H2128" t="str">
            <v>CAMINHAO BASCULANTE 4,0M3 CARGA UTIL 8,5T 152CV - CUSTOS COM MATERIAL NA OPERACAO</v>
          </cell>
          <cell r="I2128" t="str">
            <v>H</v>
          </cell>
          <cell r="J2128">
            <v>63.48</v>
          </cell>
          <cell r="R2128">
            <v>0</v>
          </cell>
          <cell r="S2128">
            <v>0</v>
          </cell>
          <cell r="T2128">
            <v>63.47</v>
          </cell>
          <cell r="U2128">
            <v>100</v>
          </cell>
          <cell r="V2128">
            <v>0</v>
          </cell>
          <cell r="W2128">
            <v>0</v>
          </cell>
          <cell r="X2128">
            <v>0</v>
          </cell>
          <cell r="Y2128">
            <v>0</v>
          </cell>
          <cell r="Z2128">
            <v>0</v>
          </cell>
          <cell r="AA2128">
            <v>0</v>
          </cell>
          <cell r="AB2128" t="str">
            <v>CAIXA REFERENCIAL</v>
          </cell>
          <cell r="AD2128" t="str">
            <v>CHOR</v>
          </cell>
          <cell r="AE2128" t="str">
            <v>CUSTOS HORÁRIOS DE MÁQUINAS E EQUIPAMENTOS</v>
          </cell>
          <cell r="AF2128">
            <v>329</v>
          </cell>
          <cell r="AG2128" t="str">
            <v>COMPOSIÇÕES AUXILIARES</v>
          </cell>
          <cell r="AH2128">
            <v>0</v>
          </cell>
          <cell r="AI2128">
            <v>0</v>
          </cell>
        </row>
        <row r="2129">
          <cell r="G2129">
            <v>7061</v>
          </cell>
          <cell r="H2129" t="str">
            <v>CAMINHAO BASCULANTE 4,0M3 CARGA UTIL 8,5T 152CV - CUSTOS COM MATERIAL NA OPERACAO</v>
          </cell>
          <cell r="I2129" t="str">
            <v>H</v>
          </cell>
          <cell r="J2129">
            <v>63.48</v>
          </cell>
          <cell r="K2129" t="str">
            <v>INSUMO</v>
          </cell>
          <cell r="L2129">
            <v>4221</v>
          </cell>
          <cell r="M2129" t="str">
            <v>OLEO DIESEL COMBUSTIVEL COMUM</v>
          </cell>
          <cell r="N2129" t="str">
            <v>L</v>
          </cell>
          <cell r="O2129">
            <v>27.36</v>
          </cell>
          <cell r="P2129">
            <v>2.3199999999999998</v>
          </cell>
          <cell r="Q2129">
            <v>63.47</v>
          </cell>
          <cell r="AD2129" t="str">
            <v>CHOR</v>
          </cell>
          <cell r="AE2129" t="str">
            <v>CUSTOS HORÁRIOS DE MÁQUINAS E EQUIPAMENTOS</v>
          </cell>
          <cell r="AF2129">
            <v>329</v>
          </cell>
          <cell r="AG2129" t="str">
            <v>COMPOSIÇÕES AUXILIARES</v>
          </cell>
          <cell r="AH2129">
            <v>0</v>
          </cell>
          <cell r="AI2129">
            <v>0</v>
          </cell>
        </row>
        <row r="2130">
          <cell r="G2130">
            <v>7062</v>
          </cell>
          <cell r="H2130" t="str">
            <v>CAMINHAO BASCULANTE 4,0M3 CARGA UTIL 8,5T 152CV - MAO-DE-OBRA NA OPERACAO</v>
          </cell>
          <cell r="I2130" t="str">
            <v>H</v>
          </cell>
          <cell r="J2130">
            <v>12.36</v>
          </cell>
          <cell r="R2130">
            <v>12.36</v>
          </cell>
          <cell r="S2130">
            <v>100</v>
          </cell>
          <cell r="T2130">
            <v>0</v>
          </cell>
          <cell r="U2130">
            <v>0</v>
          </cell>
          <cell r="V2130">
            <v>0</v>
          </cell>
          <cell r="W2130">
            <v>0</v>
          </cell>
          <cell r="X2130">
            <v>0</v>
          </cell>
          <cell r="Y2130">
            <v>0</v>
          </cell>
          <cell r="Z2130">
            <v>0</v>
          </cell>
          <cell r="AA2130">
            <v>0</v>
          </cell>
          <cell r="AB2130" t="str">
            <v>CAIXA REFERENCIAL</v>
          </cell>
          <cell r="AD2130" t="str">
            <v>CHOR</v>
          </cell>
          <cell r="AE2130" t="str">
            <v>CUSTOS HORÁRIOS DE MÁQUINAS E EQUIPAMENTOS</v>
          </cell>
          <cell r="AF2130">
            <v>329</v>
          </cell>
          <cell r="AG2130" t="str">
            <v>COMPOSIÇÕES AUXILIARES</v>
          </cell>
          <cell r="AH2130">
            <v>0</v>
          </cell>
          <cell r="AI2130">
            <v>0</v>
          </cell>
        </row>
        <row r="2131">
          <cell r="G2131">
            <v>7062</v>
          </cell>
          <cell r="H2131" t="str">
            <v>CAMINHAO BASCULANTE 4,0M3 CARGA UTIL 8,5T 152CV - MAO-DE-OBRA NA OPERACAO</v>
          </cell>
          <cell r="I2131" t="str">
            <v>H</v>
          </cell>
          <cell r="J2131">
            <v>12.36</v>
          </cell>
          <cell r="K2131" t="str">
            <v>INSUMO</v>
          </cell>
          <cell r="L2131">
            <v>20020</v>
          </cell>
          <cell r="M2131" t="str">
            <v>MOTORISTA DE BASCULANTE</v>
          </cell>
          <cell r="N2131" t="str">
            <v>H</v>
          </cell>
          <cell r="O2131">
            <v>1</v>
          </cell>
          <cell r="P2131">
            <v>12.36</v>
          </cell>
          <cell r="Q2131">
            <v>12.36</v>
          </cell>
          <cell r="AD2131" t="str">
            <v>CHOR</v>
          </cell>
          <cell r="AE2131" t="str">
            <v>CUSTOS HORÁRIOS DE MÁQUINAS E EQUIPAMENTOS</v>
          </cell>
          <cell r="AF2131">
            <v>329</v>
          </cell>
          <cell r="AG2131" t="str">
            <v>COMPOSIÇÕES AUXILIARES</v>
          </cell>
          <cell r="AH2131">
            <v>0</v>
          </cell>
          <cell r="AI2131">
            <v>0</v>
          </cell>
        </row>
        <row r="2132">
          <cell r="G2132">
            <v>7063</v>
          </cell>
          <cell r="H2132" t="str">
            <v>TRATOR DE PNEUS 110 A 126 HP - DEPRECIACAO</v>
          </cell>
          <cell r="I2132" t="str">
            <v>H</v>
          </cell>
          <cell r="J2132">
            <v>18.75</v>
          </cell>
          <cell r="R2132">
            <v>0</v>
          </cell>
          <cell r="S2132">
            <v>0</v>
          </cell>
          <cell r="T2132">
            <v>0</v>
          </cell>
          <cell r="U2132">
            <v>0</v>
          </cell>
          <cell r="V2132">
            <v>18.75</v>
          </cell>
          <cell r="W2132">
            <v>100</v>
          </cell>
          <cell r="X2132">
            <v>0</v>
          </cell>
          <cell r="Y2132">
            <v>0</v>
          </cell>
          <cell r="Z2132">
            <v>0</v>
          </cell>
          <cell r="AA2132">
            <v>0</v>
          </cell>
          <cell r="AB2132" t="str">
            <v>CAIXA REFERENCIAL</v>
          </cell>
          <cell r="AD2132" t="str">
            <v>CHOR</v>
          </cell>
          <cell r="AE2132" t="str">
            <v>CUSTOS HORÁRIOS DE MÁQUINAS E EQUIPAMENTOS</v>
          </cell>
          <cell r="AF2132">
            <v>329</v>
          </cell>
          <cell r="AG2132" t="str">
            <v>COMPOSIÇÕES AUXILIARES</v>
          </cell>
          <cell r="AH2132">
            <v>0</v>
          </cell>
          <cell r="AI2132">
            <v>0</v>
          </cell>
        </row>
        <row r="2133">
          <cell r="G2133">
            <v>7063</v>
          </cell>
          <cell r="H2133" t="str">
            <v>TRATOR DE PNEUS 110 A 126 HP - DEPRECIACAO</v>
          </cell>
          <cell r="I2133" t="str">
            <v>H</v>
          </cell>
          <cell r="J2133">
            <v>18.75</v>
          </cell>
          <cell r="K2133" t="str">
            <v>INSUMO</v>
          </cell>
          <cell r="L2133">
            <v>13603</v>
          </cell>
          <cell r="M2133" t="str">
            <v>TRATOR DE PNEUS CBT MOD. 2105 POT. * 110 A 126 HP ***CAIXA**</v>
          </cell>
          <cell r="N2133" t="str">
            <v>UN</v>
          </cell>
          <cell r="O2133">
            <v>9.9999999999999991E-5</v>
          </cell>
          <cell r="P2133">
            <v>187500</v>
          </cell>
          <cell r="Q2133">
            <v>18.75</v>
          </cell>
          <cell r="AD2133" t="str">
            <v>CHOR</v>
          </cell>
          <cell r="AE2133" t="str">
            <v>CUSTOS HORÁRIOS DE MÁQUINAS E EQUIPAMENTOS</v>
          </cell>
          <cell r="AF2133">
            <v>329</v>
          </cell>
          <cell r="AG2133" t="str">
            <v>COMPOSIÇÕES AUXILIARES</v>
          </cell>
          <cell r="AH2133">
            <v>0</v>
          </cell>
          <cell r="AI2133">
            <v>0</v>
          </cell>
        </row>
        <row r="2134">
          <cell r="G2134">
            <v>7064</v>
          </cell>
          <cell r="H2134" t="str">
            <v>TRATOR DE PNEUS 110 A 126 HP - JUROS</v>
          </cell>
          <cell r="I2134" t="str">
            <v>H</v>
          </cell>
          <cell r="J2134">
            <v>5.98</v>
          </cell>
          <cell r="R2134">
            <v>0</v>
          </cell>
          <cell r="S2134">
            <v>0</v>
          </cell>
          <cell r="T2134">
            <v>0</v>
          </cell>
          <cell r="U2134">
            <v>0</v>
          </cell>
          <cell r="V2134">
            <v>5.98</v>
          </cell>
          <cell r="W2134">
            <v>100</v>
          </cell>
          <cell r="X2134">
            <v>0</v>
          </cell>
          <cell r="Y2134">
            <v>0</v>
          </cell>
          <cell r="Z2134">
            <v>0</v>
          </cell>
          <cell r="AA2134">
            <v>0</v>
          </cell>
          <cell r="AB2134" t="str">
            <v>CAIXA REFERENCIAL</v>
          </cell>
          <cell r="AD2134" t="str">
            <v>CHOR</v>
          </cell>
          <cell r="AE2134" t="str">
            <v>CUSTOS HORÁRIOS DE MÁQUINAS E EQUIPAMENTOS</v>
          </cell>
          <cell r="AF2134">
            <v>329</v>
          </cell>
          <cell r="AG2134" t="str">
            <v>COMPOSIÇÕES AUXILIARES</v>
          </cell>
          <cell r="AH2134">
            <v>0</v>
          </cell>
          <cell r="AI2134">
            <v>0</v>
          </cell>
        </row>
        <row r="2135">
          <cell r="G2135">
            <v>7064</v>
          </cell>
          <cell r="H2135" t="str">
            <v>TRATOR DE PNEUS 110 A 126 HP - JUROS</v>
          </cell>
          <cell r="I2135" t="str">
            <v>H</v>
          </cell>
          <cell r="J2135">
            <v>5.98</v>
          </cell>
          <cell r="K2135" t="str">
            <v>INSUMO</v>
          </cell>
          <cell r="L2135">
            <v>13603</v>
          </cell>
          <cell r="M2135" t="str">
            <v>TRATOR DE PNEUS CBT MOD. 2105 POT. * 110 A 126 HP ***CAIXA**</v>
          </cell>
          <cell r="N2135" t="str">
            <v>UN</v>
          </cell>
          <cell r="O2135">
            <v>3.1899999999999996E-5</v>
          </cell>
          <cell r="P2135">
            <v>187500</v>
          </cell>
          <cell r="Q2135">
            <v>5.98</v>
          </cell>
          <cell r="AD2135" t="str">
            <v>CHOR</v>
          </cell>
          <cell r="AE2135" t="str">
            <v>CUSTOS HORÁRIOS DE MÁQUINAS E EQUIPAMENTOS</v>
          </cell>
          <cell r="AF2135">
            <v>329</v>
          </cell>
          <cell r="AG2135" t="str">
            <v>COMPOSIÇÕES AUXILIARES</v>
          </cell>
          <cell r="AH2135">
            <v>0</v>
          </cell>
          <cell r="AI2135">
            <v>0</v>
          </cell>
        </row>
        <row r="2136">
          <cell r="G2136">
            <v>7065</v>
          </cell>
          <cell r="H2136" t="str">
            <v>TRATOR DE PNEUS 110 A 126 HP - MANUTENCAO</v>
          </cell>
          <cell r="I2136" t="str">
            <v>H</v>
          </cell>
          <cell r="J2136">
            <v>15</v>
          </cell>
          <cell r="R2136">
            <v>0</v>
          </cell>
          <cell r="S2136">
            <v>0</v>
          </cell>
          <cell r="T2136">
            <v>0</v>
          </cell>
          <cell r="U2136">
            <v>0</v>
          </cell>
          <cell r="V2136">
            <v>15</v>
          </cell>
          <cell r="W2136">
            <v>100</v>
          </cell>
          <cell r="X2136">
            <v>0</v>
          </cell>
          <cell r="Y2136">
            <v>0</v>
          </cell>
          <cell r="Z2136">
            <v>0</v>
          </cell>
          <cell r="AA2136">
            <v>0</v>
          </cell>
          <cell r="AB2136" t="str">
            <v>CAIXA REFERENCIAL</v>
          </cell>
          <cell r="AD2136" t="str">
            <v>CHOR</v>
          </cell>
          <cell r="AE2136" t="str">
            <v>CUSTOS HORÁRIOS DE MÁQUINAS E EQUIPAMENTOS</v>
          </cell>
          <cell r="AF2136">
            <v>329</v>
          </cell>
          <cell r="AG2136" t="str">
            <v>COMPOSIÇÕES AUXILIARES</v>
          </cell>
          <cell r="AH2136">
            <v>0</v>
          </cell>
          <cell r="AI2136">
            <v>0</v>
          </cell>
        </row>
        <row r="2137">
          <cell r="G2137">
            <v>7065</v>
          </cell>
          <cell r="H2137" t="str">
            <v>TRATOR DE PNEUS 110 A 126 HP - MANUTENCAO</v>
          </cell>
          <cell r="I2137" t="str">
            <v>H</v>
          </cell>
          <cell r="J2137">
            <v>15</v>
          </cell>
          <cell r="K2137" t="str">
            <v>INSUMO</v>
          </cell>
          <cell r="L2137">
            <v>13603</v>
          </cell>
          <cell r="M2137" t="str">
            <v>TRATOR DE PNEUS CBT MOD. 2105 POT. * 110 A 126 HP ***CAIXA**</v>
          </cell>
          <cell r="N2137" t="str">
            <v>UN</v>
          </cell>
          <cell r="O2137">
            <v>7.9999999999999993E-5</v>
          </cell>
          <cell r="P2137">
            <v>187500</v>
          </cell>
          <cell r="Q2137">
            <v>15</v>
          </cell>
          <cell r="AD2137" t="str">
            <v>CHOR</v>
          </cell>
          <cell r="AE2137" t="str">
            <v>CUSTOS HORÁRIOS DE MÁQUINAS E EQUIPAMENTOS</v>
          </cell>
          <cell r="AF2137">
            <v>329</v>
          </cell>
          <cell r="AG2137" t="str">
            <v>COMPOSIÇÕES AUXILIARES</v>
          </cell>
          <cell r="AH2137">
            <v>0</v>
          </cell>
          <cell r="AI2137">
            <v>0</v>
          </cell>
        </row>
        <row r="2138">
          <cell r="G2138">
            <v>7066</v>
          </cell>
          <cell r="H2138" t="str">
            <v>TRATOR DE PNEUS 110 A 126 HP - CUSTOS COM MATERIAL NA OPERACAO</v>
          </cell>
          <cell r="I2138" t="str">
            <v>H</v>
          </cell>
          <cell r="J2138">
            <v>52.62</v>
          </cell>
          <cell r="R2138">
            <v>0</v>
          </cell>
          <cell r="S2138">
            <v>0</v>
          </cell>
          <cell r="T2138">
            <v>52.61</v>
          </cell>
          <cell r="U2138">
            <v>100</v>
          </cell>
          <cell r="V2138">
            <v>0</v>
          </cell>
          <cell r="W2138">
            <v>0</v>
          </cell>
          <cell r="X2138">
            <v>0</v>
          </cell>
          <cell r="Y2138">
            <v>0</v>
          </cell>
          <cell r="Z2138">
            <v>0</v>
          </cell>
          <cell r="AA2138">
            <v>0</v>
          </cell>
          <cell r="AB2138" t="str">
            <v>CAIXA REFERENCIAL</v>
          </cell>
          <cell r="AD2138" t="str">
            <v>CHOR</v>
          </cell>
          <cell r="AE2138" t="str">
            <v>CUSTOS HORÁRIOS DE MÁQUINAS E EQUIPAMENTOS</v>
          </cell>
          <cell r="AF2138">
            <v>329</v>
          </cell>
          <cell r="AG2138" t="str">
            <v>COMPOSIÇÕES AUXILIARES</v>
          </cell>
          <cell r="AH2138">
            <v>0</v>
          </cell>
          <cell r="AI2138">
            <v>0</v>
          </cell>
        </row>
        <row r="2139">
          <cell r="G2139">
            <v>7066</v>
          </cell>
          <cell r="H2139" t="str">
            <v>TRATOR DE PNEUS 110 A 126 HP - CUSTOS COM MATERIAL NA OPERACAO</v>
          </cell>
          <cell r="I2139" t="str">
            <v>H</v>
          </cell>
          <cell r="J2139">
            <v>52.62</v>
          </cell>
          <cell r="K2139" t="str">
            <v>INSUMO</v>
          </cell>
          <cell r="L2139">
            <v>4221</v>
          </cell>
          <cell r="M2139" t="str">
            <v>OLEO DIESEL COMBUSTIVEL COMUM</v>
          </cell>
          <cell r="N2139" t="str">
            <v>L</v>
          </cell>
          <cell r="O2139">
            <v>22.68</v>
          </cell>
          <cell r="P2139">
            <v>2.3199999999999998</v>
          </cell>
          <cell r="Q2139">
            <v>52.61</v>
          </cell>
          <cell r="AD2139" t="str">
            <v>CHOR</v>
          </cell>
          <cell r="AE2139" t="str">
            <v>CUSTOS HORÁRIOS DE MÁQUINAS E EQUIPAMENTOS</v>
          </cell>
          <cell r="AF2139">
            <v>329</v>
          </cell>
          <cell r="AG2139" t="str">
            <v>COMPOSIÇÕES AUXILIARES</v>
          </cell>
          <cell r="AH2139">
            <v>0</v>
          </cell>
          <cell r="AI2139">
            <v>0</v>
          </cell>
        </row>
        <row r="2140">
          <cell r="G2140">
            <v>7067</v>
          </cell>
          <cell r="H2140" t="str">
            <v>TRATOR DE PNEUS 110 A 126 HP - MAO-DE-OBRA NA OPERACAO DIURNA</v>
          </cell>
          <cell r="I2140" t="str">
            <v>H</v>
          </cell>
          <cell r="J2140">
            <v>14.39</v>
          </cell>
          <cell r="R2140">
            <v>14.39</v>
          </cell>
          <cell r="S2140">
            <v>100</v>
          </cell>
          <cell r="T2140">
            <v>0</v>
          </cell>
          <cell r="U2140">
            <v>0</v>
          </cell>
          <cell r="V2140">
            <v>0</v>
          </cell>
          <cell r="W2140">
            <v>0</v>
          </cell>
          <cell r="X2140">
            <v>0</v>
          </cell>
          <cell r="Y2140">
            <v>0</v>
          </cell>
          <cell r="Z2140">
            <v>0</v>
          </cell>
          <cell r="AA2140">
            <v>0</v>
          </cell>
          <cell r="AB2140" t="str">
            <v>CAIXA REFERENCIAL</v>
          </cell>
          <cell r="AD2140" t="str">
            <v>CHOR</v>
          </cell>
          <cell r="AE2140" t="str">
            <v>CUSTOS HORÁRIOS DE MÁQUINAS E EQUIPAMENTOS</v>
          </cell>
          <cell r="AF2140">
            <v>329</v>
          </cell>
          <cell r="AG2140" t="str">
            <v>COMPOSIÇÕES AUXILIARES</v>
          </cell>
          <cell r="AH2140">
            <v>0</v>
          </cell>
          <cell r="AI2140">
            <v>0</v>
          </cell>
        </row>
        <row r="2141">
          <cell r="G2141">
            <v>7067</v>
          </cell>
          <cell r="H2141" t="str">
            <v>TRATOR DE PNEUS 110 A 126 HP - MAO-DE-OBRA NA OPERACAO DIURNA</v>
          </cell>
          <cell r="I2141" t="str">
            <v>H</v>
          </cell>
          <cell r="J2141">
            <v>14.39</v>
          </cell>
          <cell r="K2141" t="str">
            <v>INSUMO</v>
          </cell>
          <cell r="L2141">
            <v>4237</v>
          </cell>
          <cell r="M2141" t="str">
            <v>TRATORISTA</v>
          </cell>
          <cell r="N2141" t="str">
            <v>H</v>
          </cell>
          <cell r="O2141">
            <v>1</v>
          </cell>
          <cell r="P2141">
            <v>14.39</v>
          </cell>
          <cell r="Q2141">
            <v>14.39</v>
          </cell>
          <cell r="AD2141" t="str">
            <v>CHOR</v>
          </cell>
          <cell r="AE2141" t="str">
            <v>CUSTOS HORÁRIOS DE MÁQUINAS E EQUIPAMENTOS</v>
          </cell>
          <cell r="AF2141">
            <v>329</v>
          </cell>
          <cell r="AG2141" t="str">
            <v>COMPOSIÇÕES AUXILIARES</v>
          </cell>
          <cell r="AH2141">
            <v>0</v>
          </cell>
          <cell r="AI2141">
            <v>0</v>
          </cell>
        </row>
        <row r="2142">
          <cell r="G2142">
            <v>53781</v>
          </cell>
          <cell r="H2142" t="str">
            <v>CAMINHAO BASCULANTE 4,0M3 TOCO 162CV PBT=11800KG  - DEPRECIACAO</v>
          </cell>
          <cell r="I2142" t="str">
            <v>H</v>
          </cell>
          <cell r="J2142">
            <v>14.79</v>
          </cell>
          <cell r="R2142">
            <v>0</v>
          </cell>
          <cell r="S2142">
            <v>0</v>
          </cell>
          <cell r="T2142">
            <v>0</v>
          </cell>
          <cell r="U2142">
            <v>0</v>
          </cell>
          <cell r="V2142">
            <v>14.78</v>
          </cell>
          <cell r="W2142">
            <v>100</v>
          </cell>
          <cell r="X2142">
            <v>0</v>
          </cell>
          <cell r="Y2142">
            <v>0</v>
          </cell>
          <cell r="Z2142">
            <v>0</v>
          </cell>
          <cell r="AA2142">
            <v>0</v>
          </cell>
          <cell r="AB2142" t="str">
            <v>CAIXA REFERENCIAL</v>
          </cell>
          <cell r="AD2142" t="str">
            <v>CHOR</v>
          </cell>
          <cell r="AE2142" t="str">
            <v>CUSTOS HORÁRIOS DE MÁQUINAS E EQUIPAMENTOS</v>
          </cell>
          <cell r="AF2142">
            <v>329</v>
          </cell>
          <cell r="AG2142" t="str">
            <v>COMPOSIÇÕES AUXILIARES</v>
          </cell>
          <cell r="AH2142">
            <v>0</v>
          </cell>
          <cell r="AI2142">
            <v>0</v>
          </cell>
        </row>
        <row r="2143">
          <cell r="G2143">
            <v>53781</v>
          </cell>
          <cell r="H2143" t="str">
            <v>CAMINHAO BASCULANTE 4,0M3 TOCO 162CV PBT=11800KG  - DEPRECIACAO</v>
          </cell>
          <cell r="I2143" t="str">
            <v>H</v>
          </cell>
          <cell r="J2143">
            <v>14.79</v>
          </cell>
          <cell r="K2143" t="str">
            <v>INSUMO</v>
          </cell>
          <cell r="L2143">
            <v>10619</v>
          </cell>
          <cell r="M2143" t="str">
            <v>CAMINHAO BASCULANTE 4,0M3 TOCO FORD F-12000 S270 MOTOR CUMMINS 162CV   PBT=11800KG -  CARGA UTIL MAX C/ EQUIP=7640KG - DIST ENTRE EIXOS 4470MM - INCL CACAMBA</v>
          </cell>
          <cell r="N2143" t="str">
            <v>UN</v>
          </cell>
          <cell r="O2143">
            <v>9.9999999999999991E-5</v>
          </cell>
          <cell r="P2143">
            <v>147873.49</v>
          </cell>
          <cell r="Q2143">
            <v>14.78</v>
          </cell>
          <cell r="AD2143" t="str">
            <v>CHOR</v>
          </cell>
          <cell r="AE2143" t="str">
            <v>CUSTOS HORÁRIOS DE MÁQUINAS E EQUIPAMENTOS</v>
          </cell>
          <cell r="AF2143">
            <v>329</v>
          </cell>
          <cell r="AG2143" t="str">
            <v>COMPOSIÇÕES AUXILIARES</v>
          </cell>
          <cell r="AH2143">
            <v>0</v>
          </cell>
          <cell r="AI2143">
            <v>0</v>
          </cell>
        </row>
        <row r="2144">
          <cell r="G2144">
            <v>53782</v>
          </cell>
          <cell r="H2144" t="str">
            <v>CAMINHAO BASCULANTE 4,0M3 TOCO 162CV PBT=11800KG - MANUTENCAO</v>
          </cell>
          <cell r="I2144" t="str">
            <v>H</v>
          </cell>
          <cell r="J2144">
            <v>14.79</v>
          </cell>
          <cell r="R2144">
            <v>0</v>
          </cell>
          <cell r="S2144">
            <v>0</v>
          </cell>
          <cell r="T2144">
            <v>0</v>
          </cell>
          <cell r="U2144">
            <v>0</v>
          </cell>
          <cell r="V2144">
            <v>14.78</v>
          </cell>
          <cell r="W2144">
            <v>100</v>
          </cell>
          <cell r="X2144">
            <v>0</v>
          </cell>
          <cell r="Y2144">
            <v>0</v>
          </cell>
          <cell r="Z2144">
            <v>0</v>
          </cell>
          <cell r="AA2144">
            <v>0</v>
          </cell>
          <cell r="AB2144" t="str">
            <v>CAIXA REFERENCIAL</v>
          </cell>
          <cell r="AD2144" t="str">
            <v>CHOR</v>
          </cell>
          <cell r="AE2144" t="str">
            <v>CUSTOS HORÁRIOS DE MÁQUINAS E EQUIPAMENTOS</v>
          </cell>
          <cell r="AF2144">
            <v>329</v>
          </cell>
          <cell r="AG2144" t="str">
            <v>COMPOSIÇÕES AUXILIARES</v>
          </cell>
          <cell r="AH2144">
            <v>0</v>
          </cell>
          <cell r="AI2144">
            <v>0</v>
          </cell>
        </row>
        <row r="2145">
          <cell r="G2145">
            <v>53782</v>
          </cell>
          <cell r="H2145" t="str">
            <v>CAMINHAO BASCULANTE 4,0M3 TOCO 162CV PBT=11800KG - MANUTENCAO</v>
          </cell>
          <cell r="I2145" t="str">
            <v>H</v>
          </cell>
          <cell r="J2145">
            <v>14.79</v>
          </cell>
          <cell r="K2145" t="str">
            <v>INSUMO</v>
          </cell>
          <cell r="L2145">
            <v>10619</v>
          </cell>
          <cell r="M2145" t="str">
            <v>CAMINHAO BASCULANTE 4,0M3 TOCO FORD F-12000 S270 MOTOR CUMMINS 162CV   PBT=11800KG -  CARGA UTIL MAX C/ EQUIP=7640KG - DIST ENTRE EIXOS 4470MM - INCL CACAMBA</v>
          </cell>
          <cell r="N2145" t="str">
            <v>UN</v>
          </cell>
          <cell r="O2145">
            <v>9.9999999999999991E-5</v>
          </cell>
          <cell r="P2145">
            <v>147873.49</v>
          </cell>
          <cell r="Q2145">
            <v>14.78</v>
          </cell>
          <cell r="AD2145" t="str">
            <v>CHOR</v>
          </cell>
          <cell r="AE2145" t="str">
            <v>CUSTOS HORÁRIOS DE MÁQUINAS E EQUIPAMENTOS</v>
          </cell>
          <cell r="AF2145">
            <v>329</v>
          </cell>
          <cell r="AG2145" t="str">
            <v>COMPOSIÇÕES AUXILIARES</v>
          </cell>
          <cell r="AH2145">
            <v>0</v>
          </cell>
          <cell r="AI2145">
            <v>0</v>
          </cell>
        </row>
        <row r="2146">
          <cell r="G2146">
            <v>53785</v>
          </cell>
          <cell r="H2146" t="str">
            <v>CAMINHAO BASCULANTE 4,0M3 TOCO 162CV PBT=11800KG - MAO-DE-OBRA NA OPERACAO DIURNA</v>
          </cell>
          <cell r="I2146" t="str">
            <v>H</v>
          </cell>
          <cell r="J2146">
            <v>12.36</v>
          </cell>
          <cell r="R2146">
            <v>12.36</v>
          </cell>
          <cell r="S2146">
            <v>100</v>
          </cell>
          <cell r="T2146">
            <v>0</v>
          </cell>
          <cell r="U2146">
            <v>0</v>
          </cell>
          <cell r="V2146">
            <v>0</v>
          </cell>
          <cell r="W2146">
            <v>0</v>
          </cell>
          <cell r="X2146">
            <v>0</v>
          </cell>
          <cell r="Y2146">
            <v>0</v>
          </cell>
          <cell r="Z2146">
            <v>0</v>
          </cell>
          <cell r="AA2146">
            <v>0</v>
          </cell>
          <cell r="AB2146" t="str">
            <v>CAIXA REFERENCIAL</v>
          </cell>
          <cell r="AD2146" t="str">
            <v>CHOR</v>
          </cell>
          <cell r="AE2146" t="str">
            <v>CUSTOS HORÁRIOS DE MÁQUINAS E EQUIPAMENTOS</v>
          </cell>
          <cell r="AF2146">
            <v>329</v>
          </cell>
          <cell r="AG2146" t="str">
            <v>COMPOSIÇÕES AUXILIARES</v>
          </cell>
          <cell r="AH2146">
            <v>0</v>
          </cell>
          <cell r="AI2146">
            <v>0</v>
          </cell>
        </row>
        <row r="2147">
          <cell r="G2147">
            <v>53785</v>
          </cell>
          <cell r="H2147" t="str">
            <v>CAMINHAO BASCULANTE 4,0M3 TOCO 162CV PBT=11800KG - MAO-DE-OBRA NA OPERACAO DIURNA</v>
          </cell>
          <cell r="I2147" t="str">
            <v>H</v>
          </cell>
          <cell r="J2147">
            <v>12.36</v>
          </cell>
          <cell r="K2147" t="str">
            <v>INSUMO</v>
          </cell>
          <cell r="L2147">
            <v>20020</v>
          </cell>
          <cell r="M2147" t="str">
            <v>MOTORISTA DE BASCULANTE</v>
          </cell>
          <cell r="N2147" t="str">
            <v>H</v>
          </cell>
          <cell r="O2147">
            <v>1</v>
          </cell>
          <cell r="P2147">
            <v>12.36</v>
          </cell>
          <cell r="Q2147">
            <v>12.36</v>
          </cell>
          <cell r="AD2147" t="str">
            <v>CHOR</v>
          </cell>
          <cell r="AE2147" t="str">
            <v>CUSTOS HORÁRIOS DE MÁQUINAS E EQUIPAMENTOS</v>
          </cell>
          <cell r="AF2147">
            <v>329</v>
          </cell>
          <cell r="AG2147" t="str">
            <v>COMPOSIÇÕES AUXILIARES</v>
          </cell>
          <cell r="AH2147">
            <v>0</v>
          </cell>
          <cell r="AI2147">
            <v>0</v>
          </cell>
        </row>
        <row r="2148">
          <cell r="G2148">
            <v>53786</v>
          </cell>
          <cell r="H2148" t="str">
            <v>RETRO-ESCAVADEIRA, 4 X 4, 86 CV (VU= 5 ANOS) - MATERIAIS/OPERAÇÃO</v>
          </cell>
          <cell r="I2148" t="str">
            <v>H</v>
          </cell>
          <cell r="J2148">
            <v>31.74</v>
          </cell>
          <cell r="R2148">
            <v>0</v>
          </cell>
          <cell r="S2148">
            <v>0</v>
          </cell>
          <cell r="T2148">
            <v>31.73</v>
          </cell>
          <cell r="U2148">
            <v>100</v>
          </cell>
          <cell r="V2148">
            <v>0</v>
          </cell>
          <cell r="W2148">
            <v>0</v>
          </cell>
          <cell r="X2148">
            <v>0</v>
          </cell>
          <cell r="Y2148">
            <v>0</v>
          </cell>
          <cell r="Z2148">
            <v>0</v>
          </cell>
          <cell r="AA2148">
            <v>0</v>
          </cell>
          <cell r="AB2148" t="str">
            <v>CAIXA REFERENCIAL</v>
          </cell>
          <cell r="AD2148" t="str">
            <v>CHOR</v>
          </cell>
          <cell r="AE2148" t="str">
            <v>CUSTOS HORÁRIOS DE MÁQUINAS E EQUIPAMENTOS</v>
          </cell>
          <cell r="AF2148">
            <v>329</v>
          </cell>
          <cell r="AG2148" t="str">
            <v>COMPOSIÇÕES AUXILIARES</v>
          </cell>
          <cell r="AH2148">
            <v>0</v>
          </cell>
          <cell r="AI2148">
            <v>0</v>
          </cell>
        </row>
        <row r="2149">
          <cell r="G2149">
            <v>53786</v>
          </cell>
          <cell r="H2149" t="str">
            <v>RETRO-ESCAVADEIRA, 4 X 4, 86 CV (VU= 5 ANOS) - MATERIAIS/OPERAÇÃO</v>
          </cell>
          <cell r="I2149" t="str">
            <v>H</v>
          </cell>
          <cell r="J2149">
            <v>31.74</v>
          </cell>
          <cell r="K2149" t="str">
            <v>INSUMO</v>
          </cell>
          <cell r="L2149">
            <v>4221</v>
          </cell>
          <cell r="M2149" t="str">
            <v>OLEO DIESEL COMBUSTIVEL COMUM</v>
          </cell>
          <cell r="N2149" t="str">
            <v>L</v>
          </cell>
          <cell r="O2149">
            <v>13.68</v>
          </cell>
          <cell r="P2149">
            <v>2.3199999999999998</v>
          </cell>
          <cell r="Q2149">
            <v>31.73</v>
          </cell>
          <cell r="AD2149" t="str">
            <v>CHOR</v>
          </cell>
          <cell r="AE2149" t="str">
            <v>CUSTOS HORÁRIOS DE MÁQUINAS E EQUIPAMENTOS</v>
          </cell>
          <cell r="AF2149">
            <v>329</v>
          </cell>
          <cell r="AG2149" t="str">
            <v>COMPOSIÇÕES AUXILIARES</v>
          </cell>
          <cell r="AH2149">
            <v>0</v>
          </cell>
          <cell r="AI2149">
            <v>0</v>
          </cell>
        </row>
        <row r="2150">
          <cell r="G2150">
            <v>53787</v>
          </cell>
          <cell r="H2150" t="str">
            <v>ROLO COMPACTADOR VIBRATÓRIO DE CILINDRO LISO, AUTO-PROPEL.  80HP, PESO MÁXIMO OPERACIONAL 8,1T - CUSTO DE MATERIAIS NA OPERAÇÃO</v>
          </cell>
          <cell r="I2150" t="str">
            <v>H</v>
          </cell>
          <cell r="J2150">
            <v>54.29</v>
          </cell>
          <cell r="R2150">
            <v>0</v>
          </cell>
          <cell r="S2150">
            <v>0</v>
          </cell>
          <cell r="T2150">
            <v>54.28</v>
          </cell>
          <cell r="U2150">
            <v>100</v>
          </cell>
          <cell r="V2150">
            <v>0</v>
          </cell>
          <cell r="W2150">
            <v>0</v>
          </cell>
          <cell r="X2150">
            <v>0</v>
          </cell>
          <cell r="Y2150">
            <v>0</v>
          </cell>
          <cell r="Z2150">
            <v>0</v>
          </cell>
          <cell r="AA2150">
            <v>0</v>
          </cell>
          <cell r="AB2150" t="str">
            <v>CAIXA REFERENCIAL</v>
          </cell>
          <cell r="AD2150" t="str">
            <v>CHOR</v>
          </cell>
          <cell r="AE2150" t="str">
            <v>CUSTOS HORÁRIOS DE MÁQUINAS E EQUIPAMENTOS</v>
          </cell>
          <cell r="AF2150">
            <v>329</v>
          </cell>
          <cell r="AG2150" t="str">
            <v>COMPOSIÇÕES AUXILIARES</v>
          </cell>
          <cell r="AH2150">
            <v>0</v>
          </cell>
          <cell r="AI2150">
            <v>0</v>
          </cell>
        </row>
        <row r="2151">
          <cell r="G2151">
            <v>53787</v>
          </cell>
          <cell r="H2151" t="str">
            <v>ROLO COMPACTADOR VIBRATÓRIO DE CILINDRO LISO, AUTO-PROPEL.  80HP, PESO MÁXIMO OPERACIONAL 8,1T - CUSTO DE MATERIAIS NA OPERAÇÃO</v>
          </cell>
          <cell r="I2151" t="str">
            <v>H</v>
          </cell>
          <cell r="J2151">
            <v>54.29</v>
          </cell>
          <cell r="K2151" t="str">
            <v>INSUMO</v>
          </cell>
          <cell r="L2151">
            <v>4221</v>
          </cell>
          <cell r="M2151" t="str">
            <v>OLEO DIESEL COMBUSTIVEL COMUM</v>
          </cell>
          <cell r="N2151" t="str">
            <v>L</v>
          </cell>
          <cell r="O2151">
            <v>23.4</v>
          </cell>
          <cell r="P2151">
            <v>2.3199999999999998</v>
          </cell>
          <cell r="Q2151">
            <v>54.28</v>
          </cell>
          <cell r="AD2151" t="str">
            <v>CHOR</v>
          </cell>
          <cell r="AE2151" t="str">
            <v>CUSTOS HORÁRIOS DE MÁQUINAS E EQUIPAMENTOS</v>
          </cell>
          <cell r="AF2151">
            <v>329</v>
          </cell>
          <cell r="AG2151" t="str">
            <v>COMPOSIÇÕES AUXILIARES</v>
          </cell>
          <cell r="AH2151">
            <v>0</v>
          </cell>
          <cell r="AI2151">
            <v>0</v>
          </cell>
        </row>
        <row r="2152">
          <cell r="G2152">
            <v>53788</v>
          </cell>
          <cell r="H2152" t="str">
            <v>ROLO COMPACTADOR VIBRATORIO DE CILINDRO LISO, AUTO-PROPELIDO  83 CV -  6,6T, IMPACTO DINAMICO 18,5/11,5T - CUSTO DE MATERIAIS NA OPERACAO</v>
          </cell>
          <cell r="I2152" t="str">
            <v>H</v>
          </cell>
          <cell r="J2152">
            <v>54.29</v>
          </cell>
          <cell r="R2152">
            <v>0</v>
          </cell>
          <cell r="S2152">
            <v>0</v>
          </cell>
          <cell r="T2152">
            <v>54.28</v>
          </cell>
          <cell r="U2152">
            <v>100</v>
          </cell>
          <cell r="V2152">
            <v>0</v>
          </cell>
          <cell r="W2152">
            <v>0</v>
          </cell>
          <cell r="X2152">
            <v>0</v>
          </cell>
          <cell r="Y2152">
            <v>0</v>
          </cell>
          <cell r="Z2152">
            <v>0</v>
          </cell>
          <cell r="AA2152">
            <v>0</v>
          </cell>
          <cell r="AB2152" t="str">
            <v>CAIXA REFERENCIAL</v>
          </cell>
          <cell r="AD2152" t="str">
            <v>CHOR</v>
          </cell>
          <cell r="AE2152" t="str">
            <v>CUSTOS HORÁRIOS DE MÁQUINAS E EQUIPAMENTOS</v>
          </cell>
          <cell r="AF2152">
            <v>329</v>
          </cell>
          <cell r="AG2152" t="str">
            <v>COMPOSIÇÕES AUXILIARES</v>
          </cell>
          <cell r="AH2152">
            <v>0</v>
          </cell>
          <cell r="AI2152">
            <v>0</v>
          </cell>
        </row>
        <row r="2153">
          <cell r="G2153">
            <v>53788</v>
          </cell>
          <cell r="H2153" t="str">
            <v>ROLO COMPACTADOR VIBRATORIO DE CILINDRO LISO, AUTO-PROPELIDO  83 CV -  6,6T, IMPACTO DINAMICO 18,5/11,5T - CUSTO DE MATERIAIS NA OPERACAO</v>
          </cell>
          <cell r="I2153" t="str">
            <v>H</v>
          </cell>
          <cell r="J2153">
            <v>54.29</v>
          </cell>
          <cell r="K2153" t="str">
            <v>INSUMO</v>
          </cell>
          <cell r="L2153">
            <v>4221</v>
          </cell>
          <cell r="M2153" t="str">
            <v>OLEO DIESEL COMBUSTIVEL COMUM</v>
          </cell>
          <cell r="N2153" t="str">
            <v>L</v>
          </cell>
          <cell r="O2153">
            <v>23.4</v>
          </cell>
          <cell r="P2153">
            <v>2.3199999999999998</v>
          </cell>
          <cell r="Q2153">
            <v>54.28</v>
          </cell>
          <cell r="AD2153" t="str">
            <v>CHOR</v>
          </cell>
          <cell r="AE2153" t="str">
            <v>CUSTOS HORÁRIOS DE MÁQUINAS E EQUIPAMENTOS</v>
          </cell>
          <cell r="AF2153">
            <v>329</v>
          </cell>
          <cell r="AG2153" t="str">
            <v>COMPOSIÇÕES AUXILIARES</v>
          </cell>
          <cell r="AH2153">
            <v>0</v>
          </cell>
          <cell r="AI2153">
            <v>0</v>
          </cell>
        </row>
        <row r="2154">
          <cell r="G2154">
            <v>53789</v>
          </cell>
          <cell r="H2154" t="str">
            <v>ROLO COMPACTADOR VIBRATÓRIO DE CILINDRO LISO, AUTO-PROPEL.  83 CV -  6,6T, IMPACTO DINÂMICO 18,5/11,5T - MAO-DE-OBRA  NA OPERACAO</v>
          </cell>
          <cell r="I2154" t="str">
            <v>H</v>
          </cell>
          <cell r="J2154">
            <v>13.09</v>
          </cell>
          <cell r="R2154">
            <v>13.09</v>
          </cell>
          <cell r="S2154">
            <v>100</v>
          </cell>
          <cell r="T2154">
            <v>0</v>
          </cell>
          <cell r="U2154">
            <v>0</v>
          </cell>
          <cell r="V2154">
            <v>0</v>
          </cell>
          <cell r="W2154">
            <v>0</v>
          </cell>
          <cell r="X2154">
            <v>0</v>
          </cell>
          <cell r="Y2154">
            <v>0</v>
          </cell>
          <cell r="Z2154">
            <v>0</v>
          </cell>
          <cell r="AA2154">
            <v>0</v>
          </cell>
          <cell r="AB2154" t="str">
            <v>CAIXA REFERENCIAL</v>
          </cell>
          <cell r="AD2154" t="str">
            <v>CHOR</v>
          </cell>
          <cell r="AE2154" t="str">
            <v>CUSTOS HORÁRIOS DE MÁQUINAS E EQUIPAMENTOS</v>
          </cell>
          <cell r="AF2154">
            <v>329</v>
          </cell>
          <cell r="AG2154" t="str">
            <v>COMPOSIÇÕES AUXILIARES</v>
          </cell>
          <cell r="AH2154">
            <v>0</v>
          </cell>
          <cell r="AI2154">
            <v>0</v>
          </cell>
        </row>
        <row r="2155">
          <cell r="G2155">
            <v>53789</v>
          </cell>
          <cell r="H2155" t="str">
            <v>ROLO COMPACTADOR VIBRATÓRIO DE CILINDRO LISO, AUTO-PROPEL.  83 CV -  6,6T, IMPACTO DINÂMICO 18,5/11,5T - MAO-DE-OBRA  NA OPERACAO</v>
          </cell>
          <cell r="I2155" t="str">
            <v>H</v>
          </cell>
          <cell r="J2155">
            <v>13.09</v>
          </cell>
          <cell r="K2155" t="str">
            <v>INSUMO</v>
          </cell>
          <cell r="L2155">
            <v>4238</v>
          </cell>
          <cell r="M2155" t="str">
            <v>OPERADOR DE ROLO COMPACTADOR</v>
          </cell>
          <cell r="N2155" t="str">
            <v>H</v>
          </cell>
          <cell r="O2155">
            <v>1</v>
          </cell>
          <cell r="P2155">
            <v>13.09</v>
          </cell>
          <cell r="Q2155">
            <v>13.09</v>
          </cell>
          <cell r="AD2155" t="str">
            <v>CHOR</v>
          </cell>
          <cell r="AE2155" t="str">
            <v>CUSTOS HORÁRIOS DE MÁQUINAS E EQUIPAMENTOS</v>
          </cell>
          <cell r="AF2155">
            <v>329</v>
          </cell>
          <cell r="AG2155" t="str">
            <v>COMPOSIÇÕES AUXILIARES</v>
          </cell>
          <cell r="AH2155">
            <v>0</v>
          </cell>
          <cell r="AI2155">
            <v>0</v>
          </cell>
        </row>
        <row r="2156">
          <cell r="G2156">
            <v>53790</v>
          </cell>
          <cell r="H2156" t="str">
            <v>ROLO COMPACTADOR VIBRATÓRIO, TANDEM, CILINDRO LISO, AUTO-PROPEL. - 40HP - 4,4T, IMPACTO DINÂMICO 3,1T, VU 5 ANOS - MAO DE OBRA NA OPERACAO.</v>
          </cell>
          <cell r="I2156" t="str">
            <v>H</v>
          </cell>
          <cell r="J2156">
            <v>13.09</v>
          </cell>
          <cell r="R2156">
            <v>13.09</v>
          </cell>
          <cell r="S2156">
            <v>100</v>
          </cell>
          <cell r="T2156">
            <v>0</v>
          </cell>
          <cell r="U2156">
            <v>0</v>
          </cell>
          <cell r="V2156">
            <v>0</v>
          </cell>
          <cell r="W2156">
            <v>0</v>
          </cell>
          <cell r="X2156">
            <v>0</v>
          </cell>
          <cell r="Y2156">
            <v>0</v>
          </cell>
          <cell r="Z2156">
            <v>0</v>
          </cell>
          <cell r="AA2156">
            <v>0</v>
          </cell>
          <cell r="AB2156" t="str">
            <v>CAIXA REFERENCIAL</v>
          </cell>
          <cell r="AD2156" t="str">
            <v>CHOR</v>
          </cell>
          <cell r="AE2156" t="str">
            <v>CUSTOS HORÁRIOS DE MÁQUINAS E EQUIPAMENTOS</v>
          </cell>
          <cell r="AF2156">
            <v>329</v>
          </cell>
          <cell r="AG2156" t="str">
            <v>COMPOSIÇÕES AUXILIARES</v>
          </cell>
          <cell r="AH2156">
            <v>0</v>
          </cell>
          <cell r="AI2156">
            <v>0</v>
          </cell>
        </row>
        <row r="2157">
          <cell r="G2157">
            <v>53790</v>
          </cell>
          <cell r="H2157" t="str">
            <v>ROLO COMPACTADOR VIBRATÓRIO, TANDEM, CILINDRO LISO, AUTO-PROPEL. - 40HP - 4,4T, IMPACTO DINÂMICO 3,1T, VU 5 ANOS - MAO DE OBRA NA OPERACAO.</v>
          </cell>
          <cell r="I2157" t="str">
            <v>H</v>
          </cell>
          <cell r="J2157">
            <v>13.09</v>
          </cell>
          <cell r="K2157" t="str">
            <v>INSUMO</v>
          </cell>
          <cell r="L2157">
            <v>4238</v>
          </cell>
          <cell r="M2157" t="str">
            <v>OPERADOR DE ROLO COMPACTADOR</v>
          </cell>
          <cell r="N2157" t="str">
            <v>H</v>
          </cell>
          <cell r="O2157">
            <v>1</v>
          </cell>
          <cell r="P2157">
            <v>13.09</v>
          </cell>
          <cell r="Q2157">
            <v>13.09</v>
          </cell>
          <cell r="AD2157" t="str">
            <v>CHOR</v>
          </cell>
          <cell r="AE2157" t="str">
            <v>CUSTOS HORÁRIOS DE MÁQUINAS E EQUIPAMENTOS</v>
          </cell>
          <cell r="AF2157">
            <v>329</v>
          </cell>
          <cell r="AG2157" t="str">
            <v>COMPOSIÇÕES AUXILIARES</v>
          </cell>
          <cell r="AH2157">
            <v>0</v>
          </cell>
          <cell r="AI2157">
            <v>0</v>
          </cell>
        </row>
        <row r="2158">
          <cell r="G2158">
            <v>53792</v>
          </cell>
          <cell r="H2158" t="str">
            <v>CAMINHAO BASCULANTE ,162HP- 6M3 - OPERACAO DIURNA</v>
          </cell>
          <cell r="I2158" t="str">
            <v>H</v>
          </cell>
          <cell r="J2158">
            <v>54.29</v>
          </cell>
          <cell r="R2158">
            <v>0</v>
          </cell>
          <cell r="S2158">
            <v>0</v>
          </cell>
          <cell r="T2158">
            <v>54.28</v>
          </cell>
          <cell r="U2158">
            <v>100</v>
          </cell>
          <cell r="V2158">
            <v>0</v>
          </cell>
          <cell r="W2158">
            <v>0</v>
          </cell>
          <cell r="X2158">
            <v>0</v>
          </cell>
          <cell r="Y2158">
            <v>0</v>
          </cell>
          <cell r="Z2158">
            <v>0</v>
          </cell>
          <cell r="AA2158">
            <v>0</v>
          </cell>
          <cell r="AB2158" t="str">
            <v>CAIXA REFERENCIAL</v>
          </cell>
          <cell r="AD2158" t="str">
            <v>CHOR</v>
          </cell>
          <cell r="AE2158" t="str">
            <v>CUSTOS HORÁRIOS DE MÁQUINAS E EQUIPAMENTOS</v>
          </cell>
          <cell r="AF2158">
            <v>329</v>
          </cell>
          <cell r="AG2158" t="str">
            <v>COMPOSIÇÕES AUXILIARES</v>
          </cell>
          <cell r="AH2158">
            <v>0</v>
          </cell>
          <cell r="AI2158">
            <v>0</v>
          </cell>
        </row>
        <row r="2159">
          <cell r="G2159">
            <v>53792</v>
          </cell>
          <cell r="H2159" t="str">
            <v>CAMINHAO BASCULANTE ,162HP- 6M3 - OPERACAO DIURNA</v>
          </cell>
          <cell r="I2159" t="str">
            <v>H</v>
          </cell>
          <cell r="J2159">
            <v>54.29</v>
          </cell>
          <cell r="K2159" t="str">
            <v>INSUMO</v>
          </cell>
          <cell r="L2159">
            <v>4221</v>
          </cell>
          <cell r="M2159" t="str">
            <v>OLEO DIESEL COMBUSTIVEL COMUM</v>
          </cell>
          <cell r="N2159" t="str">
            <v>L</v>
          </cell>
          <cell r="O2159">
            <v>23.4</v>
          </cell>
          <cell r="P2159">
            <v>2.3199999999999998</v>
          </cell>
          <cell r="Q2159">
            <v>54.28</v>
          </cell>
          <cell r="AD2159" t="str">
            <v>CHOR</v>
          </cell>
          <cell r="AE2159" t="str">
            <v>CUSTOS HORÁRIOS DE MÁQUINAS E EQUIPAMENTOS</v>
          </cell>
          <cell r="AF2159">
            <v>329</v>
          </cell>
          <cell r="AG2159" t="str">
            <v>COMPOSIÇÕES AUXILIARES</v>
          </cell>
          <cell r="AH2159">
            <v>0</v>
          </cell>
          <cell r="AI2159">
            <v>0</v>
          </cell>
        </row>
        <row r="2160">
          <cell r="G2160">
            <v>53793</v>
          </cell>
          <cell r="H2160" t="str">
            <v>CAMINHAO BASCULANTE ,162HP- 6M3 / MAO-DE-OBRA NA OPERACAO DIURNA</v>
          </cell>
          <cell r="I2160" t="str">
            <v>H</v>
          </cell>
          <cell r="J2160">
            <v>10.75</v>
          </cell>
          <cell r="R2160">
            <v>10.75</v>
          </cell>
          <cell r="S2160">
            <v>100</v>
          </cell>
          <cell r="T2160">
            <v>0</v>
          </cell>
          <cell r="U2160">
            <v>0</v>
          </cell>
          <cell r="V2160">
            <v>0</v>
          </cell>
          <cell r="W2160">
            <v>0</v>
          </cell>
          <cell r="X2160">
            <v>0</v>
          </cell>
          <cell r="Y2160">
            <v>0</v>
          </cell>
          <cell r="Z2160">
            <v>0</v>
          </cell>
          <cell r="AA2160">
            <v>0</v>
          </cell>
          <cell r="AB2160" t="str">
            <v>CAIXA REFERENCIAL</v>
          </cell>
          <cell r="AD2160" t="str">
            <v>CHOR</v>
          </cell>
          <cell r="AE2160" t="str">
            <v>CUSTOS HORÁRIOS DE MÁQUINAS E EQUIPAMENTOS</v>
          </cell>
          <cell r="AF2160">
            <v>329</v>
          </cell>
          <cell r="AG2160" t="str">
            <v>COMPOSIÇÕES AUXILIARES</v>
          </cell>
          <cell r="AH2160">
            <v>0</v>
          </cell>
          <cell r="AI2160">
            <v>0</v>
          </cell>
        </row>
        <row r="2161">
          <cell r="G2161">
            <v>53793</v>
          </cell>
          <cell r="H2161" t="str">
            <v>CAMINHAO BASCULANTE ,162HP- 6M3 / MAO-DE-OBRA NA OPERACAO DIURNA</v>
          </cell>
          <cell r="I2161" t="str">
            <v>H</v>
          </cell>
          <cell r="J2161">
            <v>10.75</v>
          </cell>
          <cell r="K2161" t="str">
            <v>INSUMO</v>
          </cell>
          <cell r="L2161">
            <v>10512</v>
          </cell>
          <cell r="M2161" t="str">
            <v>MOTORISTA DE CAMINHAO - PISO MENSAL (ENCARGO SOCIAL MENSALISTA)</v>
          </cell>
          <cell r="N2161" t="str">
            <v>MES</v>
          </cell>
          <cell r="O2161">
            <v>4.5455000000000001E-3</v>
          </cell>
          <cell r="P2161">
            <v>2365.75</v>
          </cell>
          <cell r="Q2161">
            <v>10.75</v>
          </cell>
          <cell r="AD2161" t="str">
            <v>CHOR</v>
          </cell>
          <cell r="AE2161" t="str">
            <v>CUSTOS HORÁRIOS DE MÁQUINAS E EQUIPAMENTOS</v>
          </cell>
          <cell r="AF2161">
            <v>329</v>
          </cell>
          <cell r="AG2161" t="str">
            <v>COMPOSIÇÕES AUXILIARES</v>
          </cell>
          <cell r="AH2161">
            <v>0</v>
          </cell>
          <cell r="AI2161">
            <v>0</v>
          </cell>
        </row>
        <row r="2162">
          <cell r="G2162">
            <v>53794</v>
          </cell>
          <cell r="H2162" t="str">
            <v>USINA DE CONCRETO FIXA CAPACIDADE 90/120 M³, 63HP - MANUTENÇÃO</v>
          </cell>
          <cell r="I2162" t="str">
            <v>H</v>
          </cell>
          <cell r="J2162">
            <v>18.600000000000001</v>
          </cell>
          <cell r="R2162">
            <v>0</v>
          </cell>
          <cell r="S2162">
            <v>0</v>
          </cell>
          <cell r="T2162">
            <v>0</v>
          </cell>
          <cell r="U2162">
            <v>0</v>
          </cell>
          <cell r="V2162">
            <v>18.59</v>
          </cell>
          <cell r="W2162">
            <v>100</v>
          </cell>
          <cell r="X2162">
            <v>0</v>
          </cell>
          <cell r="Y2162">
            <v>0</v>
          </cell>
          <cell r="Z2162">
            <v>0</v>
          </cell>
          <cell r="AA2162">
            <v>0</v>
          </cell>
          <cell r="AB2162" t="str">
            <v>CAIXA REFERENCIAL</v>
          </cell>
          <cell r="AD2162" t="str">
            <v>CHOR</v>
          </cell>
          <cell r="AE2162" t="str">
            <v>CUSTOS HORÁRIOS DE MÁQUINAS E EQUIPAMENTOS</v>
          </cell>
          <cell r="AF2162">
            <v>329</v>
          </cell>
          <cell r="AG2162" t="str">
            <v>COMPOSIÇÕES AUXILIARES</v>
          </cell>
          <cell r="AH2162">
            <v>0</v>
          </cell>
          <cell r="AI2162">
            <v>0</v>
          </cell>
        </row>
        <row r="2163">
          <cell r="G2163">
            <v>53794</v>
          </cell>
          <cell r="H2163" t="str">
            <v>USINA DE CONCRETO FIXA CAPACIDADE 90/120 M³, 63HP - MANUTENÇÃO</v>
          </cell>
          <cell r="I2163" t="str">
            <v>H</v>
          </cell>
          <cell r="J2163">
            <v>18.600000000000001</v>
          </cell>
          <cell r="K2163" t="str">
            <v>INSUMO</v>
          </cell>
          <cell r="L2163">
            <v>9914</v>
          </cell>
          <cell r="M2163" t="str">
            <v>USINA DE CONCRETO FIXA  CAP 90 A 120M3/H, CIBI , MODELO ASTRA S/H1 , SEM SILO</v>
          </cell>
          <cell r="N2163" t="str">
            <v>UN</v>
          </cell>
          <cell r="O2163">
            <v>5.9999999999999995E-5</v>
          </cell>
          <cell r="P2163">
            <v>309942</v>
          </cell>
          <cell r="Q2163">
            <v>18.59</v>
          </cell>
          <cell r="AD2163" t="str">
            <v>CHOR</v>
          </cell>
          <cell r="AE2163" t="str">
            <v>CUSTOS HORÁRIOS DE MÁQUINAS E EQUIPAMENTOS</v>
          </cell>
          <cell r="AF2163">
            <v>329</v>
          </cell>
          <cell r="AG2163" t="str">
            <v>COMPOSIÇÕES AUXILIARES</v>
          </cell>
          <cell r="AH2163">
            <v>0</v>
          </cell>
          <cell r="AI2163">
            <v>0</v>
          </cell>
        </row>
        <row r="2164">
          <cell r="G2164">
            <v>53795</v>
          </cell>
          <cell r="H2164" t="str">
            <v>USINA DE CONCRETO FIXA CAPACIDADE 90/120 M³, 63HP - MÃO-DE-OBRA NA OPERAÇÃO NOTURNA</v>
          </cell>
          <cell r="I2164" t="str">
            <v>H</v>
          </cell>
          <cell r="J2164">
            <v>28.67</v>
          </cell>
          <cell r="R2164">
            <v>28.66</v>
          </cell>
          <cell r="S2164">
            <v>100</v>
          </cell>
          <cell r="T2164">
            <v>0</v>
          </cell>
          <cell r="U2164">
            <v>0</v>
          </cell>
          <cell r="V2164">
            <v>0</v>
          </cell>
          <cell r="W2164">
            <v>0</v>
          </cell>
          <cell r="X2164">
            <v>0</v>
          </cell>
          <cell r="Y2164">
            <v>0</v>
          </cell>
          <cell r="Z2164">
            <v>0</v>
          </cell>
          <cell r="AA2164">
            <v>0</v>
          </cell>
          <cell r="AB2164" t="str">
            <v>CAIXA REFERENCIAL</v>
          </cell>
          <cell r="AD2164" t="str">
            <v>CHOR</v>
          </cell>
          <cell r="AE2164" t="str">
            <v>CUSTOS HORÁRIOS DE MÁQUINAS E EQUIPAMENTOS</v>
          </cell>
          <cell r="AF2164">
            <v>329</v>
          </cell>
          <cell r="AG2164" t="str">
            <v>COMPOSIÇÕES AUXILIARES</v>
          </cell>
          <cell r="AH2164">
            <v>0</v>
          </cell>
          <cell r="AI2164">
            <v>0</v>
          </cell>
        </row>
        <row r="2165">
          <cell r="G2165">
            <v>53795</v>
          </cell>
          <cell r="H2165" t="str">
            <v>USINA DE CONCRETO FIXA CAPACIDADE 90/120 M³, 63HP - MÃO-DE-OBRA NA OPERAÇÃO NOTURNA</v>
          </cell>
          <cell r="I2165" t="str">
            <v>H</v>
          </cell>
          <cell r="J2165">
            <v>28.67</v>
          </cell>
          <cell r="K2165" t="str">
            <v>INSUMO</v>
          </cell>
          <cell r="L2165">
            <v>10513</v>
          </cell>
          <cell r="M2165" t="str">
            <v>SERVENTE - PISO MENSAL (ENCARGO SOCIAL MENSALISTA)</v>
          </cell>
          <cell r="N2165" t="str">
            <v>MES</v>
          </cell>
          <cell r="O2165">
            <v>2.1818199999999999E-2</v>
          </cell>
          <cell r="P2165">
            <v>1313.94</v>
          </cell>
          <cell r="Q2165">
            <v>28.66</v>
          </cell>
          <cell r="AD2165" t="str">
            <v>CHOR</v>
          </cell>
          <cell r="AE2165" t="str">
            <v>CUSTOS HORÁRIOS DE MÁQUINAS E EQUIPAMENTOS</v>
          </cell>
          <cell r="AF2165">
            <v>329</v>
          </cell>
          <cell r="AG2165" t="str">
            <v>COMPOSIÇÕES AUXILIARES</v>
          </cell>
          <cell r="AH2165">
            <v>0</v>
          </cell>
          <cell r="AI2165">
            <v>0</v>
          </cell>
        </row>
        <row r="2166">
          <cell r="G2166">
            <v>53796</v>
          </cell>
          <cell r="H2166" t="str">
            <v>CAMINHAO CARROCERIA ABERTA,EM MADEIRA, TOCO, 170CV - 11T (VU=6ANOS) - CHI DIURNO - DEPRECIACAO E JUROS</v>
          </cell>
          <cell r="I2166" t="str">
            <v>H</v>
          </cell>
          <cell r="J2166">
            <v>19.23</v>
          </cell>
          <cell r="R2166">
            <v>0</v>
          </cell>
          <cell r="S2166">
            <v>0</v>
          </cell>
          <cell r="T2166">
            <v>0</v>
          </cell>
          <cell r="U2166">
            <v>0</v>
          </cell>
          <cell r="V2166">
            <v>19.22</v>
          </cell>
          <cell r="W2166">
            <v>100</v>
          </cell>
          <cell r="X2166">
            <v>0</v>
          </cell>
          <cell r="Y2166">
            <v>0</v>
          </cell>
          <cell r="Z2166">
            <v>0</v>
          </cell>
          <cell r="AA2166">
            <v>0</v>
          </cell>
          <cell r="AB2166" t="str">
            <v>CAIXA REFERENCIAL</v>
          </cell>
          <cell r="AD2166" t="str">
            <v>CHOR</v>
          </cell>
          <cell r="AE2166" t="str">
            <v>CUSTOS HORÁRIOS DE MÁQUINAS E EQUIPAMENTOS</v>
          </cell>
          <cell r="AF2166">
            <v>329</v>
          </cell>
          <cell r="AG2166" t="str">
            <v>COMPOSIÇÕES AUXILIARES</v>
          </cell>
          <cell r="AH2166">
            <v>0</v>
          </cell>
          <cell r="AI2166">
            <v>0</v>
          </cell>
        </row>
        <row r="2167">
          <cell r="G2167">
            <v>53796</v>
          </cell>
          <cell r="H2167" t="str">
            <v>CAMINHAO CARROCERIA ABERTA,EM MADEIRA, TOCO, 170CV - 11T (VU=6ANOS) - CHI DIURNO - DEPRECIACAO E JUROS</v>
          </cell>
          <cell r="I2167" t="str">
            <v>H</v>
          </cell>
          <cell r="J2167">
            <v>19.23</v>
          </cell>
          <cell r="K2167" t="str">
            <v>INSUMO</v>
          </cell>
          <cell r="L2167">
            <v>1150</v>
          </cell>
          <cell r="M2167" t="str">
            <v>CAMINHAO  TOCO FORD CARGO 1717 E   MOTOR CUMMINS 170 CV - PBT=16000 KG - CARGA UTIL + CARROCERIA = 11090 KG - DIST ENTRE EIXOS 4800 MM - INCL CARROCERIA FIXA ABERTA DE MADEIRA P/ TRANSP.  GERAL DE CARGA SECA - DIMENSOES APROX. 2,50 X 7,00 X 0,50 M</v>
          </cell>
          <cell r="N2167" t="str">
            <v>UN</v>
          </cell>
          <cell r="O2167">
            <v>1.148E-4</v>
          </cell>
          <cell r="P2167">
            <v>167484.9</v>
          </cell>
          <cell r="Q2167">
            <v>19.22</v>
          </cell>
          <cell r="AD2167" t="str">
            <v>CHOR</v>
          </cell>
          <cell r="AE2167" t="str">
            <v>CUSTOS HORÁRIOS DE MÁQUINAS E EQUIPAMENTOS</v>
          </cell>
          <cell r="AF2167">
            <v>329</v>
          </cell>
          <cell r="AG2167" t="str">
            <v>COMPOSIÇÕES AUXILIARES</v>
          </cell>
          <cell r="AH2167">
            <v>0</v>
          </cell>
          <cell r="AI2167">
            <v>0</v>
          </cell>
        </row>
        <row r="2168">
          <cell r="G2168">
            <v>53797</v>
          </cell>
          <cell r="H2168" t="str">
            <v>CAMINHAO CARROCERIA ABERTA,EM MADEIRA, TOCO, 170CV - 11T (VU=6ANOS) - MATERIAIS/OPERACAO</v>
          </cell>
          <cell r="I2168" t="str">
            <v>H</v>
          </cell>
          <cell r="J2168">
            <v>54.29</v>
          </cell>
          <cell r="R2168">
            <v>0</v>
          </cell>
          <cell r="S2168">
            <v>0</v>
          </cell>
          <cell r="T2168">
            <v>54.28</v>
          </cell>
          <cell r="U2168">
            <v>100</v>
          </cell>
          <cell r="V2168">
            <v>0</v>
          </cell>
          <cell r="W2168">
            <v>0</v>
          </cell>
          <cell r="X2168">
            <v>0</v>
          </cell>
          <cell r="Y2168">
            <v>0</v>
          </cell>
          <cell r="Z2168">
            <v>0</v>
          </cell>
          <cell r="AA2168">
            <v>0</v>
          </cell>
          <cell r="AB2168" t="str">
            <v>CAIXA REFERENCIAL</v>
          </cell>
          <cell r="AD2168" t="str">
            <v>CHOR</v>
          </cell>
          <cell r="AE2168" t="str">
            <v>CUSTOS HORÁRIOS DE MÁQUINAS E EQUIPAMENTOS</v>
          </cell>
          <cell r="AF2168">
            <v>329</v>
          </cell>
          <cell r="AG2168" t="str">
            <v>COMPOSIÇÕES AUXILIARES</v>
          </cell>
          <cell r="AH2168">
            <v>0</v>
          </cell>
          <cell r="AI2168">
            <v>0</v>
          </cell>
        </row>
        <row r="2169">
          <cell r="G2169">
            <v>53797</v>
          </cell>
          <cell r="H2169" t="str">
            <v>CAMINHAO CARROCERIA ABERTA,EM MADEIRA, TOCO, 170CV - 11T (VU=6ANOS) - MATERIAIS/OPERACAO</v>
          </cell>
          <cell r="I2169" t="str">
            <v>H</v>
          </cell>
          <cell r="J2169">
            <v>54.29</v>
          </cell>
          <cell r="K2169" t="str">
            <v>INSUMO</v>
          </cell>
          <cell r="L2169">
            <v>4221</v>
          </cell>
          <cell r="M2169" t="str">
            <v>OLEO DIESEL COMBUSTIVEL COMUM</v>
          </cell>
          <cell r="N2169" t="str">
            <v>L</v>
          </cell>
          <cell r="O2169">
            <v>23.4</v>
          </cell>
          <cell r="P2169">
            <v>2.3199999999999998</v>
          </cell>
          <cell r="Q2169">
            <v>54.28</v>
          </cell>
          <cell r="AD2169" t="str">
            <v>CHOR</v>
          </cell>
          <cell r="AE2169" t="str">
            <v>CUSTOS HORÁRIOS DE MÁQUINAS E EQUIPAMENTOS</v>
          </cell>
          <cell r="AF2169">
            <v>329</v>
          </cell>
          <cell r="AG2169" t="str">
            <v>COMPOSIÇÕES AUXILIARES</v>
          </cell>
          <cell r="AH2169">
            <v>0</v>
          </cell>
          <cell r="AI2169">
            <v>0</v>
          </cell>
        </row>
        <row r="2170">
          <cell r="G2170">
            <v>53798</v>
          </cell>
          <cell r="H2170" t="str">
            <v>CAMINHAO CARROCERIA ABERTA,EM MADEIRA, TOCO, 170CV - 11T (VU=6ANOS) - MAO-DE-OBRA DIURNA NA OPERACAO</v>
          </cell>
          <cell r="I2170" t="str">
            <v>H</v>
          </cell>
          <cell r="J2170">
            <v>13.41</v>
          </cell>
          <cell r="R2170">
            <v>13.41</v>
          </cell>
          <cell r="S2170">
            <v>100</v>
          </cell>
          <cell r="T2170">
            <v>0</v>
          </cell>
          <cell r="U2170">
            <v>0</v>
          </cell>
          <cell r="V2170">
            <v>0</v>
          </cell>
          <cell r="W2170">
            <v>0</v>
          </cell>
          <cell r="X2170">
            <v>0</v>
          </cell>
          <cell r="Y2170">
            <v>0</v>
          </cell>
          <cell r="Z2170">
            <v>0</v>
          </cell>
          <cell r="AA2170">
            <v>0</v>
          </cell>
          <cell r="AB2170" t="str">
            <v>CAIXA REFERENCIAL</v>
          </cell>
          <cell r="AD2170" t="str">
            <v>CHOR</v>
          </cell>
          <cell r="AE2170" t="str">
            <v>CUSTOS HORÁRIOS DE MÁQUINAS E EQUIPAMENTOS</v>
          </cell>
          <cell r="AF2170">
            <v>329</v>
          </cell>
          <cell r="AG2170" t="str">
            <v>COMPOSIÇÕES AUXILIARES</v>
          </cell>
          <cell r="AH2170">
            <v>0</v>
          </cell>
          <cell r="AI2170">
            <v>0</v>
          </cell>
        </row>
        <row r="2171">
          <cell r="G2171">
            <v>53798</v>
          </cell>
          <cell r="H2171" t="str">
            <v>CAMINHAO CARROCERIA ABERTA,EM MADEIRA, TOCO, 170CV - 11T (VU=6ANOS) - MAO-DE-OBRA DIURNA NA OPERACAO</v>
          </cell>
          <cell r="I2171" t="str">
            <v>H</v>
          </cell>
          <cell r="J2171">
            <v>13.41</v>
          </cell>
          <cell r="K2171" t="str">
            <v>INSUMO</v>
          </cell>
          <cell r="L2171">
            <v>4093</v>
          </cell>
          <cell r="M2171" t="str">
            <v>MOTORISTA DE CAMINHAO</v>
          </cell>
          <cell r="N2171" t="str">
            <v>H</v>
          </cell>
          <cell r="O2171">
            <v>1</v>
          </cell>
          <cell r="P2171">
            <v>13.41</v>
          </cell>
          <cell r="Q2171">
            <v>13.41</v>
          </cell>
          <cell r="AD2171" t="str">
            <v>CHOR</v>
          </cell>
          <cell r="AE2171" t="str">
            <v>CUSTOS HORÁRIOS DE MÁQUINAS E EQUIPAMENTOS</v>
          </cell>
          <cell r="AF2171">
            <v>329</v>
          </cell>
          <cell r="AG2171" t="str">
            <v>COMPOSIÇÕES AUXILIARES</v>
          </cell>
          <cell r="AH2171">
            <v>0</v>
          </cell>
          <cell r="AI2171">
            <v>0</v>
          </cell>
        </row>
        <row r="2172">
          <cell r="G2172">
            <v>53799</v>
          </cell>
          <cell r="H2172" t="str">
            <v>CAMINHAO CARROCERIA ABERTA,EM MADEIRA, TOCO, 170CV - 11T (VU=6ANOS) - CHI DIURNO - MAO-DE-OBRA NA OPERACAO NOTURNA</v>
          </cell>
          <cell r="I2172" t="str">
            <v>H</v>
          </cell>
          <cell r="J2172">
            <v>12.9</v>
          </cell>
          <cell r="R2172">
            <v>12.9</v>
          </cell>
          <cell r="S2172">
            <v>100</v>
          </cell>
          <cell r="T2172">
            <v>0</v>
          </cell>
          <cell r="U2172">
            <v>0</v>
          </cell>
          <cell r="V2172">
            <v>0</v>
          </cell>
          <cell r="W2172">
            <v>0</v>
          </cell>
          <cell r="X2172">
            <v>0</v>
          </cell>
          <cell r="Y2172">
            <v>0</v>
          </cell>
          <cell r="Z2172">
            <v>0</v>
          </cell>
          <cell r="AA2172">
            <v>0</v>
          </cell>
          <cell r="AB2172" t="str">
            <v>CAIXA REFERENCIAL</v>
          </cell>
          <cell r="AD2172" t="str">
            <v>CHOR</v>
          </cell>
          <cell r="AE2172" t="str">
            <v>CUSTOS HORÁRIOS DE MÁQUINAS E EQUIPAMENTOS</v>
          </cell>
          <cell r="AF2172">
            <v>329</v>
          </cell>
          <cell r="AG2172" t="str">
            <v>COMPOSIÇÕES AUXILIARES</v>
          </cell>
          <cell r="AH2172">
            <v>0</v>
          </cell>
          <cell r="AI2172">
            <v>0</v>
          </cell>
        </row>
        <row r="2173">
          <cell r="G2173">
            <v>53799</v>
          </cell>
          <cell r="H2173" t="str">
            <v>CAMINHAO CARROCERIA ABERTA,EM MADEIRA, TOCO, 170CV - 11T (VU=6ANOS) - CHI DIURNO - MAO-DE-OBRA NA OPERACAO NOTURNA</v>
          </cell>
          <cell r="I2173" t="str">
            <v>H</v>
          </cell>
          <cell r="J2173">
            <v>12.9</v>
          </cell>
          <cell r="K2173" t="str">
            <v>INSUMO</v>
          </cell>
          <cell r="L2173">
            <v>10512</v>
          </cell>
          <cell r="M2173" t="str">
            <v>MOTORISTA DE CAMINHAO - PISO MENSAL (ENCARGO SOCIAL MENSALISTA)</v>
          </cell>
          <cell r="N2173" t="str">
            <v>MES</v>
          </cell>
          <cell r="O2173">
            <v>5.4545000000000001E-3</v>
          </cell>
          <cell r="P2173">
            <v>2365.75</v>
          </cell>
          <cell r="Q2173">
            <v>12.9</v>
          </cell>
          <cell r="AD2173" t="str">
            <v>CHOR</v>
          </cell>
          <cell r="AE2173" t="str">
            <v>CUSTOS HORÁRIOS DE MÁQUINAS E EQUIPAMENTOS</v>
          </cell>
          <cell r="AF2173">
            <v>329</v>
          </cell>
          <cell r="AG2173" t="str">
            <v>COMPOSIÇÕES AUXILIARES</v>
          </cell>
          <cell r="AH2173">
            <v>0</v>
          </cell>
          <cell r="AI2173">
            <v>0</v>
          </cell>
        </row>
        <row r="2174">
          <cell r="G2174">
            <v>53800</v>
          </cell>
          <cell r="H2174" t="str">
            <v>USINA MISTURADORA DE SOLOS, DOSADORES TRIPLOS, CALHA VIBRATÓRIA, CAPACIDADE 200/500 TON, 201HP - MATERIAIS NA OPERAÇÃO</v>
          </cell>
          <cell r="I2174" t="str">
            <v>H</v>
          </cell>
          <cell r="J2174">
            <v>29.7</v>
          </cell>
          <cell r="R2174">
            <v>0</v>
          </cell>
          <cell r="S2174">
            <v>0</v>
          </cell>
          <cell r="T2174">
            <v>0</v>
          </cell>
          <cell r="U2174">
            <v>0</v>
          </cell>
          <cell r="V2174">
            <v>0</v>
          </cell>
          <cell r="W2174">
            <v>0</v>
          </cell>
          <cell r="X2174">
            <v>0</v>
          </cell>
          <cell r="Y2174">
            <v>0</v>
          </cell>
          <cell r="Z2174">
            <v>29.7</v>
          </cell>
          <cell r="AA2174">
            <v>100</v>
          </cell>
          <cell r="AB2174" t="str">
            <v>CAIXA REFERENCIAL</v>
          </cell>
          <cell r="AD2174" t="str">
            <v>CHOR</v>
          </cell>
          <cell r="AE2174" t="str">
            <v>CUSTOS HORÁRIOS DE MÁQUINAS E EQUIPAMENTOS</v>
          </cell>
          <cell r="AF2174">
            <v>329</v>
          </cell>
          <cell r="AG2174" t="str">
            <v>COMPOSIÇÕES AUXILIARES</v>
          </cell>
          <cell r="AH2174">
            <v>0</v>
          </cell>
          <cell r="AI2174">
            <v>0</v>
          </cell>
        </row>
        <row r="2175">
          <cell r="G2175">
            <v>53800</v>
          </cell>
          <cell r="H2175" t="str">
            <v>USINA MISTURADORA DE SOLOS, DOSADORES TRIPLOS, CALHA VIBRATÓRIA, CAPACIDADE 200/500 TON, 201HP - MATERIAIS NA OPERAÇÃO</v>
          </cell>
          <cell r="I2175" t="str">
            <v>H</v>
          </cell>
          <cell r="J2175">
            <v>29.7</v>
          </cell>
          <cell r="K2175" t="str">
            <v>INSUMO</v>
          </cell>
          <cell r="L2175">
            <v>2705</v>
          </cell>
          <cell r="M2175" t="str">
            <v>ENERGIA ELETRICA ATE 2000 KWH INDUSTRIAL, SEM DEMANDA</v>
          </cell>
          <cell r="N2175" t="str">
            <v>KW/H</v>
          </cell>
          <cell r="O2175">
            <v>74.599999999999994</v>
          </cell>
          <cell r="P2175">
            <v>0.39</v>
          </cell>
          <cell r="Q2175">
            <v>29.7</v>
          </cell>
          <cell r="AD2175" t="str">
            <v>CHOR</v>
          </cell>
          <cell r="AE2175" t="str">
            <v>CUSTOS HORÁRIOS DE MÁQUINAS E EQUIPAMENTOS</v>
          </cell>
          <cell r="AF2175">
            <v>329</v>
          </cell>
          <cell r="AG2175" t="str">
            <v>COMPOSIÇÕES AUXILIARES</v>
          </cell>
          <cell r="AH2175">
            <v>0</v>
          </cell>
          <cell r="AI2175">
            <v>0</v>
          </cell>
        </row>
        <row r="2176">
          <cell r="G2176">
            <v>53801</v>
          </cell>
          <cell r="H2176" t="str">
            <v>USINA MISTURADORA DE SOLOS, DOSADORES TRIPLOS, CALHA VIBRATÓRIA, CAPCIDADE 200/500 TON, 201HP - MÃO-DE-OBRA NA OPERAÇÃO DIURNA</v>
          </cell>
          <cell r="I2176" t="str">
            <v>H</v>
          </cell>
          <cell r="J2176">
            <v>41.81</v>
          </cell>
          <cell r="R2176">
            <v>41.8</v>
          </cell>
          <cell r="S2176">
            <v>100</v>
          </cell>
          <cell r="T2176">
            <v>0</v>
          </cell>
          <cell r="U2176">
            <v>0</v>
          </cell>
          <cell r="V2176">
            <v>0</v>
          </cell>
          <cell r="W2176">
            <v>0</v>
          </cell>
          <cell r="X2176">
            <v>0</v>
          </cell>
          <cell r="Y2176">
            <v>0</v>
          </cell>
          <cell r="Z2176">
            <v>0</v>
          </cell>
          <cell r="AA2176">
            <v>0</v>
          </cell>
          <cell r="AB2176" t="str">
            <v>CAIXA REFERENCIAL</v>
          </cell>
          <cell r="AD2176" t="str">
            <v>CHOR</v>
          </cell>
          <cell r="AE2176" t="str">
            <v>CUSTOS HORÁRIOS DE MÁQUINAS E EQUIPAMENTOS</v>
          </cell>
          <cell r="AF2176">
            <v>329</v>
          </cell>
          <cell r="AG2176" t="str">
            <v>COMPOSIÇÕES AUXILIARES</v>
          </cell>
          <cell r="AH2176">
            <v>0</v>
          </cell>
          <cell r="AI2176">
            <v>0</v>
          </cell>
        </row>
        <row r="2177">
          <cell r="G2177">
            <v>53801</v>
          </cell>
          <cell r="H2177" t="str">
            <v>USINA MISTURADORA DE SOLOS, DOSADORES TRIPLOS, CALHA VIBRATÓRIA, CAPCIDADE 200/500 TON, 201HP - MÃO-DE-OBRA NA OPERAÇÃO DIURNA</v>
          </cell>
          <cell r="I2177" t="str">
            <v>H</v>
          </cell>
          <cell r="J2177">
            <v>41.81</v>
          </cell>
          <cell r="K2177" t="str">
            <v>INSUMO</v>
          </cell>
          <cell r="L2177">
            <v>10513</v>
          </cell>
          <cell r="M2177" t="str">
            <v>SERVENTE - PISO MENSAL (ENCARGO SOCIAL MENSALISTA)</v>
          </cell>
          <cell r="N2177" t="str">
            <v>MES</v>
          </cell>
          <cell r="O2177">
            <v>3.1818199999999998E-2</v>
          </cell>
          <cell r="P2177">
            <v>1313.94</v>
          </cell>
          <cell r="Q2177">
            <v>41.8</v>
          </cell>
          <cell r="AD2177" t="str">
            <v>CHOR</v>
          </cell>
          <cell r="AE2177" t="str">
            <v>CUSTOS HORÁRIOS DE MÁQUINAS E EQUIPAMENTOS</v>
          </cell>
          <cell r="AF2177">
            <v>329</v>
          </cell>
          <cell r="AG2177" t="str">
            <v>COMPOSIÇÕES AUXILIARES</v>
          </cell>
          <cell r="AH2177">
            <v>0</v>
          </cell>
          <cell r="AI2177">
            <v>0</v>
          </cell>
        </row>
        <row r="2178">
          <cell r="G2178">
            <v>53802</v>
          </cell>
          <cell r="H2178" t="str">
            <v>VIBROACABADORA SOBRE ESTEIRAS POTENCIA MAX. 105CV CAPACIDADE ATE 450 T/H - MAO-DE-OBRA NA OPERACAO DIURNA</v>
          </cell>
          <cell r="I2178" t="str">
            <v>H</v>
          </cell>
          <cell r="J2178">
            <v>13.09</v>
          </cell>
          <cell r="R2178">
            <v>13.09</v>
          </cell>
          <cell r="S2178">
            <v>100</v>
          </cell>
          <cell r="T2178">
            <v>0</v>
          </cell>
          <cell r="U2178">
            <v>0</v>
          </cell>
          <cell r="V2178">
            <v>0</v>
          </cell>
          <cell r="W2178">
            <v>0</v>
          </cell>
          <cell r="X2178">
            <v>0</v>
          </cell>
          <cell r="Y2178">
            <v>0</v>
          </cell>
          <cell r="Z2178">
            <v>0</v>
          </cell>
          <cell r="AA2178">
            <v>0</v>
          </cell>
          <cell r="AB2178" t="str">
            <v>CAIXA REFERENCIAL</v>
          </cell>
          <cell r="AD2178" t="str">
            <v>CHOR</v>
          </cell>
          <cell r="AE2178" t="str">
            <v>CUSTOS HORÁRIOS DE MÁQUINAS E EQUIPAMENTOS</v>
          </cell>
          <cell r="AF2178">
            <v>329</v>
          </cell>
          <cell r="AG2178" t="str">
            <v>COMPOSIÇÕES AUXILIARES</v>
          </cell>
          <cell r="AH2178">
            <v>0</v>
          </cell>
          <cell r="AI2178">
            <v>0</v>
          </cell>
        </row>
        <row r="2179">
          <cell r="G2179">
            <v>53802</v>
          </cell>
          <cell r="H2179" t="str">
            <v>VIBROACABADORA SOBRE ESTEIRAS POTENCIA MAX. 105CV CAPACIDADE ATE 450 T/H - MAO-DE-OBRA NA OPERACAO DIURNA</v>
          </cell>
          <cell r="I2179" t="str">
            <v>H</v>
          </cell>
          <cell r="J2179">
            <v>13.09</v>
          </cell>
          <cell r="K2179" t="str">
            <v>INSUMO</v>
          </cell>
          <cell r="L2179">
            <v>4242</v>
          </cell>
          <cell r="M2179" t="str">
            <v>OPERADOR DE ACABADORA</v>
          </cell>
          <cell r="N2179" t="str">
            <v>H</v>
          </cell>
          <cell r="O2179">
            <v>1</v>
          </cell>
          <cell r="P2179">
            <v>13.09</v>
          </cell>
          <cell r="Q2179">
            <v>13.09</v>
          </cell>
          <cell r="AD2179" t="str">
            <v>CHOR</v>
          </cell>
          <cell r="AE2179" t="str">
            <v>CUSTOS HORÁRIOS DE MÁQUINAS E EQUIPAMENTOS</v>
          </cell>
          <cell r="AF2179">
            <v>329</v>
          </cell>
          <cell r="AG2179" t="str">
            <v>COMPOSIÇÕES AUXILIARES</v>
          </cell>
          <cell r="AH2179">
            <v>0</v>
          </cell>
          <cell r="AI2179">
            <v>0</v>
          </cell>
        </row>
        <row r="2180">
          <cell r="G2180">
            <v>53803</v>
          </cell>
          <cell r="H2180" t="str">
            <v>VIBROACABADORA SOBRE ESTEIRAS POTENCIA MAX. 105CV CAPACIDADE ATE 450 T/H - MAO-DE-OBRA NA OPERACAO NOTURNA</v>
          </cell>
          <cell r="I2180" t="str">
            <v>H</v>
          </cell>
          <cell r="J2180">
            <v>15.71</v>
          </cell>
          <cell r="R2180">
            <v>15.7</v>
          </cell>
          <cell r="S2180">
            <v>100</v>
          </cell>
          <cell r="T2180">
            <v>0</v>
          </cell>
          <cell r="U2180">
            <v>0</v>
          </cell>
          <cell r="V2180">
            <v>0</v>
          </cell>
          <cell r="W2180">
            <v>0</v>
          </cell>
          <cell r="X2180">
            <v>0</v>
          </cell>
          <cell r="Y2180">
            <v>0</v>
          </cell>
          <cell r="Z2180">
            <v>0</v>
          </cell>
          <cell r="AA2180">
            <v>0</v>
          </cell>
          <cell r="AB2180" t="str">
            <v>CAIXA REFERENCIAL</v>
          </cell>
          <cell r="AD2180" t="str">
            <v>CHOR</v>
          </cell>
          <cell r="AE2180" t="str">
            <v>CUSTOS HORÁRIOS DE MÁQUINAS E EQUIPAMENTOS</v>
          </cell>
          <cell r="AF2180">
            <v>329</v>
          </cell>
          <cell r="AG2180" t="str">
            <v>COMPOSIÇÕES AUXILIARES</v>
          </cell>
          <cell r="AH2180">
            <v>0</v>
          </cell>
          <cell r="AI2180">
            <v>0</v>
          </cell>
        </row>
        <row r="2181">
          <cell r="G2181">
            <v>53803</v>
          </cell>
          <cell r="H2181" t="str">
            <v>VIBROACABADORA SOBRE ESTEIRAS POTENCIA MAX. 105CV CAPACIDADE ATE 450 T/H - MAO-DE-OBRA NA OPERACAO NOTURNA</v>
          </cell>
          <cell r="I2181" t="str">
            <v>H</v>
          </cell>
          <cell r="J2181">
            <v>15.71</v>
          </cell>
          <cell r="K2181" t="str">
            <v>INSUMO</v>
          </cell>
          <cell r="L2181">
            <v>4242</v>
          </cell>
          <cell r="M2181" t="str">
            <v>OPERADOR DE ACABADORA</v>
          </cell>
          <cell r="N2181" t="str">
            <v>H</v>
          </cell>
          <cell r="O2181">
            <v>1.2</v>
          </cell>
          <cell r="P2181">
            <v>13.09</v>
          </cell>
          <cell r="Q2181">
            <v>15.7</v>
          </cell>
          <cell r="AD2181" t="str">
            <v>CHOR</v>
          </cell>
          <cell r="AE2181" t="str">
            <v>CUSTOS HORÁRIOS DE MÁQUINAS E EQUIPAMENTOS</v>
          </cell>
          <cell r="AF2181">
            <v>329</v>
          </cell>
          <cell r="AG2181" t="str">
            <v>COMPOSIÇÕES AUXILIARES</v>
          </cell>
          <cell r="AH2181">
            <v>0</v>
          </cell>
          <cell r="AI2181">
            <v>0</v>
          </cell>
        </row>
        <row r="2182">
          <cell r="G2182">
            <v>53804</v>
          </cell>
          <cell r="H2182" t="str">
            <v>VASSOURA MECÂNICA REBOCÁVEL C/ ESCOVA CILÍNDRICA LARGURA DE VARRIMENTO = 2,44M - MANUTENÇÃO</v>
          </cell>
          <cell r="I2182" t="str">
            <v>H</v>
          </cell>
          <cell r="J2182">
            <v>1.03</v>
          </cell>
          <cell r="R2182">
            <v>0</v>
          </cell>
          <cell r="S2182">
            <v>0</v>
          </cell>
          <cell r="T2182">
            <v>0</v>
          </cell>
          <cell r="U2182">
            <v>0</v>
          </cell>
          <cell r="V2182">
            <v>1.02</v>
          </cell>
          <cell r="W2182">
            <v>100</v>
          </cell>
          <cell r="X2182">
            <v>0</v>
          </cell>
          <cell r="Y2182">
            <v>0</v>
          </cell>
          <cell r="Z2182">
            <v>0</v>
          </cell>
          <cell r="AA2182">
            <v>0</v>
          </cell>
          <cell r="AB2182" t="str">
            <v>CAIXA REFERENCIAL</v>
          </cell>
          <cell r="AD2182" t="str">
            <v>CHOR</v>
          </cell>
          <cell r="AE2182" t="str">
            <v>CUSTOS HORÁRIOS DE MÁQUINAS E EQUIPAMENTOS</v>
          </cell>
          <cell r="AF2182">
            <v>329</v>
          </cell>
          <cell r="AG2182" t="str">
            <v>COMPOSIÇÕES AUXILIARES</v>
          </cell>
          <cell r="AH2182">
            <v>0</v>
          </cell>
          <cell r="AI2182">
            <v>0</v>
          </cell>
        </row>
        <row r="2183">
          <cell r="G2183">
            <v>53804</v>
          </cell>
          <cell r="H2183" t="str">
            <v>VASSOURA MECÂNICA REBOCÁVEL C/ ESCOVA CILÍNDRICA LARGURA DE VARRIMENTO = 2,44M - MANUTENÇÃO</v>
          </cell>
          <cell r="I2183" t="str">
            <v>H</v>
          </cell>
          <cell r="J2183">
            <v>1.03</v>
          </cell>
          <cell r="K2183" t="str">
            <v>INSUMO</v>
          </cell>
          <cell r="L2183">
            <v>10433</v>
          </cell>
          <cell r="M2183" t="str">
            <v>VASSOURA MECANICA REBOCAVEL C/ ESCOVA CILINDRICA LARGURA VARRIMENTO = 2,44M CONSMAQ VU ULIANA**CAIXA**</v>
          </cell>
          <cell r="N2183" t="str">
            <v>UN</v>
          </cell>
          <cell r="O2183">
            <v>6.2500000000000001E-5</v>
          </cell>
          <cell r="P2183">
            <v>16465.05</v>
          </cell>
          <cell r="Q2183">
            <v>1.02</v>
          </cell>
          <cell r="AD2183" t="str">
            <v>CHOR</v>
          </cell>
          <cell r="AE2183" t="str">
            <v>CUSTOS HORÁRIOS DE MÁQUINAS E EQUIPAMENTOS</v>
          </cell>
          <cell r="AF2183">
            <v>329</v>
          </cell>
          <cell r="AG2183" t="str">
            <v>COMPOSIÇÕES AUXILIARES</v>
          </cell>
          <cell r="AH2183">
            <v>0</v>
          </cell>
          <cell r="AI2183">
            <v>0</v>
          </cell>
        </row>
        <row r="2184">
          <cell r="G2184">
            <v>53805</v>
          </cell>
          <cell r="H2184" t="str">
            <v>TRATOR PNEUS TRAÇÃO 4X2, 82 CV, PESO C/ LASTRO 4,555 T  - MAO-DE-OBRA OPERACAO NOTURNA</v>
          </cell>
          <cell r="I2184" t="str">
            <v>H</v>
          </cell>
          <cell r="J2184">
            <v>17.27</v>
          </cell>
          <cell r="R2184">
            <v>17.27</v>
          </cell>
          <cell r="S2184">
            <v>100</v>
          </cell>
          <cell r="T2184">
            <v>0</v>
          </cell>
          <cell r="U2184">
            <v>0</v>
          </cell>
          <cell r="V2184">
            <v>0</v>
          </cell>
          <cell r="W2184">
            <v>0</v>
          </cell>
          <cell r="X2184">
            <v>0</v>
          </cell>
          <cell r="Y2184">
            <v>0</v>
          </cell>
          <cell r="Z2184">
            <v>0</v>
          </cell>
          <cell r="AA2184">
            <v>0</v>
          </cell>
          <cell r="AB2184" t="str">
            <v>CAIXA REFERENCIAL</v>
          </cell>
          <cell r="AD2184" t="str">
            <v>CHOR</v>
          </cell>
          <cell r="AE2184" t="str">
            <v>CUSTOS HORÁRIOS DE MÁQUINAS E EQUIPAMENTOS</v>
          </cell>
          <cell r="AF2184">
            <v>329</v>
          </cell>
          <cell r="AG2184" t="str">
            <v>COMPOSIÇÕES AUXILIARES</v>
          </cell>
          <cell r="AH2184">
            <v>0</v>
          </cell>
          <cell r="AI2184">
            <v>0</v>
          </cell>
        </row>
        <row r="2185">
          <cell r="G2185">
            <v>53805</v>
          </cell>
          <cell r="H2185" t="str">
            <v>TRATOR PNEUS TRAÇÃO 4X2, 82 CV, PESO C/ LASTRO 4,555 T  - MAO-DE-OBRA OPERACAO NOTURNA</v>
          </cell>
          <cell r="I2185" t="str">
            <v>H</v>
          </cell>
          <cell r="J2185">
            <v>17.27</v>
          </cell>
          <cell r="K2185" t="str">
            <v>INSUMO</v>
          </cell>
          <cell r="L2185">
            <v>4237</v>
          </cell>
          <cell r="M2185" t="str">
            <v>TRATORISTA</v>
          </cell>
          <cell r="N2185" t="str">
            <v>H</v>
          </cell>
          <cell r="O2185">
            <v>1.2</v>
          </cell>
          <cell r="P2185">
            <v>14.39</v>
          </cell>
          <cell r="Q2185">
            <v>17.27</v>
          </cell>
          <cell r="AD2185" t="str">
            <v>CHOR</v>
          </cell>
          <cell r="AE2185" t="str">
            <v>CUSTOS HORÁRIOS DE MÁQUINAS E EQUIPAMENTOS</v>
          </cell>
          <cell r="AF2185">
            <v>329</v>
          </cell>
          <cell r="AG2185" t="str">
            <v>COMPOSIÇÕES AUXILIARES</v>
          </cell>
          <cell r="AH2185">
            <v>0</v>
          </cell>
          <cell r="AI2185">
            <v>0</v>
          </cell>
        </row>
        <row r="2186">
          <cell r="G2186">
            <v>53806</v>
          </cell>
          <cell r="H2186" t="str">
            <v>TRATOR DE ESTEIRAS POTENCIA 165 HP, PESO OPERACIONAL 17,1T (VU=5ANOS) - MANUTENCAO</v>
          </cell>
          <cell r="I2186" t="str">
            <v>H</v>
          </cell>
          <cell r="J2186">
            <v>76.069999999999993</v>
          </cell>
          <cell r="R2186">
            <v>0</v>
          </cell>
          <cell r="S2186">
            <v>0</v>
          </cell>
          <cell r="T2186">
            <v>0</v>
          </cell>
          <cell r="U2186">
            <v>0</v>
          </cell>
          <cell r="V2186">
            <v>76.06</v>
          </cell>
          <cell r="W2186">
            <v>100</v>
          </cell>
          <cell r="X2186">
            <v>0</v>
          </cell>
          <cell r="Y2186">
            <v>0</v>
          </cell>
          <cell r="Z2186">
            <v>0</v>
          </cell>
          <cell r="AA2186">
            <v>0</v>
          </cell>
          <cell r="AB2186" t="str">
            <v>CAIXA REFERENCIAL</v>
          </cell>
          <cell r="AD2186" t="str">
            <v>CHOR</v>
          </cell>
          <cell r="AE2186" t="str">
            <v>CUSTOS HORÁRIOS DE MÁQUINAS E EQUIPAMENTOS</v>
          </cell>
          <cell r="AF2186">
            <v>329</v>
          </cell>
          <cell r="AG2186" t="str">
            <v>COMPOSIÇÕES AUXILIARES</v>
          </cell>
          <cell r="AH2186">
            <v>0</v>
          </cell>
          <cell r="AI2186">
            <v>0</v>
          </cell>
        </row>
        <row r="2187">
          <cell r="G2187">
            <v>53806</v>
          </cell>
          <cell r="H2187" t="str">
            <v>TRATOR DE ESTEIRAS POTENCIA 165 HP, PESO OPERACIONAL 17,1T (VU=5ANOS) - MANUTENCAO</v>
          </cell>
          <cell r="I2187" t="str">
            <v>H</v>
          </cell>
          <cell r="J2187">
            <v>76.069999999999993</v>
          </cell>
          <cell r="K2187" t="str">
            <v>INSUMO</v>
          </cell>
          <cell r="L2187">
            <v>7625</v>
          </cell>
          <cell r="M2187" t="str">
            <v>TRATOR DE ESTEIRAS KOMATSU,NACIONAL , MOD D61-EX-12, POT 165 HP, PESO OPERACIONAL 17,1T, CACAMBA 5,2 M³**CAIXA**</v>
          </cell>
          <cell r="N2187" t="str">
            <v>UN</v>
          </cell>
          <cell r="O2187">
            <v>9.9999999999999991E-5</v>
          </cell>
          <cell r="P2187">
            <v>760682.25</v>
          </cell>
          <cell r="Q2187">
            <v>76.06</v>
          </cell>
          <cell r="AD2187" t="str">
            <v>CHOR</v>
          </cell>
          <cell r="AE2187" t="str">
            <v>CUSTOS HORÁRIOS DE MÁQUINAS E EQUIPAMENTOS</v>
          </cell>
          <cell r="AF2187">
            <v>329</v>
          </cell>
          <cell r="AG2187" t="str">
            <v>COMPOSIÇÕES AUXILIARES</v>
          </cell>
          <cell r="AH2187">
            <v>0</v>
          </cell>
          <cell r="AI2187">
            <v>0</v>
          </cell>
        </row>
        <row r="2188">
          <cell r="G2188">
            <v>53807</v>
          </cell>
          <cell r="H2188" t="str">
            <v>TRATOR DE ESTEIRAS POTENCIA 165 HP, PESO OPERACIONAL 17,1T - MAO-DE-OBRA NA OPERACAO DIURNA</v>
          </cell>
          <cell r="I2188" t="str">
            <v>H</v>
          </cell>
          <cell r="J2188">
            <v>17.920000000000002</v>
          </cell>
          <cell r="R2188">
            <v>17.91</v>
          </cell>
          <cell r="S2188">
            <v>100</v>
          </cell>
          <cell r="T2188">
            <v>0</v>
          </cell>
          <cell r="U2188">
            <v>0</v>
          </cell>
          <cell r="V2188">
            <v>0</v>
          </cell>
          <cell r="W2188">
            <v>0</v>
          </cell>
          <cell r="X2188">
            <v>0</v>
          </cell>
          <cell r="Y2188">
            <v>0</v>
          </cell>
          <cell r="Z2188">
            <v>0</v>
          </cell>
          <cell r="AA2188">
            <v>0</v>
          </cell>
          <cell r="AB2188" t="str">
            <v>CAIXA REFERENCIAL</v>
          </cell>
          <cell r="AD2188" t="str">
            <v>CHOR</v>
          </cell>
          <cell r="AE2188" t="str">
            <v>CUSTOS HORÁRIOS DE MÁQUINAS E EQUIPAMENTOS</v>
          </cell>
          <cell r="AF2188">
            <v>329</v>
          </cell>
          <cell r="AG2188" t="str">
            <v>COMPOSIÇÕES AUXILIARES</v>
          </cell>
          <cell r="AH2188">
            <v>0</v>
          </cell>
          <cell r="AI2188">
            <v>0</v>
          </cell>
        </row>
        <row r="2189">
          <cell r="G2189">
            <v>53807</v>
          </cell>
          <cell r="H2189" t="str">
            <v>TRATOR DE ESTEIRAS POTENCIA 165 HP, PESO OPERACIONAL 17,1T - MAO-DE-OBRA NA OPERACAO DIURNA</v>
          </cell>
          <cell r="I2189" t="str">
            <v>H</v>
          </cell>
          <cell r="J2189">
            <v>17.920000000000002</v>
          </cell>
          <cell r="K2189" t="str">
            <v>INSUMO</v>
          </cell>
          <cell r="L2189">
            <v>10513</v>
          </cell>
          <cell r="M2189" t="str">
            <v>SERVENTE - PISO MENSAL (ENCARGO SOCIAL MENSALISTA)</v>
          </cell>
          <cell r="N2189" t="str">
            <v>MES</v>
          </cell>
          <cell r="O2189">
            <v>1.36364E-2</v>
          </cell>
          <cell r="P2189">
            <v>1313.94</v>
          </cell>
          <cell r="Q2189">
            <v>17.91</v>
          </cell>
          <cell r="AD2189" t="str">
            <v>CHOR</v>
          </cell>
          <cell r="AE2189" t="str">
            <v>CUSTOS HORÁRIOS DE MÁQUINAS E EQUIPAMENTOS</v>
          </cell>
          <cell r="AF2189">
            <v>329</v>
          </cell>
          <cell r="AG2189" t="str">
            <v>COMPOSIÇÕES AUXILIARES</v>
          </cell>
          <cell r="AH2189">
            <v>0</v>
          </cell>
          <cell r="AI2189">
            <v>0</v>
          </cell>
        </row>
        <row r="2190">
          <cell r="G2190">
            <v>53808</v>
          </cell>
          <cell r="H2190" t="str">
            <v>TRATOR DE ESTEIRAS POTENCIA 165 HP, PESO OPERACIONAL 17,1T - MAO-DE-OBRA NA OPERACAO NOTURNA</v>
          </cell>
          <cell r="I2190" t="str">
            <v>H</v>
          </cell>
          <cell r="J2190">
            <v>17.27</v>
          </cell>
          <cell r="R2190">
            <v>17.27</v>
          </cell>
          <cell r="S2190">
            <v>100</v>
          </cell>
          <cell r="T2190">
            <v>0</v>
          </cell>
          <cell r="U2190">
            <v>0</v>
          </cell>
          <cell r="V2190">
            <v>0</v>
          </cell>
          <cell r="W2190">
            <v>0</v>
          </cell>
          <cell r="X2190">
            <v>0</v>
          </cell>
          <cell r="Y2190">
            <v>0</v>
          </cell>
          <cell r="Z2190">
            <v>0</v>
          </cell>
          <cell r="AA2190">
            <v>0</v>
          </cell>
          <cell r="AB2190" t="str">
            <v>CAIXA REFERENCIAL</v>
          </cell>
          <cell r="AD2190" t="str">
            <v>CHOR</v>
          </cell>
          <cell r="AE2190" t="str">
            <v>CUSTOS HORÁRIOS DE MÁQUINAS E EQUIPAMENTOS</v>
          </cell>
          <cell r="AF2190">
            <v>329</v>
          </cell>
          <cell r="AG2190" t="str">
            <v>COMPOSIÇÕES AUXILIARES</v>
          </cell>
          <cell r="AH2190">
            <v>0</v>
          </cell>
          <cell r="AI2190">
            <v>0</v>
          </cell>
        </row>
        <row r="2191">
          <cell r="G2191">
            <v>53808</v>
          </cell>
          <cell r="H2191" t="str">
            <v>TRATOR DE ESTEIRAS POTENCIA 165 HP, PESO OPERACIONAL 17,1T - MAO-DE-OBRA NA OPERACAO NOTURNA</v>
          </cell>
          <cell r="I2191" t="str">
            <v>H</v>
          </cell>
          <cell r="J2191">
            <v>17.27</v>
          </cell>
          <cell r="K2191" t="str">
            <v>INSUMO</v>
          </cell>
          <cell r="L2191">
            <v>4237</v>
          </cell>
          <cell r="M2191" t="str">
            <v>TRATORISTA</v>
          </cell>
          <cell r="N2191" t="str">
            <v>H</v>
          </cell>
          <cell r="O2191">
            <v>1.2</v>
          </cell>
          <cell r="P2191">
            <v>14.39</v>
          </cell>
          <cell r="Q2191">
            <v>17.27</v>
          </cell>
          <cell r="AD2191" t="str">
            <v>CHOR</v>
          </cell>
          <cell r="AE2191" t="str">
            <v>CUSTOS HORÁRIOS DE MÁQUINAS E EQUIPAMENTOS</v>
          </cell>
          <cell r="AF2191">
            <v>329</v>
          </cell>
          <cell r="AG2191" t="str">
            <v>COMPOSIÇÕES AUXILIARES</v>
          </cell>
          <cell r="AH2191">
            <v>0</v>
          </cell>
          <cell r="AI2191">
            <v>0</v>
          </cell>
        </row>
        <row r="2192">
          <cell r="G2192">
            <v>53810</v>
          </cell>
          <cell r="H2192" t="str">
            <v>TRATOR DE ESTEIRAS 153HP PESO OPERACIONAL 15T, COM RODA MOTRIZ ELEVADA (VU=5ANOS) - MANUTENCAO</v>
          </cell>
          <cell r="I2192" t="str">
            <v>H</v>
          </cell>
          <cell r="J2192">
            <v>78.040000000000006</v>
          </cell>
          <cell r="R2192">
            <v>0</v>
          </cell>
          <cell r="S2192">
            <v>0</v>
          </cell>
          <cell r="T2192">
            <v>0</v>
          </cell>
          <cell r="U2192">
            <v>0</v>
          </cell>
          <cell r="V2192">
            <v>78.03</v>
          </cell>
          <cell r="W2192">
            <v>100</v>
          </cell>
          <cell r="X2192">
            <v>0</v>
          </cell>
          <cell r="Y2192">
            <v>0</v>
          </cell>
          <cell r="Z2192">
            <v>0</v>
          </cell>
          <cell r="AA2192">
            <v>0</v>
          </cell>
          <cell r="AB2192" t="str">
            <v>CAIXA REFERENCIAL</v>
          </cell>
          <cell r="AD2192" t="str">
            <v>CHOR</v>
          </cell>
          <cell r="AE2192" t="str">
            <v>CUSTOS HORÁRIOS DE MÁQUINAS E EQUIPAMENTOS</v>
          </cell>
          <cell r="AF2192">
            <v>329</v>
          </cell>
          <cell r="AG2192" t="str">
            <v>COMPOSIÇÕES AUXILIARES</v>
          </cell>
          <cell r="AH2192">
            <v>0</v>
          </cell>
          <cell r="AI2192">
            <v>0</v>
          </cell>
        </row>
        <row r="2193">
          <cell r="G2193">
            <v>53810</v>
          </cell>
          <cell r="H2193" t="str">
            <v>TRATOR DE ESTEIRAS 153HP PESO OPERACIONAL 15T, COM RODA MOTRIZ ELEVADA (VU=5ANOS) - MANUTENCAO</v>
          </cell>
          <cell r="I2193" t="str">
            <v>H</v>
          </cell>
          <cell r="J2193">
            <v>78.040000000000006</v>
          </cell>
          <cell r="K2193" t="str">
            <v>INSUMO</v>
          </cell>
          <cell r="L2193">
            <v>7624</v>
          </cell>
          <cell r="M2193" t="str">
            <v>TRATOR DE ESTEIRAS CATERPILLAR D6M 153HP PESO OPERACIONAL 15T, C/ RODA MOTRIZ ELEVADA</v>
          </cell>
          <cell r="N2193" t="str">
            <v>UN</v>
          </cell>
          <cell r="O2193">
            <v>9.9999999999999991E-5</v>
          </cell>
          <cell r="P2193">
            <v>780355</v>
          </cell>
          <cell r="Q2193">
            <v>78.03</v>
          </cell>
          <cell r="AD2193" t="str">
            <v>CHOR</v>
          </cell>
          <cell r="AE2193" t="str">
            <v>CUSTOS HORÁRIOS DE MÁQUINAS E EQUIPAMENTOS</v>
          </cell>
          <cell r="AF2193">
            <v>329</v>
          </cell>
          <cell r="AG2193" t="str">
            <v>COMPOSIÇÕES AUXILIARES</v>
          </cell>
          <cell r="AH2193">
            <v>0</v>
          </cell>
          <cell r="AI2193">
            <v>0</v>
          </cell>
        </row>
        <row r="2194">
          <cell r="G2194">
            <v>53811</v>
          </cell>
          <cell r="H2194" t="str">
            <v>TRATOR DE ESTEIRAS 153HP PESO OPERACIONAL 15T, COM RODA MOTRIZ ELEVADA - MA0-DE-OBRA NA OPERACAO DIURNA</v>
          </cell>
          <cell r="I2194" t="str">
            <v>H</v>
          </cell>
          <cell r="J2194">
            <v>14.39</v>
          </cell>
          <cell r="R2194">
            <v>14.39</v>
          </cell>
          <cell r="S2194">
            <v>100</v>
          </cell>
          <cell r="T2194">
            <v>0</v>
          </cell>
          <cell r="U2194">
            <v>0</v>
          </cell>
          <cell r="V2194">
            <v>0</v>
          </cell>
          <cell r="W2194">
            <v>0</v>
          </cell>
          <cell r="X2194">
            <v>0</v>
          </cell>
          <cell r="Y2194">
            <v>0</v>
          </cell>
          <cell r="Z2194">
            <v>0</v>
          </cell>
          <cell r="AA2194">
            <v>0</v>
          </cell>
          <cell r="AB2194" t="str">
            <v>CAIXA REFERENCIAL</v>
          </cell>
          <cell r="AD2194" t="str">
            <v>CHOR</v>
          </cell>
          <cell r="AE2194" t="str">
            <v>CUSTOS HORÁRIOS DE MÁQUINAS E EQUIPAMENTOS</v>
          </cell>
          <cell r="AF2194">
            <v>329</v>
          </cell>
          <cell r="AG2194" t="str">
            <v>COMPOSIÇÕES AUXILIARES</v>
          </cell>
          <cell r="AH2194">
            <v>0</v>
          </cell>
          <cell r="AI2194">
            <v>0</v>
          </cell>
        </row>
        <row r="2195">
          <cell r="G2195">
            <v>53811</v>
          </cell>
          <cell r="H2195" t="str">
            <v>TRATOR DE ESTEIRAS 153HP PESO OPERACIONAL 15T, COM RODA MOTRIZ ELEVADA - MA0-DE-OBRA NA OPERACAO DIURNA</v>
          </cell>
          <cell r="I2195" t="str">
            <v>H</v>
          </cell>
          <cell r="J2195">
            <v>14.39</v>
          </cell>
          <cell r="K2195" t="str">
            <v>INSUMO</v>
          </cell>
          <cell r="L2195">
            <v>4237</v>
          </cell>
          <cell r="M2195" t="str">
            <v>TRATORISTA</v>
          </cell>
          <cell r="N2195" t="str">
            <v>H</v>
          </cell>
          <cell r="O2195">
            <v>1</v>
          </cell>
          <cell r="P2195">
            <v>14.39</v>
          </cell>
          <cell r="Q2195">
            <v>14.39</v>
          </cell>
          <cell r="AD2195" t="str">
            <v>CHOR</v>
          </cell>
          <cell r="AE2195" t="str">
            <v>CUSTOS HORÁRIOS DE MÁQUINAS E EQUIPAMENTOS</v>
          </cell>
          <cell r="AF2195">
            <v>329</v>
          </cell>
          <cell r="AG2195" t="str">
            <v>COMPOSIÇÕES AUXILIARES</v>
          </cell>
          <cell r="AH2195">
            <v>0</v>
          </cell>
          <cell r="AI2195">
            <v>0</v>
          </cell>
        </row>
        <row r="2196">
          <cell r="G2196">
            <v>53812</v>
          </cell>
          <cell r="H2196" t="str">
            <v>TRATOR DE ESTEIRAS 153HP PESO OPERACIONAL 15T, COM RODA MOTRIZ ELEVADA - MA0-DE-OBRA NA OPERACAO NOTURNA</v>
          </cell>
          <cell r="I2196" t="str">
            <v>H</v>
          </cell>
          <cell r="J2196">
            <v>17.27</v>
          </cell>
          <cell r="R2196">
            <v>17.27</v>
          </cell>
          <cell r="S2196">
            <v>100</v>
          </cell>
          <cell r="T2196">
            <v>0</v>
          </cell>
          <cell r="U2196">
            <v>0</v>
          </cell>
          <cell r="V2196">
            <v>0</v>
          </cell>
          <cell r="W2196">
            <v>0</v>
          </cell>
          <cell r="X2196">
            <v>0</v>
          </cell>
          <cell r="Y2196">
            <v>0</v>
          </cell>
          <cell r="Z2196">
            <v>0</v>
          </cell>
          <cell r="AA2196">
            <v>0</v>
          </cell>
          <cell r="AB2196" t="str">
            <v>CAIXA REFERENCIAL</v>
          </cell>
          <cell r="AD2196" t="str">
            <v>CHOR</v>
          </cell>
          <cell r="AE2196" t="str">
            <v>CUSTOS HORÁRIOS DE MÁQUINAS E EQUIPAMENTOS</v>
          </cell>
          <cell r="AF2196">
            <v>329</v>
          </cell>
          <cell r="AG2196" t="str">
            <v>COMPOSIÇÕES AUXILIARES</v>
          </cell>
          <cell r="AH2196">
            <v>0</v>
          </cell>
          <cell r="AI2196">
            <v>0</v>
          </cell>
        </row>
        <row r="2197">
          <cell r="G2197">
            <v>53812</v>
          </cell>
          <cell r="H2197" t="str">
            <v>TRATOR DE ESTEIRAS 153HP PESO OPERACIONAL 15T, COM RODA MOTRIZ ELEVADA - MA0-DE-OBRA NA OPERACAO NOTURNA</v>
          </cell>
          <cell r="I2197" t="str">
            <v>H</v>
          </cell>
          <cell r="J2197">
            <v>17.27</v>
          </cell>
          <cell r="K2197" t="str">
            <v>INSUMO</v>
          </cell>
          <cell r="L2197">
            <v>4237</v>
          </cell>
          <cell r="M2197" t="str">
            <v>TRATORISTA</v>
          </cell>
          <cell r="N2197" t="str">
            <v>H</v>
          </cell>
          <cell r="O2197">
            <v>1.2</v>
          </cell>
          <cell r="P2197">
            <v>14.39</v>
          </cell>
          <cell r="Q2197">
            <v>17.27</v>
          </cell>
          <cell r="AD2197" t="str">
            <v>CHOR</v>
          </cell>
          <cell r="AE2197" t="str">
            <v>CUSTOS HORÁRIOS DE MÁQUINAS E EQUIPAMENTOS</v>
          </cell>
          <cell r="AF2197">
            <v>329</v>
          </cell>
          <cell r="AG2197" t="str">
            <v>COMPOSIÇÕES AUXILIARES</v>
          </cell>
          <cell r="AH2197">
            <v>0</v>
          </cell>
          <cell r="AI2197">
            <v>0</v>
          </cell>
        </row>
        <row r="2198">
          <cell r="G2198">
            <v>53813</v>
          </cell>
          <cell r="H2198" t="str">
            <v>TRATOR DE ESTEIRAS COM LAMINA - POTENCIA 305 HP - PESO OPERACIONAL 37 T (VU=5ANOS) -DEPRECIACAO E JUROS</v>
          </cell>
          <cell r="I2198" t="str">
            <v>H</v>
          </cell>
          <cell r="J2198">
            <v>260.91000000000003</v>
          </cell>
          <cell r="R2198">
            <v>0</v>
          </cell>
          <cell r="S2198">
            <v>0</v>
          </cell>
          <cell r="T2198">
            <v>0</v>
          </cell>
          <cell r="U2198">
            <v>0</v>
          </cell>
          <cell r="V2198">
            <v>260.91000000000003</v>
          </cell>
          <cell r="W2198">
            <v>100</v>
          </cell>
          <cell r="X2198">
            <v>0</v>
          </cell>
          <cell r="Y2198">
            <v>0</v>
          </cell>
          <cell r="Z2198">
            <v>0</v>
          </cell>
          <cell r="AA2198">
            <v>0</v>
          </cell>
          <cell r="AB2198" t="str">
            <v>CAIXA REFERENCIAL</v>
          </cell>
          <cell r="AD2198" t="str">
            <v>CHOR</v>
          </cell>
          <cell r="AE2198" t="str">
            <v>CUSTOS HORÁRIOS DE MÁQUINAS E EQUIPAMENTOS</v>
          </cell>
          <cell r="AF2198">
            <v>329</v>
          </cell>
          <cell r="AG2198" t="str">
            <v>COMPOSIÇÕES AUXILIARES</v>
          </cell>
          <cell r="AH2198">
            <v>0</v>
          </cell>
          <cell r="AI2198">
            <v>0</v>
          </cell>
        </row>
        <row r="2199">
          <cell r="G2199">
            <v>53813</v>
          </cell>
          <cell r="H2199" t="str">
            <v>TRATOR DE ESTEIRAS COM LAMINA - POTENCIA 305 HP - PESO OPERACIONAL 37 T (VU=5ANOS) -DEPRECIACAO E JUROS</v>
          </cell>
          <cell r="I2199" t="str">
            <v>H</v>
          </cell>
          <cell r="J2199">
            <v>260.91000000000003</v>
          </cell>
          <cell r="K2199" t="str">
            <v>INSUMO</v>
          </cell>
          <cell r="L2199">
            <v>7623</v>
          </cell>
          <cell r="M2199" t="str">
            <v>TRATOR DE ESTEIRAS CATERPILLAR D8R COM LAMINA - POTENCIA 305 HP - PESO OPERACIONAL 37 T**CAIXA**</v>
          </cell>
          <cell r="N2199" t="str">
            <v>UN</v>
          </cell>
          <cell r="O2199">
            <v>1.3189999999999998E-4</v>
          </cell>
          <cell r="P2199">
            <v>1978121.88</v>
          </cell>
          <cell r="Q2199">
            <v>260.91000000000003</v>
          </cell>
          <cell r="AD2199" t="str">
            <v>CHOR</v>
          </cell>
          <cell r="AE2199" t="str">
            <v>CUSTOS HORÁRIOS DE MÁQUINAS E EQUIPAMENTOS</v>
          </cell>
          <cell r="AF2199">
            <v>329</v>
          </cell>
          <cell r="AG2199" t="str">
            <v>COMPOSIÇÕES AUXILIARES</v>
          </cell>
          <cell r="AH2199">
            <v>0</v>
          </cell>
          <cell r="AI2199">
            <v>0</v>
          </cell>
        </row>
        <row r="2200">
          <cell r="G2200">
            <v>53814</v>
          </cell>
          <cell r="H2200" t="str">
            <v>TRATOR DE ESTEIRAS COM LAMINA - POTENCIA 305 HP - PESO OPERACIONAL 37 T (VU=5ANOS) - MANUTENCAO</v>
          </cell>
          <cell r="I2200" t="str">
            <v>H</v>
          </cell>
          <cell r="J2200">
            <v>197.81</v>
          </cell>
          <cell r="R2200">
            <v>0</v>
          </cell>
          <cell r="S2200">
            <v>0</v>
          </cell>
          <cell r="T2200">
            <v>0</v>
          </cell>
          <cell r="U2200">
            <v>0</v>
          </cell>
          <cell r="V2200">
            <v>197.81</v>
          </cell>
          <cell r="W2200">
            <v>100</v>
          </cell>
          <cell r="X2200">
            <v>0</v>
          </cell>
          <cell r="Y2200">
            <v>0</v>
          </cell>
          <cell r="Z2200">
            <v>0</v>
          </cell>
          <cell r="AA2200">
            <v>0</v>
          </cell>
          <cell r="AB2200" t="str">
            <v>CAIXA REFERENCIAL</v>
          </cell>
          <cell r="AD2200" t="str">
            <v>CHOR</v>
          </cell>
          <cell r="AE2200" t="str">
            <v>CUSTOS HORÁRIOS DE MÁQUINAS E EQUIPAMENTOS</v>
          </cell>
          <cell r="AF2200">
            <v>329</v>
          </cell>
          <cell r="AG2200" t="str">
            <v>COMPOSIÇÕES AUXILIARES</v>
          </cell>
          <cell r="AH2200">
            <v>0</v>
          </cell>
          <cell r="AI2200">
            <v>0</v>
          </cell>
        </row>
        <row r="2201">
          <cell r="G2201">
            <v>53814</v>
          </cell>
          <cell r="H2201" t="str">
            <v>TRATOR DE ESTEIRAS COM LAMINA - POTENCIA 305 HP - PESO OPERACIONAL 37 T (VU=5ANOS) - MANUTENCAO</v>
          </cell>
          <cell r="I2201" t="str">
            <v>H</v>
          </cell>
          <cell r="J2201">
            <v>197.81</v>
          </cell>
          <cell r="K2201" t="str">
            <v>INSUMO</v>
          </cell>
          <cell r="L2201">
            <v>7623</v>
          </cell>
          <cell r="M2201" t="str">
            <v>TRATOR DE ESTEIRAS CATERPILLAR D8R COM LAMINA - POTENCIA 305 HP - PESO OPERACIONAL 37 T**CAIXA**</v>
          </cell>
          <cell r="N2201" t="str">
            <v>UN</v>
          </cell>
          <cell r="O2201">
            <v>9.9999999999999991E-5</v>
          </cell>
          <cell r="P2201">
            <v>1978121.88</v>
          </cell>
          <cell r="Q2201">
            <v>197.81</v>
          </cell>
          <cell r="AD2201" t="str">
            <v>CHOR</v>
          </cell>
          <cell r="AE2201" t="str">
            <v>CUSTOS HORÁRIOS DE MÁQUINAS E EQUIPAMENTOS</v>
          </cell>
          <cell r="AF2201">
            <v>329</v>
          </cell>
          <cell r="AG2201" t="str">
            <v>COMPOSIÇÕES AUXILIARES</v>
          </cell>
          <cell r="AH2201">
            <v>0</v>
          </cell>
          <cell r="AI2201">
            <v>0</v>
          </cell>
        </row>
        <row r="2202">
          <cell r="G2202">
            <v>53815</v>
          </cell>
          <cell r="H2202" t="str">
            <v>TRATOR DE ESTEIRAS COM LAMINA - POTENCIA 305 HP - PESO OPERACIONAL 37 T  - MAO-DE-OBRA NA OPERACAO DIURNA</v>
          </cell>
          <cell r="I2202" t="str">
            <v>H</v>
          </cell>
          <cell r="J2202">
            <v>14.39</v>
          </cell>
          <cell r="R2202">
            <v>14.39</v>
          </cell>
          <cell r="S2202">
            <v>100</v>
          </cell>
          <cell r="T2202">
            <v>0</v>
          </cell>
          <cell r="U2202">
            <v>0</v>
          </cell>
          <cell r="V2202">
            <v>0</v>
          </cell>
          <cell r="W2202">
            <v>0</v>
          </cell>
          <cell r="X2202">
            <v>0</v>
          </cell>
          <cell r="Y2202">
            <v>0</v>
          </cell>
          <cell r="Z2202">
            <v>0</v>
          </cell>
          <cell r="AA2202">
            <v>0</v>
          </cell>
          <cell r="AB2202" t="str">
            <v>CAIXA REFERENCIAL</v>
          </cell>
          <cell r="AD2202" t="str">
            <v>CHOR</v>
          </cell>
          <cell r="AE2202" t="str">
            <v>CUSTOS HORÁRIOS DE MÁQUINAS E EQUIPAMENTOS</v>
          </cell>
          <cell r="AF2202">
            <v>329</v>
          </cell>
          <cell r="AG2202" t="str">
            <v>COMPOSIÇÕES AUXILIARES</v>
          </cell>
          <cell r="AH2202">
            <v>0</v>
          </cell>
          <cell r="AI2202">
            <v>0</v>
          </cell>
        </row>
        <row r="2203">
          <cell r="G2203">
            <v>53815</v>
          </cell>
          <cell r="H2203" t="str">
            <v>TRATOR DE ESTEIRAS COM LAMINA - POTENCIA 305 HP - PESO OPERACIONAL 37 T  - MAO-DE-OBRA NA OPERACAO DIURNA</v>
          </cell>
          <cell r="I2203" t="str">
            <v>H</v>
          </cell>
          <cell r="J2203">
            <v>14.39</v>
          </cell>
          <cell r="K2203" t="str">
            <v>INSUMO</v>
          </cell>
          <cell r="L2203">
            <v>4237</v>
          </cell>
          <cell r="M2203" t="str">
            <v>TRATORISTA</v>
          </cell>
          <cell r="N2203" t="str">
            <v>H</v>
          </cell>
          <cell r="O2203">
            <v>1</v>
          </cell>
          <cell r="P2203">
            <v>14.39</v>
          </cell>
          <cell r="Q2203">
            <v>14.39</v>
          </cell>
          <cell r="AD2203" t="str">
            <v>CHOR</v>
          </cell>
          <cell r="AE2203" t="str">
            <v>CUSTOS HORÁRIOS DE MÁQUINAS E EQUIPAMENTOS</v>
          </cell>
          <cell r="AF2203">
            <v>329</v>
          </cell>
          <cell r="AG2203" t="str">
            <v>COMPOSIÇÕES AUXILIARES</v>
          </cell>
          <cell r="AH2203">
            <v>0</v>
          </cell>
          <cell r="AI2203">
            <v>0</v>
          </cell>
        </row>
        <row r="2204">
          <cell r="G2204">
            <v>53816</v>
          </cell>
          <cell r="H2204" t="str">
            <v>TRATOR SOBRE ESTEIRAS 305HP - MAO-DE-OBRA NA OPERACAO NOTURNA</v>
          </cell>
          <cell r="I2204" t="str">
            <v>H</v>
          </cell>
          <cell r="J2204">
            <v>17.27</v>
          </cell>
          <cell r="R2204">
            <v>17.27</v>
          </cell>
          <cell r="S2204">
            <v>100</v>
          </cell>
          <cell r="T2204">
            <v>0</v>
          </cell>
          <cell r="U2204">
            <v>0</v>
          </cell>
          <cell r="V2204">
            <v>0</v>
          </cell>
          <cell r="W2204">
            <v>0</v>
          </cell>
          <cell r="X2204">
            <v>0</v>
          </cell>
          <cell r="Y2204">
            <v>0</v>
          </cell>
          <cell r="Z2204">
            <v>0</v>
          </cell>
          <cell r="AA2204">
            <v>0</v>
          </cell>
          <cell r="AB2204" t="str">
            <v>CAIXA REFERENCIAL</v>
          </cell>
          <cell r="AD2204" t="str">
            <v>CHOR</v>
          </cell>
          <cell r="AE2204" t="str">
            <v>CUSTOS HORÁRIOS DE MÁQUINAS E EQUIPAMENTOS</v>
          </cell>
          <cell r="AF2204">
            <v>329</v>
          </cell>
          <cell r="AG2204" t="str">
            <v>COMPOSIÇÕES AUXILIARES</v>
          </cell>
          <cell r="AH2204">
            <v>0</v>
          </cell>
          <cell r="AI2204">
            <v>0</v>
          </cell>
        </row>
        <row r="2205">
          <cell r="G2205">
            <v>53816</v>
          </cell>
          <cell r="H2205" t="str">
            <v>TRATOR SOBRE ESTEIRAS 305HP - MAO-DE-OBRA NA OPERACAO NOTURNA</v>
          </cell>
          <cell r="I2205" t="str">
            <v>H</v>
          </cell>
          <cell r="J2205">
            <v>17.27</v>
          </cell>
          <cell r="K2205" t="str">
            <v>INSUMO</v>
          </cell>
          <cell r="L2205">
            <v>4237</v>
          </cell>
          <cell r="M2205" t="str">
            <v>TRATORISTA</v>
          </cell>
          <cell r="N2205" t="str">
            <v>H</v>
          </cell>
          <cell r="O2205">
            <v>1.2</v>
          </cell>
          <cell r="P2205">
            <v>14.39</v>
          </cell>
          <cell r="Q2205">
            <v>17.27</v>
          </cell>
          <cell r="AD2205" t="str">
            <v>CHOR</v>
          </cell>
          <cell r="AE2205" t="str">
            <v>CUSTOS HORÁRIOS DE MÁQUINAS E EQUIPAMENTOS</v>
          </cell>
          <cell r="AF2205">
            <v>329</v>
          </cell>
          <cell r="AG2205" t="str">
            <v>COMPOSIÇÕES AUXILIARES</v>
          </cell>
          <cell r="AH2205">
            <v>0</v>
          </cell>
          <cell r="AI2205">
            <v>0</v>
          </cell>
        </row>
        <row r="2206">
          <cell r="G2206">
            <v>53817</v>
          </cell>
          <cell r="H2206" t="str">
            <v>TRATOR DE ESTEIRAS 99HP, PESO OPERACIONAL 8,5T  - MATERIAIS NA OPERACAO</v>
          </cell>
          <cell r="I2206" t="str">
            <v>H</v>
          </cell>
          <cell r="J2206">
            <v>33.409999999999997</v>
          </cell>
          <cell r="R2206">
            <v>0</v>
          </cell>
          <cell r="S2206">
            <v>0</v>
          </cell>
          <cell r="T2206">
            <v>33.4</v>
          </cell>
          <cell r="U2206">
            <v>100</v>
          </cell>
          <cell r="V2206">
            <v>0</v>
          </cell>
          <cell r="W2206">
            <v>0</v>
          </cell>
          <cell r="X2206">
            <v>0</v>
          </cell>
          <cell r="Y2206">
            <v>0</v>
          </cell>
          <cell r="Z2206">
            <v>0</v>
          </cell>
          <cell r="AA2206">
            <v>0</v>
          </cell>
          <cell r="AB2206" t="str">
            <v>CAIXA REFERENCIAL</v>
          </cell>
          <cell r="AD2206" t="str">
            <v>CHOR</v>
          </cell>
          <cell r="AE2206" t="str">
            <v>CUSTOS HORÁRIOS DE MÁQUINAS E EQUIPAMENTOS</v>
          </cell>
          <cell r="AF2206">
            <v>329</v>
          </cell>
          <cell r="AG2206" t="str">
            <v>COMPOSIÇÕES AUXILIARES</v>
          </cell>
          <cell r="AH2206">
            <v>0</v>
          </cell>
          <cell r="AI2206">
            <v>0</v>
          </cell>
        </row>
        <row r="2207">
          <cell r="G2207">
            <v>53817</v>
          </cell>
          <cell r="H2207" t="str">
            <v>TRATOR DE ESTEIRAS 99HP, PESO OPERACIONAL 8,5T  - MATERIAIS NA OPERACAO</v>
          </cell>
          <cell r="I2207" t="str">
            <v>H</v>
          </cell>
          <cell r="J2207">
            <v>33.409999999999997</v>
          </cell>
          <cell r="K2207" t="str">
            <v>INSUMO</v>
          </cell>
          <cell r="L2207">
            <v>4221</v>
          </cell>
          <cell r="M2207" t="str">
            <v>OLEO DIESEL COMBUSTIVEL COMUM</v>
          </cell>
          <cell r="N2207" t="str">
            <v>L</v>
          </cell>
          <cell r="O2207">
            <v>14.4</v>
          </cell>
          <cell r="P2207">
            <v>2.3199999999999998</v>
          </cell>
          <cell r="Q2207">
            <v>33.4</v>
          </cell>
          <cell r="AD2207" t="str">
            <v>CHOR</v>
          </cell>
          <cell r="AE2207" t="str">
            <v>CUSTOS HORÁRIOS DE MÁQUINAS E EQUIPAMENTOS</v>
          </cell>
          <cell r="AF2207">
            <v>329</v>
          </cell>
          <cell r="AG2207" t="str">
            <v>COMPOSIÇÕES AUXILIARES</v>
          </cell>
          <cell r="AH2207">
            <v>0</v>
          </cell>
          <cell r="AI2207">
            <v>0</v>
          </cell>
        </row>
        <row r="2208">
          <cell r="G2208">
            <v>53818</v>
          </cell>
          <cell r="H2208" t="str">
            <v>ROLO COMPACTADOR VIBRATÓRIO REBOCÁVEL AÇO LISO, PESO 4,7T, IMPACTO DINÂMICO 18,3T - DEPRECIAÇÃO E JUROS</v>
          </cell>
          <cell r="I2208" t="str">
            <v>H</v>
          </cell>
          <cell r="J2208">
            <v>7.87</v>
          </cell>
          <cell r="R2208">
            <v>0</v>
          </cell>
          <cell r="S2208">
            <v>0</v>
          </cell>
          <cell r="T2208">
            <v>0</v>
          </cell>
          <cell r="U2208">
            <v>0</v>
          </cell>
          <cell r="V2208">
            <v>7.87</v>
          </cell>
          <cell r="W2208">
            <v>100</v>
          </cell>
          <cell r="X2208">
            <v>0</v>
          </cell>
          <cell r="Y2208">
            <v>0</v>
          </cell>
          <cell r="Z2208">
            <v>0</v>
          </cell>
          <cell r="AA2208">
            <v>0</v>
          </cell>
          <cell r="AB2208" t="str">
            <v>CAIXA REFERENCIAL</v>
          </cell>
          <cell r="AD2208" t="str">
            <v>CHOR</v>
          </cell>
          <cell r="AE2208" t="str">
            <v>CUSTOS HORÁRIOS DE MÁQUINAS E EQUIPAMENTOS</v>
          </cell>
          <cell r="AF2208">
            <v>329</v>
          </cell>
          <cell r="AG2208" t="str">
            <v>COMPOSIÇÕES AUXILIARES</v>
          </cell>
          <cell r="AH2208">
            <v>0</v>
          </cell>
          <cell r="AI2208">
            <v>0</v>
          </cell>
        </row>
        <row r="2209">
          <cell r="G2209">
            <v>53818</v>
          </cell>
          <cell r="H2209" t="str">
            <v>ROLO COMPACTADOR VIBRATÓRIO REBOCÁVEL AÇO LISO, PESO 4,7T, IMPACTO DINÂMICO 18,3T - DEPRECIAÇÃO E JUROS</v>
          </cell>
          <cell r="I2209" t="str">
            <v>H</v>
          </cell>
          <cell r="J2209">
            <v>7.87</v>
          </cell>
          <cell r="K2209" t="str">
            <v>INSUMO</v>
          </cell>
          <cell r="L2209">
            <v>6069</v>
          </cell>
          <cell r="M2209" t="str">
            <v>ROLO COMPACTADOR VIBRATÓRIO REBOCÁVEL AÇO LISO, CMV, MODELO CVR-15L, POTÊNCIA 65CV - PESO 3,8T - IMPACTO DINÂMICO 18,3T</v>
          </cell>
          <cell r="N2209" t="str">
            <v>UN</v>
          </cell>
          <cell r="O2209">
            <v>1.071E-4</v>
          </cell>
          <cell r="P2209">
            <v>73515.990000000005</v>
          </cell>
          <cell r="Q2209">
            <v>7.87</v>
          </cell>
          <cell r="AD2209" t="str">
            <v>CHOR</v>
          </cell>
          <cell r="AE2209" t="str">
            <v>CUSTOS HORÁRIOS DE MÁQUINAS E EQUIPAMENTOS</v>
          </cell>
          <cell r="AF2209">
            <v>329</v>
          </cell>
          <cell r="AG2209" t="str">
            <v>COMPOSIÇÕES AUXILIARES</v>
          </cell>
          <cell r="AH2209">
            <v>0</v>
          </cell>
          <cell r="AI2209">
            <v>0</v>
          </cell>
        </row>
        <row r="2210">
          <cell r="G2210">
            <v>53819</v>
          </cell>
          <cell r="H2210" t="str">
            <v>ROLO COMPACTADOR VIBRATÓRIO REBOCÁVEL AÇO LISO, PESO 4,7T, IMPACTO DINÂMICO 18,3T - CUSTO COM MATERIAIS NA OPERACAO</v>
          </cell>
          <cell r="I2210" t="str">
            <v>H</v>
          </cell>
          <cell r="J2210">
            <v>31.74</v>
          </cell>
          <cell r="R2210">
            <v>0</v>
          </cell>
          <cell r="S2210">
            <v>0</v>
          </cell>
          <cell r="T2210">
            <v>31.73</v>
          </cell>
          <cell r="U2210">
            <v>100</v>
          </cell>
          <cell r="V2210">
            <v>0</v>
          </cell>
          <cell r="W2210">
            <v>0</v>
          </cell>
          <cell r="X2210">
            <v>0</v>
          </cell>
          <cell r="Y2210">
            <v>0</v>
          </cell>
          <cell r="Z2210">
            <v>0</v>
          </cell>
          <cell r="AA2210">
            <v>0</v>
          </cell>
          <cell r="AB2210" t="str">
            <v>CAIXA REFERENCIAL</v>
          </cell>
          <cell r="AD2210" t="str">
            <v>CHOR</v>
          </cell>
          <cell r="AE2210" t="str">
            <v>CUSTOS HORÁRIOS DE MÁQUINAS E EQUIPAMENTOS</v>
          </cell>
          <cell r="AF2210">
            <v>329</v>
          </cell>
          <cell r="AG2210" t="str">
            <v>COMPOSIÇÕES AUXILIARES</v>
          </cell>
          <cell r="AH2210">
            <v>0</v>
          </cell>
          <cell r="AI2210">
            <v>0</v>
          </cell>
        </row>
        <row r="2211">
          <cell r="G2211">
            <v>53819</v>
          </cell>
          <cell r="H2211" t="str">
            <v>ROLO COMPACTADOR VIBRATÓRIO REBOCÁVEL AÇO LISO, PESO 4,7T, IMPACTO DINÂMICO 18,3T - CUSTO COM MATERIAIS NA OPERACAO</v>
          </cell>
          <cell r="I2211" t="str">
            <v>H</v>
          </cell>
          <cell r="J2211">
            <v>31.74</v>
          </cell>
          <cell r="K2211" t="str">
            <v>INSUMO</v>
          </cell>
          <cell r="L2211">
            <v>4221</v>
          </cell>
          <cell r="M2211" t="str">
            <v>OLEO DIESEL COMBUSTIVEL COMUM</v>
          </cell>
          <cell r="N2211" t="str">
            <v>L</v>
          </cell>
          <cell r="O2211">
            <v>13.68</v>
          </cell>
          <cell r="P2211">
            <v>2.3199999999999998</v>
          </cell>
          <cell r="Q2211">
            <v>31.73</v>
          </cell>
          <cell r="AD2211" t="str">
            <v>CHOR</v>
          </cell>
          <cell r="AE2211" t="str">
            <v>CUSTOS HORÁRIOS DE MÁQUINAS E EQUIPAMENTOS</v>
          </cell>
          <cell r="AF2211">
            <v>329</v>
          </cell>
          <cell r="AG2211" t="str">
            <v>COMPOSIÇÕES AUXILIARES</v>
          </cell>
          <cell r="AH2211">
            <v>0</v>
          </cell>
          <cell r="AI2211">
            <v>0</v>
          </cell>
        </row>
        <row r="2212">
          <cell r="G2212">
            <v>53820</v>
          </cell>
          <cell r="H2212" t="str">
            <v>ROLO COMPACTADOR VIBRATÓRIO REBOCÁVEL AÇO LISO, PESO 4,7T, IMPACTO DINÂMICO 18,3T - CUSTO COM MAO-DE-OBRA NA OPERACAO DIURNA</v>
          </cell>
          <cell r="I2212" t="str">
            <v>H</v>
          </cell>
          <cell r="J2212">
            <v>13.09</v>
          </cell>
          <cell r="R2212">
            <v>13.09</v>
          </cell>
          <cell r="S2212">
            <v>100</v>
          </cell>
          <cell r="T2212">
            <v>0</v>
          </cell>
          <cell r="U2212">
            <v>0</v>
          </cell>
          <cell r="V2212">
            <v>0</v>
          </cell>
          <cell r="W2212">
            <v>0</v>
          </cell>
          <cell r="X2212">
            <v>0</v>
          </cell>
          <cell r="Y2212">
            <v>0</v>
          </cell>
          <cell r="Z2212">
            <v>0</v>
          </cell>
          <cell r="AA2212">
            <v>0</v>
          </cell>
          <cell r="AB2212" t="str">
            <v>CAIXA REFERENCIAL</v>
          </cell>
          <cell r="AD2212" t="str">
            <v>CHOR</v>
          </cell>
          <cell r="AE2212" t="str">
            <v>CUSTOS HORÁRIOS DE MÁQUINAS E EQUIPAMENTOS</v>
          </cell>
          <cell r="AF2212">
            <v>329</v>
          </cell>
          <cell r="AG2212" t="str">
            <v>COMPOSIÇÕES AUXILIARES</v>
          </cell>
          <cell r="AH2212">
            <v>0</v>
          </cell>
          <cell r="AI2212">
            <v>0</v>
          </cell>
        </row>
        <row r="2213">
          <cell r="G2213">
            <v>53820</v>
          </cell>
          <cell r="H2213" t="str">
            <v>ROLO COMPACTADOR VIBRATÓRIO REBOCÁVEL AÇO LISO, PESO 4,7T, IMPACTO DINÂMICO 18,3T - CUSTO COM MAO-DE-OBRA NA OPERACAO DIURNA</v>
          </cell>
          <cell r="I2213" t="str">
            <v>H</v>
          </cell>
          <cell r="J2213">
            <v>13.09</v>
          </cell>
          <cell r="K2213" t="str">
            <v>INSUMO</v>
          </cell>
          <cell r="L2213">
            <v>4238</v>
          </cell>
          <cell r="M2213" t="str">
            <v>OPERADOR DE ROLO COMPACTADOR</v>
          </cell>
          <cell r="N2213" t="str">
            <v>H</v>
          </cell>
          <cell r="O2213">
            <v>1</v>
          </cell>
          <cell r="P2213">
            <v>13.09</v>
          </cell>
          <cell r="Q2213">
            <v>13.09</v>
          </cell>
          <cell r="AD2213" t="str">
            <v>CHOR</v>
          </cell>
          <cell r="AE2213" t="str">
            <v>CUSTOS HORÁRIOS DE MÁQUINAS E EQUIPAMENTOS</v>
          </cell>
          <cell r="AF2213">
            <v>329</v>
          </cell>
          <cell r="AG2213" t="str">
            <v>COMPOSIÇÕES AUXILIARES</v>
          </cell>
          <cell r="AH2213">
            <v>0</v>
          </cell>
          <cell r="AI2213">
            <v>0</v>
          </cell>
        </row>
        <row r="2214">
          <cell r="G2214">
            <v>53821</v>
          </cell>
          <cell r="H2214" t="str">
            <v>ROLO COMPACTADOR VIBRATÓRIO REBOCÁVEL AÇO LISO, PESO 4,7T, IMPACTO DINÂMICO 18,3T - CUSTO COM MÃO -DE-OBRA NA OPERAÇÃO NOTURNA</v>
          </cell>
          <cell r="I2214" t="str">
            <v>H</v>
          </cell>
          <cell r="J2214">
            <v>15.71</v>
          </cell>
          <cell r="R2214">
            <v>15.7</v>
          </cell>
          <cell r="S2214">
            <v>100</v>
          </cell>
          <cell r="T2214">
            <v>0</v>
          </cell>
          <cell r="U2214">
            <v>0</v>
          </cell>
          <cell r="V2214">
            <v>0</v>
          </cell>
          <cell r="W2214">
            <v>0</v>
          </cell>
          <cell r="X2214">
            <v>0</v>
          </cell>
          <cell r="Y2214">
            <v>0</v>
          </cell>
          <cell r="Z2214">
            <v>0</v>
          </cell>
          <cell r="AA2214">
            <v>0</v>
          </cell>
          <cell r="AB2214" t="str">
            <v>CAIXA REFERENCIAL</v>
          </cell>
          <cell r="AD2214" t="str">
            <v>CHOR</v>
          </cell>
          <cell r="AE2214" t="str">
            <v>CUSTOS HORÁRIOS DE MÁQUINAS E EQUIPAMENTOS</v>
          </cell>
          <cell r="AF2214">
            <v>329</v>
          </cell>
          <cell r="AG2214" t="str">
            <v>COMPOSIÇÕES AUXILIARES</v>
          </cell>
          <cell r="AH2214">
            <v>0</v>
          </cell>
          <cell r="AI2214">
            <v>0</v>
          </cell>
        </row>
        <row r="2215">
          <cell r="G2215">
            <v>53821</v>
          </cell>
          <cell r="H2215" t="str">
            <v>ROLO COMPACTADOR VIBRATÓRIO REBOCÁVEL AÇO LISO, PESO 4,7T, IMPACTO DINÂMICO 18,3T - CUSTO COM MÃO -DE-OBRA NA OPERAÇÃO NOTURNA</v>
          </cell>
          <cell r="I2215" t="str">
            <v>H</v>
          </cell>
          <cell r="J2215">
            <v>15.71</v>
          </cell>
          <cell r="K2215" t="str">
            <v>INSUMO</v>
          </cell>
          <cell r="L2215">
            <v>4238</v>
          </cell>
          <cell r="M2215" t="str">
            <v>OPERADOR DE ROLO COMPACTADOR</v>
          </cell>
          <cell r="N2215" t="str">
            <v>H</v>
          </cell>
          <cell r="O2215">
            <v>1.2</v>
          </cell>
          <cell r="P2215">
            <v>13.09</v>
          </cell>
          <cell r="Q2215">
            <v>15.7</v>
          </cell>
          <cell r="AD2215" t="str">
            <v>CHOR</v>
          </cell>
          <cell r="AE2215" t="str">
            <v>CUSTOS HORÁRIOS DE MÁQUINAS E EQUIPAMENTOS</v>
          </cell>
          <cell r="AF2215">
            <v>329</v>
          </cell>
          <cell r="AG2215" t="str">
            <v>COMPOSIÇÕES AUXILIARES</v>
          </cell>
          <cell r="AH2215">
            <v>0</v>
          </cell>
          <cell r="AI2215">
            <v>0</v>
          </cell>
        </row>
        <row r="2216">
          <cell r="G2216">
            <v>53822</v>
          </cell>
          <cell r="H2216" t="str">
            <v>ROLO COMPACTADOR VIBRATÓRIO TANDEM AÇO LISO, POTÊNCIA 58CV, PESO SEM/COM LASTRO 6,5/9,4 T - CUSTO COM MÃO-DE-OBRA NA OPERAÇÃO DIURNA</v>
          </cell>
          <cell r="I2216" t="str">
            <v>H</v>
          </cell>
          <cell r="J2216">
            <v>17.920000000000002</v>
          </cell>
          <cell r="R2216">
            <v>17.91</v>
          </cell>
          <cell r="S2216">
            <v>100</v>
          </cell>
          <cell r="T2216">
            <v>0</v>
          </cell>
          <cell r="U2216">
            <v>0</v>
          </cell>
          <cell r="V2216">
            <v>0</v>
          </cell>
          <cell r="W2216">
            <v>0</v>
          </cell>
          <cell r="X2216">
            <v>0</v>
          </cell>
          <cell r="Y2216">
            <v>0</v>
          </cell>
          <cell r="Z2216">
            <v>0</v>
          </cell>
          <cell r="AA2216">
            <v>0</v>
          </cell>
          <cell r="AB2216" t="str">
            <v>CAIXA REFERENCIAL</v>
          </cell>
          <cell r="AD2216" t="str">
            <v>CHOR</v>
          </cell>
          <cell r="AE2216" t="str">
            <v>CUSTOS HORÁRIOS DE MÁQUINAS E EQUIPAMENTOS</v>
          </cell>
          <cell r="AF2216">
            <v>329</v>
          </cell>
          <cell r="AG2216" t="str">
            <v>COMPOSIÇÕES AUXILIARES</v>
          </cell>
          <cell r="AH2216">
            <v>0</v>
          </cell>
          <cell r="AI2216">
            <v>0</v>
          </cell>
        </row>
        <row r="2217">
          <cell r="G2217">
            <v>53822</v>
          </cell>
          <cell r="H2217" t="str">
            <v>ROLO COMPACTADOR VIBRATÓRIO TANDEM AÇO LISO, POTÊNCIA 58CV, PESO SEM/COM LASTRO 6,5/9,4 T - CUSTO COM MÃO-DE-OBRA NA OPERAÇÃO DIURNA</v>
          </cell>
          <cell r="I2217" t="str">
            <v>H</v>
          </cell>
          <cell r="J2217">
            <v>17.920000000000002</v>
          </cell>
          <cell r="K2217" t="str">
            <v>INSUMO</v>
          </cell>
          <cell r="L2217">
            <v>10513</v>
          </cell>
          <cell r="M2217" t="str">
            <v>SERVENTE - PISO MENSAL (ENCARGO SOCIAL MENSALISTA)</v>
          </cell>
          <cell r="N2217" t="str">
            <v>MES</v>
          </cell>
          <cell r="O2217">
            <v>1.36364E-2</v>
          </cell>
          <cell r="P2217">
            <v>1313.94</v>
          </cell>
          <cell r="Q2217">
            <v>17.91</v>
          </cell>
          <cell r="AD2217" t="str">
            <v>CHOR</v>
          </cell>
          <cell r="AE2217" t="str">
            <v>CUSTOS HORÁRIOS DE MÁQUINAS E EQUIPAMENTOS</v>
          </cell>
          <cell r="AF2217">
            <v>329</v>
          </cell>
          <cell r="AG2217" t="str">
            <v>COMPOSIÇÕES AUXILIARES</v>
          </cell>
          <cell r="AH2217">
            <v>0</v>
          </cell>
          <cell r="AI2217">
            <v>0</v>
          </cell>
        </row>
        <row r="2218">
          <cell r="G2218">
            <v>53823</v>
          </cell>
          <cell r="H2218" t="str">
            <v>ROLO COMPACTADOR DE PNEUS ESTÁTICO PARA ASFALTO, PRESSÃO VARIÁVEL, POTÊNCIA 99HP, PESO OPERACIONAL SEM/COM LASTRO 8,3/21,0 T - DEPRECIAÇÃO E JUROS</v>
          </cell>
          <cell r="I2218" t="str">
            <v>H</v>
          </cell>
          <cell r="J2218">
            <v>37</v>
          </cell>
          <cell r="R2218">
            <v>0</v>
          </cell>
          <cell r="S2218">
            <v>0</v>
          </cell>
          <cell r="T2218">
            <v>0</v>
          </cell>
          <cell r="U2218">
            <v>0</v>
          </cell>
          <cell r="V2218">
            <v>37</v>
          </cell>
          <cell r="W2218">
            <v>100</v>
          </cell>
          <cell r="X2218">
            <v>0</v>
          </cell>
          <cell r="Y2218">
            <v>0</v>
          </cell>
          <cell r="Z2218">
            <v>0</v>
          </cell>
          <cell r="AA2218">
            <v>0</v>
          </cell>
          <cell r="AB2218" t="str">
            <v>CAIXA REFERENCIAL</v>
          </cell>
          <cell r="AD2218" t="str">
            <v>CHOR</v>
          </cell>
          <cell r="AE2218" t="str">
            <v>CUSTOS HORÁRIOS DE MÁQUINAS E EQUIPAMENTOS</v>
          </cell>
          <cell r="AF2218">
            <v>329</v>
          </cell>
          <cell r="AG2218" t="str">
            <v>COMPOSIÇÕES AUXILIARES</v>
          </cell>
          <cell r="AH2218">
            <v>0</v>
          </cell>
          <cell r="AI2218">
            <v>0</v>
          </cell>
        </row>
        <row r="2219">
          <cell r="G2219">
            <v>53823</v>
          </cell>
          <cell r="H2219" t="str">
            <v>ROLO COMPACTADOR DE PNEUS ESTÁTICO PARA ASFALTO, PRESSÃO VARIÁVEL, POTÊNCIA 99HP, PESO OPERACIONAL SEM/COM LASTRO 8,3/21,0 T - DEPRECIAÇÃO E JUROS</v>
          </cell>
          <cell r="I2219" t="str">
            <v>H</v>
          </cell>
          <cell r="J2219">
            <v>37</v>
          </cell>
          <cell r="K2219" t="str">
            <v>INSUMO</v>
          </cell>
          <cell r="L2219">
            <v>6066</v>
          </cell>
          <cell r="M2219" t="str">
            <v>ROLO COMPACTADOR DE PNEUS ESTÁTICO PARA ASFALTO, PRESSÃO VARIÁVEL, DYNAPAC, MODELO CP-221, POTÊNCIA 100HP - PESO SEM/COM LASTRO 11,8/21T</v>
          </cell>
          <cell r="N2219" t="str">
            <v>UN</v>
          </cell>
          <cell r="O2219">
            <v>1.071E-4</v>
          </cell>
          <cell r="P2219">
            <v>345471.72</v>
          </cell>
          <cell r="Q2219">
            <v>37</v>
          </cell>
          <cell r="AD2219" t="str">
            <v>CHOR</v>
          </cell>
          <cell r="AE2219" t="str">
            <v>CUSTOS HORÁRIOS DE MÁQUINAS E EQUIPAMENTOS</v>
          </cell>
          <cell r="AF2219">
            <v>329</v>
          </cell>
          <cell r="AG2219" t="str">
            <v>COMPOSIÇÕES AUXILIARES</v>
          </cell>
          <cell r="AH2219">
            <v>0</v>
          </cell>
          <cell r="AI2219">
            <v>0</v>
          </cell>
        </row>
        <row r="2220">
          <cell r="G2220">
            <v>53824</v>
          </cell>
          <cell r="H2220" t="str">
            <v>ROLO COMPACTADOR DE PNEUS ESTATICO PARA ASFALTO, PRESSAO VARIAVEL, POTENCIA 99HP, PESO OPERACIONAL SEM/COM LASTRO 8,3/21,0 T - CUSTO COM MAO -DE-OBRA NA OPERACAO DIURNA</v>
          </cell>
          <cell r="I2220" t="str">
            <v>H</v>
          </cell>
          <cell r="J2220">
            <v>13.09</v>
          </cell>
          <cell r="R2220">
            <v>13.09</v>
          </cell>
          <cell r="S2220">
            <v>100</v>
          </cell>
          <cell r="T2220">
            <v>0</v>
          </cell>
          <cell r="U2220">
            <v>0</v>
          </cell>
          <cell r="V2220">
            <v>0</v>
          </cell>
          <cell r="W2220">
            <v>0</v>
          </cell>
          <cell r="X2220">
            <v>0</v>
          </cell>
          <cell r="Y2220">
            <v>0</v>
          </cell>
          <cell r="Z2220">
            <v>0</v>
          </cell>
          <cell r="AA2220">
            <v>0</v>
          </cell>
          <cell r="AB2220" t="str">
            <v>CAIXA REFERENCIAL</v>
          </cell>
          <cell r="AD2220" t="str">
            <v>CHOR</v>
          </cell>
          <cell r="AE2220" t="str">
            <v>CUSTOS HORÁRIOS DE MÁQUINAS E EQUIPAMENTOS</v>
          </cell>
          <cell r="AF2220">
            <v>329</v>
          </cell>
          <cell r="AG2220" t="str">
            <v>COMPOSIÇÕES AUXILIARES</v>
          </cell>
          <cell r="AH2220">
            <v>0</v>
          </cell>
          <cell r="AI2220">
            <v>0</v>
          </cell>
        </row>
        <row r="2221">
          <cell r="G2221">
            <v>53824</v>
          </cell>
          <cell r="H2221" t="str">
            <v>ROLO COMPACTADOR DE PNEUS ESTATICO PARA ASFALTO, PRESSAO VARIAVEL, POTENCIA 99HP, PESO OPERACIONAL SEM/COM LASTRO 8,3/21,0 T - CUSTO COM MAO -DE-OBRA NA OPERACAO DIURNA</v>
          </cell>
          <cell r="I2221" t="str">
            <v>H</v>
          </cell>
          <cell r="J2221">
            <v>13.09</v>
          </cell>
          <cell r="K2221" t="str">
            <v>INSUMO</v>
          </cell>
          <cell r="L2221">
            <v>4238</v>
          </cell>
          <cell r="M2221" t="str">
            <v>OPERADOR DE ROLO COMPACTADOR</v>
          </cell>
          <cell r="N2221" t="str">
            <v>H</v>
          </cell>
          <cell r="O2221">
            <v>1</v>
          </cell>
          <cell r="P2221">
            <v>13.09</v>
          </cell>
          <cell r="Q2221">
            <v>13.09</v>
          </cell>
          <cell r="AD2221" t="str">
            <v>CHOR</v>
          </cell>
          <cell r="AE2221" t="str">
            <v>CUSTOS HORÁRIOS DE MÁQUINAS E EQUIPAMENTOS</v>
          </cell>
          <cell r="AF2221">
            <v>329</v>
          </cell>
          <cell r="AG2221" t="str">
            <v>COMPOSIÇÕES AUXILIARES</v>
          </cell>
          <cell r="AH2221">
            <v>0</v>
          </cell>
          <cell r="AI2221">
            <v>0</v>
          </cell>
        </row>
        <row r="2222">
          <cell r="G2222">
            <v>53825</v>
          </cell>
          <cell r="H2222" t="str">
            <v>ROLO COMPACTADOR DE PNEUS ESTÁTICO PARA ASFALTO, PRESSÃO VARIÁVEL, POTÊNCIA 99HP, PESO OPERACIONAL SEM/COM LASTRO 8,3/21,0 T - CUSTO COM MATERIAIS NA OPERAÇÃO NOTURNA</v>
          </cell>
          <cell r="I2222" t="str">
            <v>H</v>
          </cell>
          <cell r="J2222">
            <v>21.5</v>
          </cell>
          <cell r="R2222">
            <v>21.5</v>
          </cell>
          <cell r="S2222">
            <v>100</v>
          </cell>
          <cell r="T2222">
            <v>0</v>
          </cell>
          <cell r="U2222">
            <v>0</v>
          </cell>
          <cell r="V2222">
            <v>0</v>
          </cell>
          <cell r="W2222">
            <v>0</v>
          </cell>
          <cell r="X2222">
            <v>0</v>
          </cell>
          <cell r="Y2222">
            <v>0</v>
          </cell>
          <cell r="Z2222">
            <v>0</v>
          </cell>
          <cell r="AA2222">
            <v>0</v>
          </cell>
          <cell r="AB2222" t="str">
            <v>CAIXA REFERENCIAL</v>
          </cell>
          <cell r="AD2222" t="str">
            <v>CHOR</v>
          </cell>
          <cell r="AE2222" t="str">
            <v>CUSTOS HORÁRIOS DE MÁQUINAS E EQUIPAMENTOS</v>
          </cell>
          <cell r="AF2222">
            <v>329</v>
          </cell>
          <cell r="AG2222" t="str">
            <v>COMPOSIÇÕES AUXILIARES</v>
          </cell>
          <cell r="AH2222">
            <v>0</v>
          </cell>
          <cell r="AI2222">
            <v>0</v>
          </cell>
        </row>
        <row r="2223">
          <cell r="G2223">
            <v>53825</v>
          </cell>
          <cell r="H2223" t="str">
            <v>ROLO COMPACTADOR DE PNEUS ESTÁTICO PARA ASFALTO, PRESSÃO VARIÁVEL, POTÊNCIA 99HP, PESO OPERACIONAL SEM/COM LASTRO 8,3/21,0 T - CUSTO COM MATERIAIS NA OPERAÇÃO NOTURNA</v>
          </cell>
          <cell r="I2223" t="str">
            <v>H</v>
          </cell>
          <cell r="J2223">
            <v>21.5</v>
          </cell>
          <cell r="K2223" t="str">
            <v>INSUMO</v>
          </cell>
          <cell r="L2223">
            <v>10513</v>
          </cell>
          <cell r="M2223" t="str">
            <v>SERVENTE - PISO MENSAL (ENCARGO SOCIAL MENSALISTA)</v>
          </cell>
          <cell r="N2223" t="str">
            <v>MES</v>
          </cell>
          <cell r="O2223">
            <v>1.6363699999999998E-2</v>
          </cell>
          <cell r="P2223">
            <v>1313.94</v>
          </cell>
          <cell r="Q2223">
            <v>21.5</v>
          </cell>
          <cell r="AD2223" t="str">
            <v>CHOR</v>
          </cell>
          <cell r="AE2223" t="str">
            <v>CUSTOS HORÁRIOS DE MÁQUINAS E EQUIPAMENTOS</v>
          </cell>
          <cell r="AF2223">
            <v>329</v>
          </cell>
          <cell r="AG2223" t="str">
            <v>COMPOSIÇÕES AUXILIARES</v>
          </cell>
          <cell r="AH2223">
            <v>0</v>
          </cell>
          <cell r="AI2223">
            <v>0</v>
          </cell>
        </row>
        <row r="2224">
          <cell r="G2224">
            <v>53827</v>
          </cell>
          <cell r="H2224" t="str">
            <v>CAMINHAO TOCO, 177CV - 14T (VU=6ANOS) (NAO INCLUI CARROCERIA) - CUSTO HORARIO DE MATERIAIS NA OPERACAO</v>
          </cell>
          <cell r="I2224" t="str">
            <v>H</v>
          </cell>
          <cell r="J2224">
            <v>55.12</v>
          </cell>
          <cell r="R2224">
            <v>0</v>
          </cell>
          <cell r="S2224">
            <v>0</v>
          </cell>
          <cell r="T2224">
            <v>55.12</v>
          </cell>
          <cell r="U2224">
            <v>100</v>
          </cell>
          <cell r="V2224">
            <v>0</v>
          </cell>
          <cell r="W2224">
            <v>0</v>
          </cell>
          <cell r="X2224">
            <v>0</v>
          </cell>
          <cell r="Y2224">
            <v>0</v>
          </cell>
          <cell r="Z2224">
            <v>0</v>
          </cell>
          <cell r="AA2224">
            <v>0</v>
          </cell>
          <cell r="AB2224" t="str">
            <v>CAIXA REFERENCIAL</v>
          </cell>
          <cell r="AD2224" t="str">
            <v>CHOR</v>
          </cell>
          <cell r="AE2224" t="str">
            <v>CUSTOS HORÁRIOS DE MÁQUINAS E EQUIPAMENTOS</v>
          </cell>
          <cell r="AF2224">
            <v>329</v>
          </cell>
          <cell r="AG2224" t="str">
            <v>COMPOSIÇÕES AUXILIARES</v>
          </cell>
          <cell r="AH2224">
            <v>0</v>
          </cell>
          <cell r="AI2224">
            <v>0</v>
          </cell>
        </row>
        <row r="2225">
          <cell r="G2225">
            <v>53827</v>
          </cell>
          <cell r="H2225" t="str">
            <v>CAMINHAO TOCO, 177CV - 14T (VU=6ANOS) (NAO INCLUI CARROCERIA) - CUSTO HORARIO DE MATERIAIS NA OPERACAO</v>
          </cell>
          <cell r="I2225" t="str">
            <v>H</v>
          </cell>
          <cell r="J2225">
            <v>55.12</v>
          </cell>
          <cell r="K2225" t="str">
            <v>INSUMO</v>
          </cell>
          <cell r="L2225">
            <v>4221</v>
          </cell>
          <cell r="M2225" t="str">
            <v>OLEO DIESEL COMBUSTIVEL COMUM</v>
          </cell>
          <cell r="N2225" t="str">
            <v>L</v>
          </cell>
          <cell r="O2225">
            <v>23.76</v>
          </cell>
          <cell r="P2225">
            <v>2.3199999999999998</v>
          </cell>
          <cell r="Q2225">
            <v>55.12</v>
          </cell>
          <cell r="AD2225" t="str">
            <v>CHOR</v>
          </cell>
          <cell r="AE2225" t="str">
            <v>CUSTOS HORÁRIOS DE MÁQUINAS E EQUIPAMENTOS</v>
          </cell>
          <cell r="AF2225">
            <v>329</v>
          </cell>
          <cell r="AG2225" t="str">
            <v>COMPOSIÇÕES AUXILIARES</v>
          </cell>
          <cell r="AH2225">
            <v>0</v>
          </cell>
          <cell r="AI2225">
            <v>0</v>
          </cell>
        </row>
        <row r="2226">
          <cell r="G2226">
            <v>53828</v>
          </cell>
          <cell r="H2226" t="str">
            <v>CAMINHAO TOCO, 177CV - 14T (VU=6ANOS) (NAO INCLUI CARROCERIA) - MAO-DE-OBRA DIURNA NA OPERACAO</v>
          </cell>
          <cell r="I2226" t="str">
            <v>H</v>
          </cell>
          <cell r="J2226">
            <v>13.41</v>
          </cell>
          <cell r="R2226">
            <v>13.41</v>
          </cell>
          <cell r="S2226">
            <v>100</v>
          </cell>
          <cell r="T2226">
            <v>0</v>
          </cell>
          <cell r="U2226">
            <v>0</v>
          </cell>
          <cell r="V2226">
            <v>0</v>
          </cell>
          <cell r="W2226">
            <v>0</v>
          </cell>
          <cell r="X2226">
            <v>0</v>
          </cell>
          <cell r="Y2226">
            <v>0</v>
          </cell>
          <cell r="Z2226">
            <v>0</v>
          </cell>
          <cell r="AA2226">
            <v>0</v>
          </cell>
          <cell r="AB2226" t="str">
            <v>CAIXA REFERENCIAL</v>
          </cell>
          <cell r="AD2226" t="str">
            <v>CHOR</v>
          </cell>
          <cell r="AE2226" t="str">
            <v>CUSTOS HORÁRIOS DE MÁQUINAS E EQUIPAMENTOS</v>
          </cell>
          <cell r="AF2226">
            <v>329</v>
          </cell>
          <cell r="AG2226" t="str">
            <v>COMPOSIÇÕES AUXILIARES</v>
          </cell>
          <cell r="AH2226">
            <v>0</v>
          </cell>
          <cell r="AI2226">
            <v>0</v>
          </cell>
        </row>
        <row r="2227">
          <cell r="G2227">
            <v>53828</v>
          </cell>
          <cell r="H2227" t="str">
            <v>CAMINHAO TOCO, 177CV - 14T (VU=6ANOS) (NAO INCLUI CARROCERIA) - MAO-DE-OBRA DIURNA NA OPERACAO</v>
          </cell>
          <cell r="I2227" t="str">
            <v>H</v>
          </cell>
          <cell r="J2227">
            <v>13.41</v>
          </cell>
          <cell r="K2227" t="str">
            <v>INSUMO</v>
          </cell>
          <cell r="L2227">
            <v>4093</v>
          </cell>
          <cell r="M2227" t="str">
            <v>MOTORISTA DE CAMINHAO</v>
          </cell>
          <cell r="N2227" t="str">
            <v>H</v>
          </cell>
          <cell r="O2227">
            <v>1</v>
          </cell>
          <cell r="P2227">
            <v>13.41</v>
          </cell>
          <cell r="Q2227">
            <v>13.41</v>
          </cell>
          <cell r="AD2227" t="str">
            <v>CHOR</v>
          </cell>
          <cell r="AE2227" t="str">
            <v>CUSTOS HORÁRIOS DE MÁQUINAS E EQUIPAMENTOS</v>
          </cell>
          <cell r="AF2227">
            <v>329</v>
          </cell>
          <cell r="AG2227" t="str">
            <v>COMPOSIÇÕES AUXILIARES</v>
          </cell>
          <cell r="AH2227">
            <v>0</v>
          </cell>
          <cell r="AI2227">
            <v>0</v>
          </cell>
        </row>
        <row r="2228">
          <cell r="G2228">
            <v>53829</v>
          </cell>
          <cell r="H2228" t="str">
            <v>CAMINHAO TOCO, 170CV - 11T (VU=6ANOS) (NAO INCLUI CARROCERIA) - CUSTO HORARIO DE MATERIAIS NA OPERACAO</v>
          </cell>
          <cell r="I2228" t="str">
            <v>H</v>
          </cell>
          <cell r="J2228">
            <v>54.29</v>
          </cell>
          <cell r="R2228">
            <v>0</v>
          </cell>
          <cell r="S2228">
            <v>0</v>
          </cell>
          <cell r="T2228">
            <v>54.28</v>
          </cell>
          <cell r="U2228">
            <v>100</v>
          </cell>
          <cell r="V2228">
            <v>0</v>
          </cell>
          <cell r="W2228">
            <v>0</v>
          </cell>
          <cell r="X2228">
            <v>0</v>
          </cell>
          <cell r="Y2228">
            <v>0</v>
          </cell>
          <cell r="Z2228">
            <v>0</v>
          </cell>
          <cell r="AA2228">
            <v>0</v>
          </cell>
          <cell r="AB2228" t="str">
            <v>CAIXA REFERENCIAL</v>
          </cell>
          <cell r="AD2228" t="str">
            <v>CHOR</v>
          </cell>
          <cell r="AE2228" t="str">
            <v>CUSTOS HORÁRIOS DE MÁQUINAS E EQUIPAMENTOS</v>
          </cell>
          <cell r="AF2228">
            <v>329</v>
          </cell>
          <cell r="AG2228" t="str">
            <v>COMPOSIÇÕES AUXILIARES</v>
          </cell>
          <cell r="AH2228">
            <v>0</v>
          </cell>
          <cell r="AI2228">
            <v>0</v>
          </cell>
        </row>
        <row r="2229">
          <cell r="G2229">
            <v>53829</v>
          </cell>
          <cell r="H2229" t="str">
            <v>CAMINHAO TOCO, 170CV - 11T (VU=6ANOS) (NAO INCLUI CARROCERIA) - CUSTO HORARIO DE MATERIAIS NA OPERACAO</v>
          </cell>
          <cell r="I2229" t="str">
            <v>H</v>
          </cell>
          <cell r="J2229">
            <v>54.29</v>
          </cell>
          <cell r="K2229" t="str">
            <v>INSUMO</v>
          </cell>
          <cell r="L2229">
            <v>4221</v>
          </cell>
          <cell r="M2229" t="str">
            <v>OLEO DIESEL COMBUSTIVEL COMUM</v>
          </cell>
          <cell r="N2229" t="str">
            <v>L</v>
          </cell>
          <cell r="O2229">
            <v>23.4</v>
          </cell>
          <cell r="P2229">
            <v>2.3199999999999998</v>
          </cell>
          <cell r="Q2229">
            <v>54.28</v>
          </cell>
          <cell r="AD2229" t="str">
            <v>CHOR</v>
          </cell>
          <cell r="AE2229" t="str">
            <v>CUSTOS HORÁRIOS DE MÁQUINAS E EQUIPAMENTOS</v>
          </cell>
          <cell r="AF2229">
            <v>329</v>
          </cell>
          <cell r="AG2229" t="str">
            <v>COMPOSIÇÕES AUXILIARES</v>
          </cell>
          <cell r="AH2229">
            <v>0</v>
          </cell>
          <cell r="AI2229">
            <v>0</v>
          </cell>
        </row>
        <row r="2230">
          <cell r="G2230">
            <v>53830</v>
          </cell>
          <cell r="H2230" t="str">
            <v>CAMINHAO TOCO, 170CV - 11T (VU=6ANOS) (NAO INCLUI CARROCERIA) - MAO-DE-OBRA NA OPERACAO NOTURNA</v>
          </cell>
          <cell r="I2230" t="str">
            <v>H</v>
          </cell>
          <cell r="J2230">
            <v>16.09</v>
          </cell>
          <cell r="R2230">
            <v>16.09</v>
          </cell>
          <cell r="S2230">
            <v>100</v>
          </cell>
          <cell r="T2230">
            <v>0</v>
          </cell>
          <cell r="U2230">
            <v>0</v>
          </cell>
          <cell r="V2230">
            <v>0</v>
          </cell>
          <cell r="W2230">
            <v>0</v>
          </cell>
          <cell r="X2230">
            <v>0</v>
          </cell>
          <cell r="Y2230">
            <v>0</v>
          </cell>
          <cell r="Z2230">
            <v>0</v>
          </cell>
          <cell r="AA2230">
            <v>0</v>
          </cell>
          <cell r="AB2230" t="str">
            <v>CAIXA REFERENCIAL</v>
          </cell>
          <cell r="AD2230" t="str">
            <v>CHOR</v>
          </cell>
          <cell r="AE2230" t="str">
            <v>CUSTOS HORÁRIOS DE MÁQUINAS E EQUIPAMENTOS</v>
          </cell>
          <cell r="AF2230">
            <v>329</v>
          </cell>
          <cell r="AG2230" t="str">
            <v>COMPOSIÇÕES AUXILIARES</v>
          </cell>
          <cell r="AH2230">
            <v>0</v>
          </cell>
          <cell r="AI2230">
            <v>0</v>
          </cell>
        </row>
        <row r="2231">
          <cell r="G2231">
            <v>53830</v>
          </cell>
          <cell r="H2231" t="str">
            <v>CAMINHAO TOCO, 170CV - 11T (VU=6ANOS) (NAO INCLUI CARROCERIA) - MAO-DE-OBRA NA OPERACAO NOTURNA</v>
          </cell>
          <cell r="I2231" t="str">
            <v>H</v>
          </cell>
          <cell r="J2231">
            <v>16.09</v>
          </cell>
          <cell r="K2231" t="str">
            <v>INSUMO</v>
          </cell>
          <cell r="L2231">
            <v>4093</v>
          </cell>
          <cell r="M2231" t="str">
            <v>MOTORISTA DE CAMINHAO</v>
          </cell>
          <cell r="N2231" t="str">
            <v>H</v>
          </cell>
          <cell r="O2231">
            <v>1.2</v>
          </cell>
          <cell r="P2231">
            <v>13.41</v>
          </cell>
          <cell r="Q2231">
            <v>16.09</v>
          </cell>
          <cell r="AD2231" t="str">
            <v>CHOR</v>
          </cell>
          <cell r="AE2231" t="str">
            <v>CUSTOS HORÁRIOS DE MÁQUINAS E EQUIPAMENTOS</v>
          </cell>
          <cell r="AF2231">
            <v>329</v>
          </cell>
          <cell r="AG2231" t="str">
            <v>COMPOSIÇÕES AUXILIARES</v>
          </cell>
          <cell r="AH2231">
            <v>0</v>
          </cell>
          <cell r="AI2231">
            <v>0</v>
          </cell>
        </row>
        <row r="2232">
          <cell r="G2232">
            <v>53831</v>
          </cell>
          <cell r="H2232" t="str">
            <v>CAMINHAO PIPA 10000L TRUCADO, 208CV - 21,1T (VU=6ANOS) (INCLUI TANQUE DE ACO PARA TRANSPORTE DE AGUA E MOTOBOMBA CENTRIFUGA A GASOLINA 3,5CV) - CUSTO HORARIO DE MATERIAIS NA OPERACAO</v>
          </cell>
          <cell r="I2232" t="str">
            <v>H</v>
          </cell>
          <cell r="J2232">
            <v>54.61</v>
          </cell>
          <cell r="R2232">
            <v>0</v>
          </cell>
          <cell r="S2232">
            <v>0</v>
          </cell>
          <cell r="T2232">
            <v>54.6</v>
          </cell>
          <cell r="U2232">
            <v>100</v>
          </cell>
          <cell r="V2232">
            <v>0</v>
          </cell>
          <cell r="W2232">
            <v>0</v>
          </cell>
          <cell r="X2232">
            <v>0</v>
          </cell>
          <cell r="Y2232">
            <v>0</v>
          </cell>
          <cell r="Z2232">
            <v>0</v>
          </cell>
          <cell r="AA2232">
            <v>0</v>
          </cell>
          <cell r="AB2232" t="str">
            <v>CAIXA REFERENCIAL</v>
          </cell>
          <cell r="AD2232" t="str">
            <v>CHOR</v>
          </cell>
          <cell r="AE2232" t="str">
            <v>CUSTOS HORÁRIOS DE MÁQUINAS E EQUIPAMENTOS</v>
          </cell>
          <cell r="AF2232">
            <v>329</v>
          </cell>
          <cell r="AG2232" t="str">
            <v>COMPOSIÇÕES AUXILIARES</v>
          </cell>
          <cell r="AH2232">
            <v>0</v>
          </cell>
          <cell r="AI2232">
            <v>0</v>
          </cell>
        </row>
        <row r="2233">
          <cell r="G2233">
            <v>53831</v>
          </cell>
          <cell r="H2233" t="str">
            <v>CAMINHAO PIPA 10000L TRUCADO, 208CV - 21,1T (VU=6ANOS) (INCLUI TANQUE DE ACO PARA TRANSPORTE DE AGUA E MOTOBOMBA CENTRIFUGA A GASOLINA 3,5CV) - CUSTO HORARIO DE MATERIAIS NA OPERACAO</v>
          </cell>
          <cell r="I2233" t="str">
            <v>H</v>
          </cell>
          <cell r="J2233">
            <v>54.61</v>
          </cell>
          <cell r="K2233" t="str">
            <v>INSUMO</v>
          </cell>
          <cell r="L2233">
            <v>4221</v>
          </cell>
          <cell r="M2233" t="str">
            <v>OLEO DIESEL COMBUSTIVEL COMUM</v>
          </cell>
          <cell r="N2233" t="str">
            <v>L</v>
          </cell>
          <cell r="O2233">
            <v>22.5</v>
          </cell>
          <cell r="P2233">
            <v>2.3199999999999998</v>
          </cell>
          <cell r="Q2233">
            <v>52.2</v>
          </cell>
          <cell r="AD2233" t="str">
            <v>CHOR</v>
          </cell>
          <cell r="AE2233" t="str">
            <v>CUSTOS HORÁRIOS DE MÁQUINAS E EQUIPAMENTOS</v>
          </cell>
          <cell r="AF2233">
            <v>329</v>
          </cell>
          <cell r="AG2233" t="str">
            <v>COMPOSIÇÕES AUXILIARES</v>
          </cell>
          <cell r="AH2233">
            <v>0</v>
          </cell>
          <cell r="AI2233">
            <v>0</v>
          </cell>
        </row>
        <row r="2234">
          <cell r="G2234">
            <v>53831</v>
          </cell>
          <cell r="H2234" t="str">
            <v>CAMINHAO PIPA 10000L TRUCADO, 208CV - 21,1T (VU=6ANOS) (INCLUI TANQUE DE ACO PARA TRANSPORTE DE AGUA E MOTOBOMBA CENTRIFUGA A GASOLINA 3,5CV) - CUSTO HORARIO DE MATERIAIS NA OPERACAO</v>
          </cell>
          <cell r="I2234" t="str">
            <v>H</v>
          </cell>
          <cell r="J2234">
            <v>54.61</v>
          </cell>
          <cell r="K2234" t="str">
            <v>INSUMO</v>
          </cell>
          <cell r="L2234">
            <v>4222</v>
          </cell>
          <cell r="M2234" t="str">
            <v>GASOLINA COMUM</v>
          </cell>
          <cell r="N2234" t="str">
            <v>L</v>
          </cell>
          <cell r="O2234">
            <v>0.83</v>
          </cell>
          <cell r="P2234">
            <v>2.9</v>
          </cell>
          <cell r="Q2234">
            <v>2.4</v>
          </cell>
          <cell r="AD2234" t="str">
            <v>CHOR</v>
          </cell>
          <cell r="AE2234" t="str">
            <v>CUSTOS HORÁRIOS DE MÁQUINAS E EQUIPAMENTOS</v>
          </cell>
          <cell r="AF2234">
            <v>329</v>
          </cell>
          <cell r="AG2234" t="str">
            <v>COMPOSIÇÕES AUXILIARES</v>
          </cell>
          <cell r="AH2234">
            <v>0</v>
          </cell>
          <cell r="AI2234">
            <v>0</v>
          </cell>
        </row>
        <row r="2235">
          <cell r="G2235">
            <v>53832</v>
          </cell>
          <cell r="H2235" t="str">
            <v>CAMINHAO PIPA 10000L TRUCADO, 208CV - 21,1T (VU=6ANOS) (INCLUI TANQUE DE ACO PARA TRANSPORTE DE AGUA E MOTOBOMBA CENTRIFUGA A GASOLINA 3,5CV) - MAO-DE-OBRA DIURNA NA OPERACAO</v>
          </cell>
          <cell r="I2235" t="str">
            <v>H</v>
          </cell>
          <cell r="J2235">
            <v>13.41</v>
          </cell>
          <cell r="R2235">
            <v>13.41</v>
          </cell>
          <cell r="S2235">
            <v>100</v>
          </cell>
          <cell r="T2235">
            <v>0</v>
          </cell>
          <cell r="U2235">
            <v>0</v>
          </cell>
          <cell r="V2235">
            <v>0</v>
          </cell>
          <cell r="W2235">
            <v>0</v>
          </cell>
          <cell r="X2235">
            <v>0</v>
          </cell>
          <cell r="Y2235">
            <v>0</v>
          </cell>
          <cell r="Z2235">
            <v>0</v>
          </cell>
          <cell r="AA2235">
            <v>0</v>
          </cell>
          <cell r="AB2235" t="str">
            <v>CAIXA REFERENCIAL</v>
          </cell>
          <cell r="AD2235" t="str">
            <v>CHOR</v>
          </cell>
          <cell r="AE2235" t="str">
            <v>CUSTOS HORÁRIOS DE MÁQUINAS E EQUIPAMENTOS</v>
          </cell>
          <cell r="AF2235">
            <v>329</v>
          </cell>
          <cell r="AG2235" t="str">
            <v>COMPOSIÇÕES AUXILIARES</v>
          </cell>
          <cell r="AH2235">
            <v>0</v>
          </cell>
          <cell r="AI2235">
            <v>0</v>
          </cell>
        </row>
        <row r="2236">
          <cell r="G2236">
            <v>53832</v>
          </cell>
          <cell r="H2236" t="str">
            <v>CAMINHAO PIPA 10000L TRUCADO, 208CV - 21,1T (VU=6ANOS) (INCLUI TANQUE DE ACO PARA TRANSPORTE DE AGUA E MOTOBOMBA CENTRIFUGA A GASOLINA 3,5CV) - MAO-DE-OBRA DIURNA NA OPERACAO</v>
          </cell>
          <cell r="I2236" t="str">
            <v>H</v>
          </cell>
          <cell r="J2236">
            <v>13.41</v>
          </cell>
          <cell r="K2236" t="str">
            <v>INSUMO</v>
          </cell>
          <cell r="L2236">
            <v>4093</v>
          </cell>
          <cell r="M2236" t="str">
            <v>MOTORISTA DE CAMINHAO</v>
          </cell>
          <cell r="N2236" t="str">
            <v>H</v>
          </cell>
          <cell r="O2236">
            <v>1</v>
          </cell>
          <cell r="P2236">
            <v>13.41</v>
          </cell>
          <cell r="Q2236">
            <v>13.41</v>
          </cell>
          <cell r="AD2236" t="str">
            <v>CHOR</v>
          </cell>
          <cell r="AE2236" t="str">
            <v>CUSTOS HORÁRIOS DE MÁQUINAS E EQUIPAMENTOS</v>
          </cell>
          <cell r="AF2236">
            <v>329</v>
          </cell>
          <cell r="AG2236" t="str">
            <v>COMPOSIÇÕES AUXILIARES</v>
          </cell>
          <cell r="AH2236">
            <v>0</v>
          </cell>
          <cell r="AI2236">
            <v>0</v>
          </cell>
        </row>
        <row r="2237">
          <cell r="G2237">
            <v>53833</v>
          </cell>
          <cell r="H2237" t="str">
            <v>DISTRIBUIDOR DE AGREGADO TIPO DOSADOR REBOCAVEL  COM 4 PNEUS COM LARGURA 3,66 M - DEPRECIACAO E JUROS</v>
          </cell>
          <cell r="I2237" t="str">
            <v>H</v>
          </cell>
          <cell r="J2237">
            <v>9.32</v>
          </cell>
          <cell r="R2237">
            <v>0</v>
          </cell>
          <cell r="S2237">
            <v>0</v>
          </cell>
          <cell r="T2237">
            <v>0</v>
          </cell>
          <cell r="U2237">
            <v>0</v>
          </cell>
          <cell r="V2237">
            <v>9.31</v>
          </cell>
          <cell r="W2237">
            <v>100</v>
          </cell>
          <cell r="X2237">
            <v>0</v>
          </cell>
          <cell r="Y2237">
            <v>0</v>
          </cell>
          <cell r="Z2237">
            <v>0</v>
          </cell>
          <cell r="AA2237">
            <v>0</v>
          </cell>
          <cell r="AB2237" t="str">
            <v>CAIXA REFERENCIAL</v>
          </cell>
          <cell r="AD2237" t="str">
            <v>CHOR</v>
          </cell>
          <cell r="AE2237" t="str">
            <v>CUSTOS HORÁRIOS DE MÁQUINAS E EQUIPAMENTOS</v>
          </cell>
          <cell r="AF2237">
            <v>329</v>
          </cell>
          <cell r="AG2237" t="str">
            <v>COMPOSIÇÕES AUXILIARES</v>
          </cell>
          <cell r="AH2237">
            <v>0</v>
          </cell>
          <cell r="AI2237">
            <v>0</v>
          </cell>
        </row>
        <row r="2238">
          <cell r="G2238">
            <v>53833</v>
          </cell>
          <cell r="H2238" t="str">
            <v>DISTRIBUIDOR DE AGREGADO TIPO DOSADOR REBOCAVEL  COM 4 PNEUS COM LARGURA 3,66 M - DEPRECIACAO E JUROS</v>
          </cell>
          <cell r="I2238" t="str">
            <v>H</v>
          </cell>
          <cell r="J2238">
            <v>9.32</v>
          </cell>
          <cell r="K2238" t="str">
            <v>INSUMO</v>
          </cell>
          <cell r="L2238">
            <v>2401</v>
          </cell>
          <cell r="M2238" t="str">
            <v>DISTRIBUIDOR OU ESPALHADOR DE AGREGADO TIPO DOSADOR,   C/ 4 PNEUS REBOCÁVEL C/ LARGURA 3,66 M</v>
          </cell>
          <cell r="N2238" t="str">
            <v>UN</v>
          </cell>
          <cell r="O2238">
            <v>1.7219999999999998E-4</v>
          </cell>
          <cell r="P2238">
            <v>54096</v>
          </cell>
          <cell r="Q2238">
            <v>9.31</v>
          </cell>
          <cell r="AD2238" t="str">
            <v>CHOR</v>
          </cell>
          <cell r="AE2238" t="str">
            <v>CUSTOS HORÁRIOS DE MÁQUINAS E EQUIPAMENTOS</v>
          </cell>
          <cell r="AF2238">
            <v>329</v>
          </cell>
          <cell r="AG2238" t="str">
            <v>COMPOSIÇÕES AUXILIARES</v>
          </cell>
          <cell r="AH2238">
            <v>0</v>
          </cell>
          <cell r="AI2238">
            <v>0</v>
          </cell>
        </row>
        <row r="2239">
          <cell r="G2239">
            <v>53834</v>
          </cell>
          <cell r="H2239" t="str">
            <v>DISTRIBUIDOR DE AGREGADO TIPO DOSADOR REBOCAVEL  COM 4 PNEUS COM LARGURA 3,66 M - MANUTENCAO</v>
          </cell>
          <cell r="I2239" t="str">
            <v>H</v>
          </cell>
          <cell r="J2239">
            <v>3.38</v>
          </cell>
          <cell r="R2239">
            <v>0</v>
          </cell>
          <cell r="S2239">
            <v>0</v>
          </cell>
          <cell r="T2239">
            <v>0</v>
          </cell>
          <cell r="U2239">
            <v>0</v>
          </cell>
          <cell r="V2239">
            <v>3.38</v>
          </cell>
          <cell r="W2239">
            <v>100</v>
          </cell>
          <cell r="X2239">
            <v>0</v>
          </cell>
          <cell r="Y2239">
            <v>0</v>
          </cell>
          <cell r="Z2239">
            <v>0</v>
          </cell>
          <cell r="AA2239">
            <v>0</v>
          </cell>
          <cell r="AB2239" t="str">
            <v>CAIXA REFERENCIAL</v>
          </cell>
          <cell r="AD2239" t="str">
            <v>CHOR</v>
          </cell>
          <cell r="AE2239" t="str">
            <v>CUSTOS HORÁRIOS DE MÁQUINAS E EQUIPAMENTOS</v>
          </cell>
          <cell r="AF2239">
            <v>329</v>
          </cell>
          <cell r="AG2239" t="str">
            <v>COMPOSIÇÕES AUXILIARES</v>
          </cell>
          <cell r="AH2239">
            <v>0</v>
          </cell>
          <cell r="AI2239">
            <v>0</v>
          </cell>
        </row>
        <row r="2240">
          <cell r="G2240">
            <v>53834</v>
          </cell>
          <cell r="H2240" t="str">
            <v>DISTRIBUIDOR DE AGREGADO TIPO DOSADOR REBOCAVEL  COM 4 PNEUS COM LARGURA 3,66 M - MANUTENCAO</v>
          </cell>
          <cell r="I2240" t="str">
            <v>H</v>
          </cell>
          <cell r="J2240">
            <v>3.38</v>
          </cell>
          <cell r="K2240" t="str">
            <v>INSUMO</v>
          </cell>
          <cell r="L2240">
            <v>2401</v>
          </cell>
          <cell r="M2240" t="str">
            <v>DISTRIBUIDOR OU ESPALHADOR DE AGREGADO TIPO DOSADOR,   C/ 4 PNEUS REBOCÁVEL C/ LARGURA 3,66 M</v>
          </cell>
          <cell r="N2240" t="str">
            <v>UN</v>
          </cell>
          <cell r="O2240">
            <v>6.2500000000000001E-5</v>
          </cell>
          <cell r="P2240">
            <v>54096</v>
          </cell>
          <cell r="Q2240">
            <v>3.38</v>
          </cell>
          <cell r="AD2240" t="str">
            <v>CHOR</v>
          </cell>
          <cell r="AE2240" t="str">
            <v>CUSTOS HORÁRIOS DE MÁQUINAS E EQUIPAMENTOS</v>
          </cell>
          <cell r="AF2240">
            <v>329</v>
          </cell>
          <cell r="AG2240" t="str">
            <v>COMPOSIÇÕES AUXILIARES</v>
          </cell>
          <cell r="AH2240">
            <v>0</v>
          </cell>
          <cell r="AI2240">
            <v>0</v>
          </cell>
        </row>
        <row r="2241">
          <cell r="G2241">
            <v>53835</v>
          </cell>
          <cell r="H2241" t="str">
            <v>DISTRIBUIDOR DE BETUME COM TANQUE DE 2500L, REBOCAVEL, PNEUMATICO COM MOTOR A GASOLINA 3,4HP -  DEPRECIACAO E JUROS</v>
          </cell>
          <cell r="I2241" t="str">
            <v>H</v>
          </cell>
          <cell r="J2241">
            <v>10.87</v>
          </cell>
          <cell r="R2241">
            <v>0</v>
          </cell>
          <cell r="S2241">
            <v>0</v>
          </cell>
          <cell r="T2241">
            <v>0</v>
          </cell>
          <cell r="U2241">
            <v>0</v>
          </cell>
          <cell r="V2241">
            <v>10.86</v>
          </cell>
          <cell r="W2241">
            <v>100</v>
          </cell>
          <cell r="X2241">
            <v>0</v>
          </cell>
          <cell r="Y2241">
            <v>0</v>
          </cell>
          <cell r="Z2241">
            <v>0</v>
          </cell>
          <cell r="AA2241">
            <v>0</v>
          </cell>
          <cell r="AB2241" t="str">
            <v>CAIXA REFERENCIAL</v>
          </cell>
          <cell r="AD2241" t="str">
            <v>CHOR</v>
          </cell>
          <cell r="AE2241" t="str">
            <v>CUSTOS HORÁRIOS DE MÁQUINAS E EQUIPAMENTOS</v>
          </cell>
          <cell r="AF2241">
            <v>329</v>
          </cell>
          <cell r="AG2241" t="str">
            <v>COMPOSIÇÕES AUXILIARES</v>
          </cell>
          <cell r="AH2241">
            <v>0</v>
          </cell>
          <cell r="AI2241">
            <v>0</v>
          </cell>
        </row>
        <row r="2242">
          <cell r="G2242">
            <v>53835</v>
          </cell>
          <cell r="H2242" t="str">
            <v>DISTRIBUIDOR DE BETUME COM TANQUE DE 2500L, REBOCAVEL, PNEUMATICO COM MOTOR A GASOLINA 3,4HP -  DEPRECIACAO E JUROS</v>
          </cell>
          <cell r="I2242" t="str">
            <v>H</v>
          </cell>
          <cell r="J2242">
            <v>10.87</v>
          </cell>
          <cell r="K2242" t="str">
            <v>INSUMO</v>
          </cell>
          <cell r="L2242">
            <v>2402</v>
          </cell>
          <cell r="M2242" t="str">
            <v>ESPARGIDOR DE ASFALTO PRESSURIZADO, CIFALI MOD. HEM-2500 C/ TANQUE DE2500L, REBOCÁVEL, PNEUMÁTICO C/ MOTOR A GASOLINA 3,4HP</v>
          </cell>
          <cell r="N2242" t="str">
            <v>UN</v>
          </cell>
          <cell r="O2242">
            <v>1.294E-4</v>
          </cell>
          <cell r="P2242">
            <v>84000</v>
          </cell>
          <cell r="Q2242">
            <v>10.86</v>
          </cell>
          <cell r="AD2242" t="str">
            <v>CHOR</v>
          </cell>
          <cell r="AE2242" t="str">
            <v>CUSTOS HORÁRIOS DE MÁQUINAS E EQUIPAMENTOS</v>
          </cell>
          <cell r="AF2242">
            <v>329</v>
          </cell>
          <cell r="AG2242" t="str">
            <v>COMPOSIÇÕES AUXILIARES</v>
          </cell>
          <cell r="AH2242">
            <v>0</v>
          </cell>
          <cell r="AI2242">
            <v>0</v>
          </cell>
        </row>
        <row r="2243">
          <cell r="G2243">
            <v>53836</v>
          </cell>
          <cell r="H2243" t="str">
            <v>DISTRIBUIDOR DE ASFALTO MONTADO SOBRE CAMINHAO TOCO 162 HP, COM TANQUE ISOLADO 6 M3 COM BARRA ESPARGIDORA  DE 3,66 M - DEPRECIACAO E JUROS</v>
          </cell>
          <cell r="I2243" t="str">
            <v>H</v>
          </cell>
          <cell r="J2243">
            <v>48.13</v>
          </cell>
          <cell r="R2243">
            <v>0</v>
          </cell>
          <cell r="S2243">
            <v>0</v>
          </cell>
          <cell r="T2243">
            <v>0</v>
          </cell>
          <cell r="U2243">
            <v>0</v>
          </cell>
          <cell r="V2243">
            <v>48.12</v>
          </cell>
          <cell r="W2243">
            <v>100</v>
          </cell>
          <cell r="X2243">
            <v>0</v>
          </cell>
          <cell r="Y2243">
            <v>0</v>
          </cell>
          <cell r="Z2243">
            <v>0</v>
          </cell>
          <cell r="AA2243">
            <v>0</v>
          </cell>
          <cell r="AB2243" t="str">
            <v>CAIXA REFERENCIAL</v>
          </cell>
          <cell r="AD2243" t="str">
            <v>CHOR</v>
          </cell>
          <cell r="AE2243" t="str">
            <v>CUSTOS HORÁRIOS DE MÁQUINAS E EQUIPAMENTOS</v>
          </cell>
          <cell r="AF2243">
            <v>329</v>
          </cell>
          <cell r="AG2243" t="str">
            <v>COMPOSIÇÕES AUXILIARES</v>
          </cell>
          <cell r="AH2243">
            <v>0</v>
          </cell>
          <cell r="AI2243">
            <v>0</v>
          </cell>
        </row>
        <row r="2244">
          <cell r="G2244">
            <v>53836</v>
          </cell>
          <cell r="H2244" t="str">
            <v>DISTRIBUIDOR DE ASFALTO MONTADO SOBRE CAMINHAO TOCO 162 HP, COM TANQUE ISOLADO 6 M3 COM BARRA ESPARGIDORA  DE 3,66 M - DEPRECIACAO E JUROS</v>
          </cell>
          <cell r="I2244" t="str">
            <v>H</v>
          </cell>
          <cell r="J2244">
            <v>48.13</v>
          </cell>
          <cell r="K2244" t="str">
            <v>INSUMO</v>
          </cell>
          <cell r="L2244">
            <v>1156</v>
          </cell>
          <cell r="M2244" t="str">
            <v>CAMINHAO  TOCO FORD CARGO 1717 E,   MOTOR CUMMINS 170 CV,  PBT= 16000 KG , CARGA UTIL + CARROCERIA = 11090 KG,  DIST ENTRE EIXOS 4800 MM - NAO INCLUI CARROCERIA</v>
          </cell>
          <cell r="N2244" t="str">
            <v>UN</v>
          </cell>
          <cell r="O2244">
            <v>1.148E-4</v>
          </cell>
          <cell r="P2244">
            <v>160398.53</v>
          </cell>
          <cell r="Q2244">
            <v>18.41</v>
          </cell>
          <cell r="AD2244" t="str">
            <v>CHOR</v>
          </cell>
          <cell r="AE2244" t="str">
            <v>CUSTOS HORÁRIOS DE MÁQUINAS E EQUIPAMENTOS</v>
          </cell>
          <cell r="AF2244">
            <v>329</v>
          </cell>
          <cell r="AG2244" t="str">
            <v>COMPOSIÇÕES AUXILIARES</v>
          </cell>
          <cell r="AH2244">
            <v>0</v>
          </cell>
          <cell r="AI2244">
            <v>0</v>
          </cell>
        </row>
        <row r="2245">
          <cell r="G2245">
            <v>53836</v>
          </cell>
          <cell r="H2245" t="str">
            <v>DISTRIBUIDOR DE ASFALTO MONTADO SOBRE CAMINHAO TOCO 162 HP, COM TANQUE ISOLADO 6 M3 COM BARRA ESPARGIDORA  DE 3,66 M - DEPRECIACAO E JUROS</v>
          </cell>
          <cell r="I2245" t="str">
            <v>H</v>
          </cell>
          <cell r="J2245">
            <v>48.13</v>
          </cell>
          <cell r="K2245" t="str">
            <v>INSUMO</v>
          </cell>
          <cell r="L2245">
            <v>2403</v>
          </cell>
          <cell r="M2245" t="str">
            <v>DISTRIBUIDOR DE ASFALTO, CONSMAQ, MOD DA,  A SER MONTADO SOBRE CAMINHÃO, C/ TANQUE ISOLADO 6 M3, AQUECIDO C/ 2 MAÇARICOS, C/ BARRA ESPARGIDORA 3,66 M</v>
          </cell>
          <cell r="N2245" t="str">
            <v>UN</v>
          </cell>
          <cell r="O2245">
            <v>1.4989999999999998E-4</v>
          </cell>
          <cell r="P2245">
            <v>198240</v>
          </cell>
          <cell r="Q2245">
            <v>29.71</v>
          </cell>
          <cell r="AD2245" t="str">
            <v>CHOR</v>
          </cell>
          <cell r="AE2245" t="str">
            <v>CUSTOS HORÁRIOS DE MÁQUINAS E EQUIPAMENTOS</v>
          </cell>
          <cell r="AF2245">
            <v>329</v>
          </cell>
          <cell r="AG2245" t="str">
            <v>COMPOSIÇÕES AUXILIARES</v>
          </cell>
          <cell r="AH2245">
            <v>0</v>
          </cell>
          <cell r="AI2245">
            <v>0</v>
          </cell>
        </row>
        <row r="2246">
          <cell r="G2246">
            <v>53837</v>
          </cell>
          <cell r="H2246" t="str">
            <v>DISTRIBUIDOR DE ASFALTO MONTADO SOBRE CAMINHAO TOCO 162 HP, COM TANQUE ISOLADO 6 M3 COM BARRA ESPARGIDORA  DE 3,66 M - CUSTO C/ MATERIAIS NA OPERACAO</v>
          </cell>
          <cell r="I2246" t="str">
            <v>H</v>
          </cell>
          <cell r="J2246">
            <v>81.430000000000007</v>
          </cell>
          <cell r="R2246">
            <v>0</v>
          </cell>
          <cell r="S2246">
            <v>0</v>
          </cell>
          <cell r="T2246">
            <v>81.430000000000007</v>
          </cell>
          <cell r="U2246">
            <v>100</v>
          </cell>
          <cell r="V2246">
            <v>0</v>
          </cell>
          <cell r="W2246">
            <v>0</v>
          </cell>
          <cell r="X2246">
            <v>0</v>
          </cell>
          <cell r="Y2246">
            <v>0</v>
          </cell>
          <cell r="Z2246">
            <v>0</v>
          </cell>
          <cell r="AA2246">
            <v>0</v>
          </cell>
          <cell r="AB2246" t="str">
            <v>CAIXA REFERENCIAL</v>
          </cell>
          <cell r="AD2246" t="str">
            <v>CHOR</v>
          </cell>
          <cell r="AE2246" t="str">
            <v>CUSTOS HORÁRIOS DE MÁQUINAS E EQUIPAMENTOS</v>
          </cell>
          <cell r="AF2246">
            <v>329</v>
          </cell>
          <cell r="AG2246" t="str">
            <v>COMPOSIÇÕES AUXILIARES</v>
          </cell>
          <cell r="AH2246">
            <v>0</v>
          </cell>
          <cell r="AI2246">
            <v>0</v>
          </cell>
        </row>
        <row r="2247">
          <cell r="G2247">
            <v>53837</v>
          </cell>
          <cell r="H2247" t="str">
            <v>DISTRIBUIDOR DE ASFALTO MONTADO SOBRE CAMINHAO TOCO 162 HP, COM TANQUE ISOLADO 6 M3 COM BARRA ESPARGIDORA  DE 3,66 M - CUSTO C/ MATERIAIS NA OPERACAO</v>
          </cell>
          <cell r="I2247" t="str">
            <v>H</v>
          </cell>
          <cell r="J2247">
            <v>81.430000000000007</v>
          </cell>
          <cell r="K2247" t="str">
            <v>INSUMO</v>
          </cell>
          <cell r="L2247">
            <v>4221</v>
          </cell>
          <cell r="M2247" t="str">
            <v>OLEO DIESEL COMBUSTIVEL COMUM</v>
          </cell>
          <cell r="N2247" t="str">
            <v>L</v>
          </cell>
          <cell r="O2247">
            <v>35.1</v>
          </cell>
          <cell r="P2247">
            <v>2.3199999999999998</v>
          </cell>
          <cell r="Q2247">
            <v>81.430000000000007</v>
          </cell>
          <cell r="AD2247" t="str">
            <v>CHOR</v>
          </cell>
          <cell r="AE2247" t="str">
            <v>CUSTOS HORÁRIOS DE MÁQUINAS E EQUIPAMENTOS</v>
          </cell>
          <cell r="AF2247">
            <v>329</v>
          </cell>
          <cell r="AG2247" t="str">
            <v>COMPOSIÇÕES AUXILIARES</v>
          </cell>
          <cell r="AH2247">
            <v>0</v>
          </cell>
          <cell r="AI2247">
            <v>0</v>
          </cell>
        </row>
        <row r="2248">
          <cell r="G2248">
            <v>53840</v>
          </cell>
          <cell r="H2248" t="str">
            <v>GRADE ARADORA COM 20 DISCOS DE 24 " SOBRE PNEUS - DEPRECIACAO E JUROS</v>
          </cell>
          <cell r="I2248" t="str">
            <v>H</v>
          </cell>
          <cell r="J2248">
            <v>3.13</v>
          </cell>
          <cell r="R2248">
            <v>0</v>
          </cell>
          <cell r="S2248">
            <v>0</v>
          </cell>
          <cell r="T2248">
            <v>0</v>
          </cell>
          <cell r="U2248">
            <v>0</v>
          </cell>
          <cell r="V2248">
            <v>3.12</v>
          </cell>
          <cell r="W2248">
            <v>100</v>
          </cell>
          <cell r="X2248">
            <v>0</v>
          </cell>
          <cell r="Y2248">
            <v>0</v>
          </cell>
          <cell r="Z2248">
            <v>0</v>
          </cell>
          <cell r="AA2248">
            <v>0</v>
          </cell>
          <cell r="AB2248" t="str">
            <v>CAIXA REFERENCIAL</v>
          </cell>
          <cell r="AD2248" t="str">
            <v>CHOR</v>
          </cell>
          <cell r="AE2248" t="str">
            <v>CUSTOS HORÁRIOS DE MÁQUINAS E EQUIPAMENTOS</v>
          </cell>
          <cell r="AF2248">
            <v>329</v>
          </cell>
          <cell r="AG2248" t="str">
            <v>COMPOSIÇÕES AUXILIARES</v>
          </cell>
          <cell r="AH2248">
            <v>0</v>
          </cell>
          <cell r="AI2248">
            <v>0</v>
          </cell>
        </row>
        <row r="2249">
          <cell r="G2249">
            <v>53840</v>
          </cell>
          <cell r="H2249" t="str">
            <v>GRADE ARADORA COM 20 DISCOS DE 24 " SOBRE PNEUS - DEPRECIACAO E JUROS</v>
          </cell>
          <cell r="I2249" t="str">
            <v>H</v>
          </cell>
          <cell r="J2249">
            <v>3.13</v>
          </cell>
          <cell r="K2249" t="str">
            <v>INSUMO</v>
          </cell>
          <cell r="L2249">
            <v>3318</v>
          </cell>
          <cell r="M2249" t="str">
            <v>GRADE DE DISCO MECANICA MARCA MARCHESAN (TATU), MOD. 0102020128, GAM  20X24" C/ 20 DISCOS DE DIAM. 24", REBOCAVEL, A OLEO, C/PNEUS          PARA TRANSPORTE.</v>
          </cell>
          <cell r="N2249" t="str">
            <v>UN</v>
          </cell>
          <cell r="O2249">
            <v>1.874E-4</v>
          </cell>
          <cell r="P2249">
            <v>16700</v>
          </cell>
          <cell r="Q2249">
            <v>3.12</v>
          </cell>
          <cell r="AD2249" t="str">
            <v>CHOR</v>
          </cell>
          <cell r="AE2249" t="str">
            <v>CUSTOS HORÁRIOS DE MÁQUINAS E EQUIPAMENTOS</v>
          </cell>
          <cell r="AF2249">
            <v>329</v>
          </cell>
          <cell r="AG2249" t="str">
            <v>COMPOSIÇÕES AUXILIARES</v>
          </cell>
          <cell r="AH2249">
            <v>0</v>
          </cell>
          <cell r="AI2249">
            <v>0</v>
          </cell>
        </row>
        <row r="2250">
          <cell r="G2250">
            <v>53841</v>
          </cell>
          <cell r="H2250" t="str">
            <v>GRADE ARADORA COM 20 DISCOS DE 24 " SOBRE PNEUS - MANUTENCAO</v>
          </cell>
          <cell r="I2250" t="str">
            <v>H</v>
          </cell>
          <cell r="J2250">
            <v>1.04</v>
          </cell>
          <cell r="R2250">
            <v>0</v>
          </cell>
          <cell r="S2250">
            <v>0</v>
          </cell>
          <cell r="T2250">
            <v>0</v>
          </cell>
          <cell r="U2250">
            <v>0</v>
          </cell>
          <cell r="V2250">
            <v>1.04</v>
          </cell>
          <cell r="W2250">
            <v>100</v>
          </cell>
          <cell r="X2250">
            <v>0</v>
          </cell>
          <cell r="Y2250">
            <v>0</v>
          </cell>
          <cell r="Z2250">
            <v>0</v>
          </cell>
          <cell r="AA2250">
            <v>0</v>
          </cell>
          <cell r="AB2250" t="str">
            <v>CAIXA REFERENCIAL</v>
          </cell>
          <cell r="AD2250" t="str">
            <v>CHOR</v>
          </cell>
          <cell r="AE2250" t="str">
            <v>CUSTOS HORÁRIOS DE MÁQUINAS E EQUIPAMENTOS</v>
          </cell>
          <cell r="AF2250">
            <v>329</v>
          </cell>
          <cell r="AG2250" t="str">
            <v>COMPOSIÇÕES AUXILIARES</v>
          </cell>
          <cell r="AH2250">
            <v>0</v>
          </cell>
          <cell r="AI2250">
            <v>0</v>
          </cell>
        </row>
        <row r="2251">
          <cell r="G2251">
            <v>53841</v>
          </cell>
          <cell r="H2251" t="str">
            <v>GRADE ARADORA COM 20 DISCOS DE 24 " SOBRE PNEUS - MANUTENCAO</v>
          </cell>
          <cell r="I2251" t="str">
            <v>H</v>
          </cell>
          <cell r="J2251">
            <v>1.04</v>
          </cell>
          <cell r="K2251" t="str">
            <v>INSUMO</v>
          </cell>
          <cell r="L2251">
            <v>3318</v>
          </cell>
          <cell r="M2251" t="str">
            <v>GRADE DE DISCO MECANICA MARCA MARCHESAN (TATU), MOD. 0102020128, GAM  20X24" C/ 20 DISCOS DE DIAM. 24", REBOCAVEL, A OLEO, C/PNEUS          PARA TRANSPORTE.</v>
          </cell>
          <cell r="N2251" t="str">
            <v>UN</v>
          </cell>
          <cell r="O2251">
            <v>6.2500000000000001E-5</v>
          </cell>
          <cell r="P2251">
            <v>16700</v>
          </cell>
          <cell r="Q2251">
            <v>1.04</v>
          </cell>
          <cell r="AD2251" t="str">
            <v>CHOR</v>
          </cell>
          <cell r="AE2251" t="str">
            <v>CUSTOS HORÁRIOS DE MÁQUINAS E EQUIPAMENTOS</v>
          </cell>
          <cell r="AF2251">
            <v>329</v>
          </cell>
          <cell r="AG2251" t="str">
            <v>COMPOSIÇÕES AUXILIARES</v>
          </cell>
          <cell r="AH2251">
            <v>0</v>
          </cell>
          <cell r="AI2251">
            <v>0</v>
          </cell>
        </row>
        <row r="2252">
          <cell r="G2252">
            <v>53842</v>
          </cell>
          <cell r="H2252" t="str">
            <v>LANCA ELEVATORIA TELESCOPICA DE ACIONAMENTO HIDRAULICO, CAPACIDADE DE CARGA 30.000 KG, COM CESTO, MONTADA SOBRE CAMINHAO TRUCADO - DEPRECIACAO E JUROS</v>
          </cell>
          <cell r="I2252" t="str">
            <v>H</v>
          </cell>
          <cell r="J2252">
            <v>215.9</v>
          </cell>
          <cell r="R2252">
            <v>0</v>
          </cell>
          <cell r="S2252">
            <v>0</v>
          </cell>
          <cell r="T2252">
            <v>0</v>
          </cell>
          <cell r="U2252">
            <v>0</v>
          </cell>
          <cell r="V2252">
            <v>215.89</v>
          </cell>
          <cell r="W2252">
            <v>100</v>
          </cell>
          <cell r="X2252">
            <v>0</v>
          </cell>
          <cell r="Y2252">
            <v>0</v>
          </cell>
          <cell r="Z2252">
            <v>0</v>
          </cell>
          <cell r="AA2252">
            <v>0</v>
          </cell>
          <cell r="AB2252" t="str">
            <v>CAIXA REFERENCIAL</v>
          </cell>
          <cell r="AD2252" t="str">
            <v>CHOR</v>
          </cell>
          <cell r="AE2252" t="str">
            <v>CUSTOS HORÁRIOS DE MÁQUINAS E EQUIPAMENTOS</v>
          </cell>
          <cell r="AF2252">
            <v>329</v>
          </cell>
          <cell r="AG2252" t="str">
            <v>COMPOSIÇÕES AUXILIARES</v>
          </cell>
          <cell r="AH2252">
            <v>0</v>
          </cell>
          <cell r="AI2252">
            <v>0</v>
          </cell>
        </row>
        <row r="2253">
          <cell r="G2253">
            <v>53842</v>
          </cell>
          <cell r="H2253" t="str">
            <v>LANCA ELEVATORIA TELESCOPICA DE ACIONAMENTO HIDRAULICO, CAPACIDADE DE CARGA 30.000 KG, COM CESTO, MONTADA SOBRE CAMINHAO TRUCADO - DEPRECIACAO E JUROS</v>
          </cell>
          <cell r="I2253" t="str">
            <v>H</v>
          </cell>
          <cell r="J2253">
            <v>215.9</v>
          </cell>
          <cell r="K2253" t="str">
            <v>INSUMO</v>
          </cell>
          <cell r="L2253">
            <v>1149</v>
          </cell>
          <cell r="M2253" t="str">
            <v>CAMINHAO TOCO MERCEDES BENZ, ATEGO 1418/48 - POTENCIA 177 CV - PBT = 13990 KG - DIST. ENTRE EIXOS 4760 MM - NAO INCLUI CARROCERIA.</v>
          </cell>
          <cell r="N2253" t="str">
            <v>UN</v>
          </cell>
          <cell r="O2253">
            <v>1.148E-4</v>
          </cell>
          <cell r="P2253">
            <v>163500</v>
          </cell>
          <cell r="Q2253">
            <v>18.760000000000002</v>
          </cell>
          <cell r="AD2253" t="str">
            <v>CHOR</v>
          </cell>
          <cell r="AE2253" t="str">
            <v>CUSTOS HORÁRIOS DE MÁQUINAS E EQUIPAMENTOS</v>
          </cell>
          <cell r="AF2253">
            <v>329</v>
          </cell>
          <cell r="AG2253" t="str">
            <v>COMPOSIÇÕES AUXILIARES</v>
          </cell>
          <cell r="AH2253">
            <v>0</v>
          </cell>
          <cell r="AI2253">
            <v>0</v>
          </cell>
        </row>
        <row r="2254">
          <cell r="G2254">
            <v>53842</v>
          </cell>
          <cell r="H2254" t="str">
            <v>LANCA ELEVATORIA TELESCOPICA DE ACIONAMENTO HIDRAULICO, CAPACIDADE DE CARGA 30.000 KG, COM CESTO, MONTADA SOBRE CAMINHAO TRUCADO - DEPRECIACAO E JUROS</v>
          </cell>
          <cell r="I2254" t="str">
            <v>H</v>
          </cell>
          <cell r="J2254">
            <v>215.9</v>
          </cell>
          <cell r="K2254" t="str">
            <v>INSUMO</v>
          </cell>
          <cell r="L2254">
            <v>13869</v>
          </cell>
          <cell r="M2254" t="str">
            <v>GUINDASTE HIDRAULICO TIPO TRUCK CRANE, C/LANÇA TELESCÓPICA DE ACIONAMENTO HIDRÁULICO, CAPACIDADE DE CARGA 30.000 KG, COM PBT A PARTIR DE 30.000 KG, MADAL - MD 300 L, MONTADO SOBRE CAMINHÃO 6 X 4</v>
          </cell>
          <cell r="N2254" t="str">
            <v>UN</v>
          </cell>
          <cell r="O2254">
            <v>1.294E-4</v>
          </cell>
          <cell r="P2254">
            <v>1523382.4</v>
          </cell>
          <cell r="Q2254">
            <v>197.12</v>
          </cell>
          <cell r="AD2254" t="str">
            <v>CHOR</v>
          </cell>
          <cell r="AE2254" t="str">
            <v>CUSTOS HORÁRIOS DE MÁQUINAS E EQUIPAMENTOS</v>
          </cell>
          <cell r="AF2254">
            <v>329</v>
          </cell>
          <cell r="AG2254" t="str">
            <v>COMPOSIÇÕES AUXILIARES</v>
          </cell>
          <cell r="AH2254">
            <v>0</v>
          </cell>
          <cell r="AI2254">
            <v>0</v>
          </cell>
        </row>
        <row r="2255">
          <cell r="G2255">
            <v>53843</v>
          </cell>
          <cell r="H2255" t="str">
            <v>LANCA ELEVATORIA TELESCOPICA DE ACIONAMENTO HIDRAULICO, CAPACIDADE DE CARGA 30.000 KG, COM CESTO, MONTADA SOBRE CAMINHAO TRUCADO - CUSTO COM MA0-DE-OBRA NA OPERACAO DIURNA</v>
          </cell>
          <cell r="I2255" t="str">
            <v>H</v>
          </cell>
          <cell r="J2255">
            <v>13.41</v>
          </cell>
          <cell r="R2255">
            <v>13.41</v>
          </cell>
          <cell r="S2255">
            <v>100</v>
          </cell>
          <cell r="T2255">
            <v>0</v>
          </cell>
          <cell r="U2255">
            <v>0</v>
          </cell>
          <cell r="V2255">
            <v>0</v>
          </cell>
          <cell r="W2255">
            <v>0</v>
          </cell>
          <cell r="X2255">
            <v>0</v>
          </cell>
          <cell r="Y2255">
            <v>0</v>
          </cell>
          <cell r="Z2255">
            <v>0</v>
          </cell>
          <cell r="AA2255">
            <v>0</v>
          </cell>
          <cell r="AB2255" t="str">
            <v>CAIXA REFERENCIAL</v>
          </cell>
          <cell r="AD2255" t="str">
            <v>CHOR</v>
          </cell>
          <cell r="AE2255" t="str">
            <v>CUSTOS HORÁRIOS DE MÁQUINAS E EQUIPAMENTOS</v>
          </cell>
          <cell r="AF2255">
            <v>329</v>
          </cell>
          <cell r="AG2255" t="str">
            <v>COMPOSIÇÕES AUXILIARES</v>
          </cell>
          <cell r="AH2255">
            <v>0</v>
          </cell>
          <cell r="AI2255">
            <v>0</v>
          </cell>
        </row>
        <row r="2256">
          <cell r="G2256">
            <v>53843</v>
          </cell>
          <cell r="H2256" t="str">
            <v>LANCA ELEVATORIA TELESCOPICA DE ACIONAMENTO HIDRAULICO, CAPACIDADE DE CARGA 30.000 KG, COM CESTO, MONTADA SOBRE CAMINHAO TRUCADO - CUSTO COM MA0-DE-OBRA NA OPERACAO DIURNA</v>
          </cell>
          <cell r="I2256" t="str">
            <v>H</v>
          </cell>
          <cell r="J2256">
            <v>13.41</v>
          </cell>
          <cell r="K2256" t="str">
            <v>INSUMO</v>
          </cell>
          <cell r="L2256">
            <v>4093</v>
          </cell>
          <cell r="M2256" t="str">
            <v>MOTORISTA DE CAMINHAO</v>
          </cell>
          <cell r="N2256" t="str">
            <v>H</v>
          </cell>
          <cell r="O2256">
            <v>1</v>
          </cell>
          <cell r="P2256">
            <v>13.41</v>
          </cell>
          <cell r="Q2256">
            <v>13.41</v>
          </cell>
          <cell r="AD2256" t="str">
            <v>CHOR</v>
          </cell>
          <cell r="AE2256" t="str">
            <v>CUSTOS HORÁRIOS DE MÁQUINAS E EQUIPAMENTOS</v>
          </cell>
          <cell r="AF2256">
            <v>329</v>
          </cell>
          <cell r="AG2256" t="str">
            <v>COMPOSIÇÕES AUXILIARES</v>
          </cell>
          <cell r="AH2256">
            <v>0</v>
          </cell>
          <cell r="AI2256">
            <v>0</v>
          </cell>
        </row>
        <row r="2257">
          <cell r="G2257">
            <v>53844</v>
          </cell>
          <cell r="H2257" t="str">
            <v>LANCA ELEVATORIA TELESCOPICA DE ACIONAMENTO HIDRAULICO, CAPACIDADE DE CARGA 30.000 KG, COM CESTO, MONTADA SOBRE CAMINHAO TRUCADO - CUSTO COM MA0-DE-OBRA NA OPERACAO NOTURNA</v>
          </cell>
          <cell r="I2257" t="str">
            <v>H</v>
          </cell>
          <cell r="J2257">
            <v>16.09</v>
          </cell>
          <cell r="R2257">
            <v>16.09</v>
          </cell>
          <cell r="S2257">
            <v>100</v>
          </cell>
          <cell r="T2257">
            <v>0</v>
          </cell>
          <cell r="U2257">
            <v>0</v>
          </cell>
          <cell r="V2257">
            <v>0</v>
          </cell>
          <cell r="W2257">
            <v>0</v>
          </cell>
          <cell r="X2257">
            <v>0</v>
          </cell>
          <cell r="Y2257">
            <v>0</v>
          </cell>
          <cell r="Z2257">
            <v>0</v>
          </cell>
          <cell r="AA2257">
            <v>0</v>
          </cell>
          <cell r="AB2257" t="str">
            <v>CAIXA REFERENCIAL</v>
          </cell>
          <cell r="AD2257" t="str">
            <v>CHOR</v>
          </cell>
          <cell r="AE2257" t="str">
            <v>CUSTOS HORÁRIOS DE MÁQUINAS E EQUIPAMENTOS</v>
          </cell>
          <cell r="AF2257">
            <v>329</v>
          </cell>
          <cell r="AG2257" t="str">
            <v>COMPOSIÇÕES AUXILIARES</v>
          </cell>
          <cell r="AH2257">
            <v>0</v>
          </cell>
          <cell r="AI2257">
            <v>0</v>
          </cell>
        </row>
        <row r="2258">
          <cell r="G2258">
            <v>53844</v>
          </cell>
          <cell r="H2258" t="str">
            <v>LANCA ELEVATORIA TELESCOPICA DE ACIONAMENTO HIDRAULICO, CAPACIDADE DE CARGA 30.000 KG, COM CESTO, MONTADA SOBRE CAMINHAO TRUCADO - CUSTO COM MA0-DE-OBRA NA OPERACAO NOTURNA</v>
          </cell>
          <cell r="I2258" t="str">
            <v>H</v>
          </cell>
          <cell r="J2258">
            <v>16.09</v>
          </cell>
          <cell r="K2258" t="str">
            <v>INSUMO</v>
          </cell>
          <cell r="L2258">
            <v>4093</v>
          </cell>
          <cell r="M2258" t="str">
            <v>MOTORISTA DE CAMINHAO</v>
          </cell>
          <cell r="N2258" t="str">
            <v>H</v>
          </cell>
          <cell r="O2258">
            <v>1.2</v>
          </cell>
          <cell r="P2258">
            <v>13.41</v>
          </cell>
          <cell r="Q2258">
            <v>16.09</v>
          </cell>
          <cell r="AD2258" t="str">
            <v>CHOR</v>
          </cell>
          <cell r="AE2258" t="str">
            <v>CUSTOS HORÁRIOS DE MÁQUINAS E EQUIPAMENTOS</v>
          </cell>
          <cell r="AF2258">
            <v>329</v>
          </cell>
          <cell r="AG2258" t="str">
            <v>COMPOSIÇÕES AUXILIARES</v>
          </cell>
          <cell r="AH2258">
            <v>0</v>
          </cell>
          <cell r="AI2258">
            <v>0</v>
          </cell>
        </row>
        <row r="2259">
          <cell r="G2259">
            <v>53845</v>
          </cell>
          <cell r="H2259" t="str">
            <v>GUINDASTE MUNK COM CESTO, CARGA MAXIMA 5,75T (A 2M) E 2,3T ( A 5M), ALTURA MAXIMA = 7,9M, MONTADO SOBRE CAMINHAO DE CARROCERIA 162HP - DEPRECIACAO E JUROS</v>
          </cell>
          <cell r="I2259" t="str">
            <v>H</v>
          </cell>
          <cell r="J2259">
            <v>26.81</v>
          </cell>
          <cell r="R2259">
            <v>0</v>
          </cell>
          <cell r="S2259">
            <v>0</v>
          </cell>
          <cell r="T2259">
            <v>0</v>
          </cell>
          <cell r="U2259">
            <v>0</v>
          </cell>
          <cell r="V2259">
            <v>26.81</v>
          </cell>
          <cell r="W2259">
            <v>100</v>
          </cell>
          <cell r="X2259">
            <v>0</v>
          </cell>
          <cell r="Y2259">
            <v>0</v>
          </cell>
          <cell r="Z2259">
            <v>0</v>
          </cell>
          <cell r="AA2259">
            <v>0</v>
          </cell>
          <cell r="AB2259" t="str">
            <v>CAIXA REFERENCIAL</v>
          </cell>
          <cell r="AD2259" t="str">
            <v>CHOR</v>
          </cell>
          <cell r="AE2259" t="str">
            <v>CUSTOS HORÁRIOS DE MÁQUINAS E EQUIPAMENTOS</v>
          </cell>
          <cell r="AF2259">
            <v>329</v>
          </cell>
          <cell r="AG2259" t="str">
            <v>COMPOSIÇÕES AUXILIARES</v>
          </cell>
          <cell r="AH2259">
            <v>0</v>
          </cell>
          <cell r="AI2259">
            <v>0</v>
          </cell>
        </row>
        <row r="2260">
          <cell r="G2260">
            <v>53845</v>
          </cell>
          <cell r="H2260" t="str">
            <v>GUINDASTE MUNK COM CESTO, CARGA MAXIMA 5,75T (A 2M) E 2,3T ( A 5M), ALTURA MAXIMA = 7,9M, MONTADO SOBRE CAMINHAO DE CARROCERIA 162HP - DEPRECIACAO E JUROS</v>
          </cell>
          <cell r="I2260" t="str">
            <v>H</v>
          </cell>
          <cell r="J2260">
            <v>26.81</v>
          </cell>
          <cell r="K2260" t="str">
            <v>INSUMO</v>
          </cell>
          <cell r="L2260">
            <v>1150</v>
          </cell>
          <cell r="M2260" t="str">
            <v>CAMINHAO  TOCO FORD CARGO 1717 E   MOTOR CUMMINS 170 CV - PBT=16000 KG - CARGA UTIL + CARROCERIA = 11090 KG - DIST ENTRE EIXOS 4800 MM - INCL CARROCERIA FIXA ABERTA DE MADEIRA P/ TRANSP.  GERAL DE CARGA SECA - DIMENSOES APROX. 2,50 X 7,00 X 0,50 M</v>
          </cell>
          <cell r="N2260" t="str">
            <v>UN</v>
          </cell>
          <cell r="O2260">
            <v>1.148E-4</v>
          </cell>
          <cell r="P2260">
            <v>167484.9</v>
          </cell>
          <cell r="Q2260">
            <v>19.22</v>
          </cell>
          <cell r="AD2260" t="str">
            <v>CHOR</v>
          </cell>
          <cell r="AE2260" t="str">
            <v>CUSTOS HORÁRIOS DE MÁQUINAS E EQUIPAMENTOS</v>
          </cell>
          <cell r="AF2260">
            <v>329</v>
          </cell>
          <cell r="AG2260" t="str">
            <v>COMPOSIÇÕES AUXILIARES</v>
          </cell>
          <cell r="AH2260">
            <v>0</v>
          </cell>
          <cell r="AI2260">
            <v>0</v>
          </cell>
        </row>
        <row r="2261">
          <cell r="G2261">
            <v>53845</v>
          </cell>
          <cell r="H2261" t="str">
            <v>GUINDASTE MUNK COM CESTO, CARGA MAXIMA 5,75T (A 2M) E 2,3T ( A 5M), ALTURA MAXIMA = 7,9M, MONTADO SOBRE CAMINHAO DE CARROCERIA 162HP - DEPRECIACAO E JUROS</v>
          </cell>
          <cell r="I2261" t="str">
            <v>H</v>
          </cell>
          <cell r="J2261">
            <v>26.81</v>
          </cell>
          <cell r="K2261" t="str">
            <v>INSUMO</v>
          </cell>
          <cell r="L2261">
            <v>3363</v>
          </cell>
          <cell r="M2261" t="str">
            <v>GUINDAUTO HIDRAULICO MADAL MD-1501, CARGA MAX 5,75T (A 2M) E 2,3T ( A 5M), ALT URA MAX = 7,9M, P/ MONTAGEM SOBRE CHASSIS DE CAMINHAO**CAIXA**</v>
          </cell>
          <cell r="N2261" t="str">
            <v>UN</v>
          </cell>
          <cell r="O2261">
            <v>1.294E-4</v>
          </cell>
          <cell r="P2261">
            <v>58600</v>
          </cell>
          <cell r="Q2261">
            <v>7.58</v>
          </cell>
          <cell r="AD2261" t="str">
            <v>CHOR</v>
          </cell>
          <cell r="AE2261" t="str">
            <v>CUSTOS HORÁRIOS DE MÁQUINAS E EQUIPAMENTOS</v>
          </cell>
          <cell r="AF2261">
            <v>329</v>
          </cell>
          <cell r="AG2261" t="str">
            <v>COMPOSIÇÕES AUXILIARES</v>
          </cell>
          <cell r="AH2261">
            <v>0</v>
          </cell>
          <cell r="AI2261">
            <v>0</v>
          </cell>
        </row>
        <row r="2262">
          <cell r="G2262">
            <v>53846</v>
          </cell>
          <cell r="H2262" t="str">
            <v>GUINDASTE MUNK COM CESTO, CARGA MAXIMA 5,75T (A 2M) E 2,3T ( A 5M), ALTURA MAXIMA = 7,9M, MONTADO SOBRE CAMINHAO DE CARROCERIA 162HP - CUSTO COM MATERIAIS NA OPERACAO</v>
          </cell>
          <cell r="I2262" t="str">
            <v>H</v>
          </cell>
          <cell r="J2262">
            <v>54.29</v>
          </cell>
          <cell r="R2262">
            <v>0</v>
          </cell>
          <cell r="S2262">
            <v>0</v>
          </cell>
          <cell r="T2262">
            <v>54.28</v>
          </cell>
          <cell r="U2262">
            <v>100</v>
          </cell>
          <cell r="V2262">
            <v>0</v>
          </cell>
          <cell r="W2262">
            <v>0</v>
          </cell>
          <cell r="X2262">
            <v>0</v>
          </cell>
          <cell r="Y2262">
            <v>0</v>
          </cell>
          <cell r="Z2262">
            <v>0</v>
          </cell>
          <cell r="AA2262">
            <v>0</v>
          </cell>
          <cell r="AB2262" t="str">
            <v>CAIXA REFERENCIAL</v>
          </cell>
          <cell r="AD2262" t="str">
            <v>CHOR</v>
          </cell>
          <cell r="AE2262" t="str">
            <v>CUSTOS HORÁRIOS DE MÁQUINAS E EQUIPAMENTOS</v>
          </cell>
          <cell r="AF2262">
            <v>329</v>
          </cell>
          <cell r="AG2262" t="str">
            <v>COMPOSIÇÕES AUXILIARES</v>
          </cell>
          <cell r="AH2262">
            <v>0</v>
          </cell>
          <cell r="AI2262">
            <v>0</v>
          </cell>
        </row>
        <row r="2263">
          <cell r="G2263">
            <v>53846</v>
          </cell>
          <cell r="H2263" t="str">
            <v>GUINDASTE MUNK COM CESTO, CARGA MAXIMA 5,75T (A 2M) E 2,3T ( A 5M), ALTURA MAXIMA = 7,9M, MONTADO SOBRE CAMINHAO DE CARROCERIA 162HP - CUSTO COM MATERIAIS NA OPERACAO</v>
          </cell>
          <cell r="I2263" t="str">
            <v>H</v>
          </cell>
          <cell r="J2263">
            <v>54.29</v>
          </cell>
          <cell r="K2263" t="str">
            <v>INSUMO</v>
          </cell>
          <cell r="L2263">
            <v>4221</v>
          </cell>
          <cell r="M2263" t="str">
            <v>OLEO DIESEL COMBUSTIVEL COMUM</v>
          </cell>
          <cell r="N2263" t="str">
            <v>L</v>
          </cell>
          <cell r="O2263">
            <v>23.4</v>
          </cell>
          <cell r="P2263">
            <v>2.3199999999999998</v>
          </cell>
          <cell r="Q2263">
            <v>54.28</v>
          </cell>
          <cell r="AD2263" t="str">
            <v>CHOR</v>
          </cell>
          <cell r="AE2263" t="str">
            <v>CUSTOS HORÁRIOS DE MÁQUINAS E EQUIPAMENTOS</v>
          </cell>
          <cell r="AF2263">
            <v>329</v>
          </cell>
          <cell r="AG2263" t="str">
            <v>COMPOSIÇÕES AUXILIARES</v>
          </cell>
          <cell r="AH2263">
            <v>0</v>
          </cell>
          <cell r="AI2263">
            <v>0</v>
          </cell>
        </row>
        <row r="2264">
          <cell r="G2264">
            <v>53847</v>
          </cell>
          <cell r="H2264" t="str">
            <v>GUINDASTE MUNK COM CESTO, CARGA MAXIMA 5,75T (A 2M) E 2,3T ( A 5M), ALTURA MAXIMA = 7,9M, MONTADO SOBRE CAMINHAO DE CARROCERIA FORD 162HP - CUSTO COM MA0-DE-0BRA NA OPERACAO DIURNA</v>
          </cell>
          <cell r="I2264" t="str">
            <v>H</v>
          </cell>
          <cell r="J2264">
            <v>13.41</v>
          </cell>
          <cell r="R2264">
            <v>13.41</v>
          </cell>
          <cell r="S2264">
            <v>100</v>
          </cell>
          <cell r="T2264">
            <v>0</v>
          </cell>
          <cell r="U2264">
            <v>0</v>
          </cell>
          <cell r="V2264">
            <v>0</v>
          </cell>
          <cell r="W2264">
            <v>0</v>
          </cell>
          <cell r="X2264">
            <v>0</v>
          </cell>
          <cell r="Y2264">
            <v>0</v>
          </cell>
          <cell r="Z2264">
            <v>0</v>
          </cell>
          <cell r="AA2264">
            <v>0</v>
          </cell>
          <cell r="AB2264" t="str">
            <v>CAIXA REFERENCIAL</v>
          </cell>
          <cell r="AD2264" t="str">
            <v>CHOR</v>
          </cell>
          <cell r="AE2264" t="str">
            <v>CUSTOS HORÁRIOS DE MÁQUINAS E EQUIPAMENTOS</v>
          </cell>
          <cell r="AF2264">
            <v>329</v>
          </cell>
          <cell r="AG2264" t="str">
            <v>COMPOSIÇÕES AUXILIARES</v>
          </cell>
          <cell r="AH2264">
            <v>0</v>
          </cell>
          <cell r="AI2264">
            <v>0</v>
          </cell>
        </row>
        <row r="2265">
          <cell r="G2265">
            <v>53847</v>
          </cell>
          <cell r="H2265" t="str">
            <v>GUINDASTE MUNK COM CESTO, CARGA MAXIMA 5,75T (A 2M) E 2,3T ( A 5M), ALTURA MAXIMA = 7,9M, MONTADO SOBRE CAMINHAO DE CARROCERIA FORD 162HP - CUSTO COM MA0-DE-0BRA NA OPERACAO DIURNA</v>
          </cell>
          <cell r="I2265" t="str">
            <v>H</v>
          </cell>
          <cell r="J2265">
            <v>13.41</v>
          </cell>
          <cell r="K2265" t="str">
            <v>INSUMO</v>
          </cell>
          <cell r="L2265">
            <v>4093</v>
          </cell>
          <cell r="M2265" t="str">
            <v>MOTORISTA DE CAMINHAO</v>
          </cell>
          <cell r="N2265" t="str">
            <v>H</v>
          </cell>
          <cell r="O2265">
            <v>1</v>
          </cell>
          <cell r="P2265">
            <v>13.41</v>
          </cell>
          <cell r="Q2265">
            <v>13.41</v>
          </cell>
          <cell r="AD2265" t="str">
            <v>CHOR</v>
          </cell>
          <cell r="AE2265" t="str">
            <v>CUSTOS HORÁRIOS DE MÁQUINAS E EQUIPAMENTOS</v>
          </cell>
          <cell r="AF2265">
            <v>329</v>
          </cell>
          <cell r="AG2265" t="str">
            <v>COMPOSIÇÕES AUXILIARES</v>
          </cell>
          <cell r="AH2265">
            <v>0</v>
          </cell>
          <cell r="AI2265">
            <v>0</v>
          </cell>
        </row>
        <row r="2266">
          <cell r="G2266">
            <v>53848</v>
          </cell>
          <cell r="H2266" t="str">
            <v>GUINDASTE MUNK COM CESTO, CARGA MAXIMA 5,75T (A 2M) E 2,3T ( A 5M), ALTURA MAXIMA = 7,9M, MONTADO SOBRE CAMINHAO DE CARROCERIA FORD 162HP - CUSTO C/MA0-DE-0BRA NA OPERCAO NOTURNA</v>
          </cell>
          <cell r="I2266" t="str">
            <v>H</v>
          </cell>
          <cell r="J2266">
            <v>16.09</v>
          </cell>
          <cell r="R2266">
            <v>16.09</v>
          </cell>
          <cell r="S2266">
            <v>100</v>
          </cell>
          <cell r="T2266">
            <v>0</v>
          </cell>
          <cell r="U2266">
            <v>0</v>
          </cell>
          <cell r="V2266">
            <v>0</v>
          </cell>
          <cell r="W2266">
            <v>0</v>
          </cell>
          <cell r="X2266">
            <v>0</v>
          </cell>
          <cell r="Y2266">
            <v>0</v>
          </cell>
          <cell r="Z2266">
            <v>0</v>
          </cell>
          <cell r="AA2266">
            <v>0</v>
          </cell>
          <cell r="AB2266" t="str">
            <v>CAIXA REFERENCIAL</v>
          </cell>
          <cell r="AD2266" t="str">
            <v>CHOR</v>
          </cell>
          <cell r="AE2266" t="str">
            <v>CUSTOS HORÁRIOS DE MÁQUINAS E EQUIPAMENTOS</v>
          </cell>
          <cell r="AF2266">
            <v>329</v>
          </cell>
          <cell r="AG2266" t="str">
            <v>COMPOSIÇÕES AUXILIARES</v>
          </cell>
          <cell r="AH2266">
            <v>0</v>
          </cell>
          <cell r="AI2266">
            <v>0</v>
          </cell>
        </row>
        <row r="2267">
          <cell r="G2267">
            <v>53848</v>
          </cell>
          <cell r="H2267" t="str">
            <v>GUINDASTE MUNK COM CESTO, CARGA MAXIMA 5,75T (A 2M) E 2,3T ( A 5M), ALTURA MAXIMA = 7,9M, MONTADO SOBRE CAMINHAO DE CARROCERIA FORD 162HP - CUSTO C/MA0-DE-0BRA NA OPERCAO NOTURNA</v>
          </cell>
          <cell r="I2267" t="str">
            <v>H</v>
          </cell>
          <cell r="J2267">
            <v>16.09</v>
          </cell>
          <cell r="K2267" t="str">
            <v>INSUMO</v>
          </cell>
          <cell r="L2267">
            <v>4093</v>
          </cell>
          <cell r="M2267" t="str">
            <v>MOTORISTA DE CAMINHAO</v>
          </cell>
          <cell r="N2267" t="str">
            <v>H</v>
          </cell>
          <cell r="O2267">
            <v>1.2</v>
          </cell>
          <cell r="P2267">
            <v>13.41</v>
          </cell>
          <cell r="Q2267">
            <v>16.09</v>
          </cell>
          <cell r="AD2267" t="str">
            <v>CHOR</v>
          </cell>
          <cell r="AE2267" t="str">
            <v>CUSTOS HORÁRIOS DE MÁQUINAS E EQUIPAMENTOS</v>
          </cell>
          <cell r="AF2267">
            <v>329</v>
          </cell>
          <cell r="AG2267" t="str">
            <v>COMPOSIÇÕES AUXILIARES</v>
          </cell>
          <cell r="AH2267">
            <v>0</v>
          </cell>
          <cell r="AI2267">
            <v>0</v>
          </cell>
        </row>
        <row r="2268">
          <cell r="G2268">
            <v>53849</v>
          </cell>
          <cell r="H2268" t="str">
            <v>MOTONIVELADORA 140HP PESO OPERACIONAL 12,5T  - CUSTO COM MATERIAIS NA OPERACAO</v>
          </cell>
          <cell r="I2268" t="str">
            <v>H</v>
          </cell>
          <cell r="J2268">
            <v>58.46</v>
          </cell>
          <cell r="R2268">
            <v>0</v>
          </cell>
          <cell r="S2268">
            <v>0</v>
          </cell>
          <cell r="T2268">
            <v>58.46</v>
          </cell>
          <cell r="U2268">
            <v>100</v>
          </cell>
          <cell r="V2268">
            <v>0</v>
          </cell>
          <cell r="W2268">
            <v>0</v>
          </cell>
          <cell r="X2268">
            <v>0</v>
          </cell>
          <cell r="Y2268">
            <v>0</v>
          </cell>
          <cell r="Z2268">
            <v>0</v>
          </cell>
          <cell r="AA2268">
            <v>0</v>
          </cell>
          <cell r="AB2268" t="str">
            <v>CAIXA REFERENCIAL</v>
          </cell>
          <cell r="AD2268" t="str">
            <v>CHOR</v>
          </cell>
          <cell r="AE2268" t="str">
            <v>CUSTOS HORÁRIOS DE MÁQUINAS E EQUIPAMENTOS</v>
          </cell>
          <cell r="AF2268">
            <v>329</v>
          </cell>
          <cell r="AG2268" t="str">
            <v>COMPOSIÇÕES AUXILIARES</v>
          </cell>
          <cell r="AH2268">
            <v>0</v>
          </cell>
          <cell r="AI2268">
            <v>0</v>
          </cell>
        </row>
        <row r="2269">
          <cell r="G2269">
            <v>53849</v>
          </cell>
          <cell r="H2269" t="str">
            <v>MOTONIVELADORA 140HP PESO OPERACIONAL 12,5T  - CUSTO COM MATERIAIS NA OPERACAO</v>
          </cell>
          <cell r="I2269" t="str">
            <v>H</v>
          </cell>
          <cell r="J2269">
            <v>58.46</v>
          </cell>
          <cell r="K2269" t="str">
            <v>INSUMO</v>
          </cell>
          <cell r="L2269">
            <v>4221</v>
          </cell>
          <cell r="M2269" t="str">
            <v>OLEO DIESEL COMBUSTIVEL COMUM</v>
          </cell>
          <cell r="N2269" t="str">
            <v>L</v>
          </cell>
          <cell r="O2269">
            <v>25.2</v>
          </cell>
          <cell r="P2269">
            <v>2.3199999999999998</v>
          </cell>
          <cell r="Q2269">
            <v>58.46</v>
          </cell>
          <cell r="AD2269" t="str">
            <v>CHOR</v>
          </cell>
          <cell r="AE2269" t="str">
            <v>CUSTOS HORÁRIOS DE MÁQUINAS E EQUIPAMENTOS</v>
          </cell>
          <cell r="AF2269">
            <v>329</v>
          </cell>
          <cell r="AG2269" t="str">
            <v>COMPOSIÇÕES AUXILIARES</v>
          </cell>
          <cell r="AH2269">
            <v>0</v>
          </cell>
          <cell r="AI2269">
            <v>0</v>
          </cell>
        </row>
        <row r="2270">
          <cell r="G2270">
            <v>53850</v>
          </cell>
          <cell r="H2270" t="str">
            <v>MOTONIVELADORA 140HP PESO OPERACIONAL 12,5T - MAO-DE-OBRA NA OPERACAO DIURNA</v>
          </cell>
          <cell r="I2270" t="str">
            <v>H</v>
          </cell>
          <cell r="J2270">
            <v>14.35</v>
          </cell>
          <cell r="R2270">
            <v>14.35</v>
          </cell>
          <cell r="S2270">
            <v>100</v>
          </cell>
          <cell r="T2270">
            <v>0</v>
          </cell>
          <cell r="U2270">
            <v>0</v>
          </cell>
          <cell r="V2270">
            <v>0</v>
          </cell>
          <cell r="W2270">
            <v>0</v>
          </cell>
          <cell r="X2270">
            <v>0</v>
          </cell>
          <cell r="Y2270">
            <v>0</v>
          </cell>
          <cell r="Z2270">
            <v>0</v>
          </cell>
          <cell r="AA2270">
            <v>0</v>
          </cell>
          <cell r="AB2270" t="str">
            <v>CAIXA REFERENCIAL</v>
          </cell>
          <cell r="AD2270" t="str">
            <v>CHOR</v>
          </cell>
          <cell r="AE2270" t="str">
            <v>CUSTOS HORÁRIOS DE MÁQUINAS E EQUIPAMENTOS</v>
          </cell>
          <cell r="AF2270">
            <v>329</v>
          </cell>
          <cell r="AG2270" t="str">
            <v>COMPOSIÇÕES AUXILIARES</v>
          </cell>
          <cell r="AH2270">
            <v>0</v>
          </cell>
          <cell r="AI2270">
            <v>0</v>
          </cell>
        </row>
        <row r="2271">
          <cell r="G2271">
            <v>53850</v>
          </cell>
          <cell r="H2271" t="str">
            <v>MOTONIVELADORA 140HP PESO OPERACIONAL 12,5T - MAO-DE-OBRA NA OPERACAO DIURNA</v>
          </cell>
          <cell r="I2271" t="str">
            <v>H</v>
          </cell>
          <cell r="J2271">
            <v>14.35</v>
          </cell>
          <cell r="K2271" t="str">
            <v>INSUMO</v>
          </cell>
          <cell r="L2271">
            <v>4239</v>
          </cell>
          <cell r="M2271" t="str">
            <v>OPERADOR DE MOTONIVELADORA</v>
          </cell>
          <cell r="N2271" t="str">
            <v>H</v>
          </cell>
          <cell r="O2271">
            <v>1</v>
          </cell>
          <cell r="P2271">
            <v>14.35</v>
          </cell>
          <cell r="Q2271">
            <v>14.35</v>
          </cell>
          <cell r="AD2271" t="str">
            <v>CHOR</v>
          </cell>
          <cell r="AE2271" t="str">
            <v>CUSTOS HORÁRIOS DE MÁQUINAS E EQUIPAMENTOS</v>
          </cell>
          <cell r="AF2271">
            <v>329</v>
          </cell>
          <cell r="AG2271" t="str">
            <v>COMPOSIÇÕES AUXILIARES</v>
          </cell>
          <cell r="AH2271">
            <v>0</v>
          </cell>
          <cell r="AI2271">
            <v>0</v>
          </cell>
        </row>
        <row r="2272">
          <cell r="G2272">
            <v>53851</v>
          </cell>
          <cell r="H2272" t="str">
            <v>MOTONIVELADORA 140HP -MAO-DE-OBRA NA OPERACAO NOTURNA</v>
          </cell>
          <cell r="I2272" t="str">
            <v>H</v>
          </cell>
          <cell r="J2272">
            <v>17.23</v>
          </cell>
          <cell r="R2272">
            <v>17.22</v>
          </cell>
          <cell r="S2272">
            <v>100</v>
          </cell>
          <cell r="T2272">
            <v>0</v>
          </cell>
          <cell r="U2272">
            <v>0</v>
          </cell>
          <cell r="V2272">
            <v>0</v>
          </cell>
          <cell r="W2272">
            <v>0</v>
          </cell>
          <cell r="X2272">
            <v>0</v>
          </cell>
          <cell r="Y2272">
            <v>0</v>
          </cell>
          <cell r="Z2272">
            <v>0</v>
          </cell>
          <cell r="AA2272">
            <v>0</v>
          </cell>
          <cell r="AB2272" t="str">
            <v>CAIXA REFERENCIAL</v>
          </cell>
          <cell r="AD2272" t="str">
            <v>CHOR</v>
          </cell>
          <cell r="AE2272" t="str">
            <v>CUSTOS HORÁRIOS DE MÁQUINAS E EQUIPAMENTOS</v>
          </cell>
          <cell r="AF2272">
            <v>329</v>
          </cell>
          <cell r="AG2272" t="str">
            <v>COMPOSIÇÕES AUXILIARES</v>
          </cell>
          <cell r="AH2272">
            <v>0</v>
          </cell>
          <cell r="AI2272">
            <v>0</v>
          </cell>
        </row>
        <row r="2273">
          <cell r="G2273">
            <v>53851</v>
          </cell>
          <cell r="H2273" t="str">
            <v>MOTONIVELADORA 140HP -MAO-DE-OBRA NA OPERACAO NOTURNA</v>
          </cell>
          <cell r="I2273" t="str">
            <v>H</v>
          </cell>
          <cell r="J2273">
            <v>17.23</v>
          </cell>
          <cell r="K2273" t="str">
            <v>INSUMO</v>
          </cell>
          <cell r="L2273">
            <v>4239</v>
          </cell>
          <cell r="M2273" t="str">
            <v>OPERADOR DE MOTONIVELADORA</v>
          </cell>
          <cell r="N2273" t="str">
            <v>H</v>
          </cell>
          <cell r="O2273">
            <v>1.2</v>
          </cell>
          <cell r="P2273">
            <v>14.35</v>
          </cell>
          <cell r="Q2273">
            <v>17.22</v>
          </cell>
          <cell r="AD2273" t="str">
            <v>CHOR</v>
          </cell>
          <cell r="AE2273" t="str">
            <v>CUSTOS HORÁRIOS DE MÁQUINAS E EQUIPAMENTOS</v>
          </cell>
          <cell r="AF2273">
            <v>329</v>
          </cell>
          <cell r="AG2273" t="str">
            <v>COMPOSIÇÕES AUXILIARES</v>
          </cell>
          <cell r="AH2273">
            <v>0</v>
          </cell>
          <cell r="AI2273">
            <v>0</v>
          </cell>
        </row>
        <row r="2274">
          <cell r="G2274">
            <v>53852</v>
          </cell>
          <cell r="H2274" t="str">
            <v>MOTOSCRAPER  270HP -CUSTO COM MA0-DE-0BRA NA OPERACAO NOTURNA</v>
          </cell>
          <cell r="I2274" t="str">
            <v>H</v>
          </cell>
          <cell r="J2274">
            <v>15.71</v>
          </cell>
          <cell r="R2274">
            <v>15.7</v>
          </cell>
          <cell r="S2274">
            <v>100</v>
          </cell>
          <cell r="T2274">
            <v>0</v>
          </cell>
          <cell r="U2274">
            <v>0</v>
          </cell>
          <cell r="V2274">
            <v>0</v>
          </cell>
          <cell r="W2274">
            <v>0</v>
          </cell>
          <cell r="X2274">
            <v>0</v>
          </cell>
          <cell r="Y2274">
            <v>0</v>
          </cell>
          <cell r="Z2274">
            <v>0</v>
          </cell>
          <cell r="AA2274">
            <v>0</v>
          </cell>
          <cell r="AB2274" t="str">
            <v>CAIXA REFERENCIAL</v>
          </cell>
          <cell r="AD2274" t="str">
            <v>CHOR</v>
          </cell>
          <cell r="AE2274" t="str">
            <v>CUSTOS HORÁRIOS DE MÁQUINAS E EQUIPAMENTOS</v>
          </cell>
          <cell r="AF2274">
            <v>329</v>
          </cell>
          <cell r="AG2274" t="str">
            <v>COMPOSIÇÕES AUXILIARES</v>
          </cell>
          <cell r="AH2274">
            <v>0</v>
          </cell>
          <cell r="AI2274">
            <v>0</v>
          </cell>
        </row>
        <row r="2275">
          <cell r="G2275">
            <v>53852</v>
          </cell>
          <cell r="H2275" t="str">
            <v>MOTOSCRAPER  270HP -CUSTO COM MA0-DE-0BRA NA OPERACAO NOTURNA</v>
          </cell>
          <cell r="I2275" t="str">
            <v>H</v>
          </cell>
          <cell r="J2275">
            <v>15.71</v>
          </cell>
          <cell r="K2275" t="str">
            <v>INSUMO</v>
          </cell>
          <cell r="L2275">
            <v>4240</v>
          </cell>
          <cell r="M2275" t="str">
            <v>OPERADOR DE MOTO-ESCREIPER</v>
          </cell>
          <cell r="N2275" t="str">
            <v>H</v>
          </cell>
          <cell r="O2275">
            <v>1.2</v>
          </cell>
          <cell r="P2275">
            <v>13.09</v>
          </cell>
          <cell r="Q2275">
            <v>15.7</v>
          </cell>
          <cell r="AD2275" t="str">
            <v>CHOR</v>
          </cell>
          <cell r="AE2275" t="str">
            <v>CUSTOS HORÁRIOS DE MÁQUINAS E EQUIPAMENTOS</v>
          </cell>
          <cell r="AF2275">
            <v>329</v>
          </cell>
          <cell r="AG2275" t="str">
            <v>COMPOSIÇÕES AUXILIARES</v>
          </cell>
          <cell r="AH2275">
            <v>0</v>
          </cell>
          <cell r="AI2275">
            <v>0</v>
          </cell>
        </row>
        <row r="2276">
          <cell r="G2276">
            <v>53857</v>
          </cell>
          <cell r="H2276" t="str">
            <v>PA CARREGADEIRA SOBRE RODAS 105 HP - CAPACIDADE DA CACAMBA 1,4 A 1,7 M3 - PESO OPERACIONAL 9.100 KG  (VU=5ANOS)  - MANUTENCAO</v>
          </cell>
          <cell r="I2276" t="str">
            <v>H</v>
          </cell>
          <cell r="J2276">
            <v>32.35</v>
          </cell>
          <cell r="R2276">
            <v>0</v>
          </cell>
          <cell r="S2276">
            <v>0</v>
          </cell>
          <cell r="T2276">
            <v>0</v>
          </cell>
          <cell r="U2276">
            <v>0</v>
          </cell>
          <cell r="V2276">
            <v>32.340000000000003</v>
          </cell>
          <cell r="W2276">
            <v>100</v>
          </cell>
          <cell r="X2276">
            <v>0</v>
          </cell>
          <cell r="Y2276">
            <v>0</v>
          </cell>
          <cell r="Z2276">
            <v>0</v>
          </cell>
          <cell r="AA2276">
            <v>0</v>
          </cell>
          <cell r="AB2276" t="str">
            <v>CAIXA REFERENCIAL</v>
          </cell>
          <cell r="AD2276" t="str">
            <v>CHOR</v>
          </cell>
          <cell r="AE2276" t="str">
            <v>CUSTOS HORÁRIOS DE MÁQUINAS E EQUIPAMENTOS</v>
          </cell>
          <cell r="AF2276">
            <v>329</v>
          </cell>
          <cell r="AG2276" t="str">
            <v>COMPOSIÇÕES AUXILIARES</v>
          </cell>
          <cell r="AH2276">
            <v>0</v>
          </cell>
          <cell r="AI2276">
            <v>0</v>
          </cell>
        </row>
        <row r="2277">
          <cell r="G2277">
            <v>53857</v>
          </cell>
          <cell r="H2277" t="str">
            <v>PA CARREGADEIRA SOBRE RODAS 105 HP - CAPACIDADE DA CACAMBA 1,4 A 1,7 M3 - PESO OPERACIONAL 9.100 KG  (VU=5ANOS)  - MANUTENCAO</v>
          </cell>
          <cell r="I2277" t="str">
            <v>H</v>
          </cell>
          <cell r="J2277">
            <v>32.35</v>
          </cell>
          <cell r="K2277" t="str">
            <v>INSUMO</v>
          </cell>
          <cell r="L2277">
            <v>4262</v>
          </cell>
          <cell r="M2277" t="str">
            <v>PA CARREGADEIRA SOBRE RODAS CATERPILLAR 924 F - POTENCIA 105 HP - CAPACIDADE DA CACAMBA 1,4 A 1,7 M3 - PESO OPERACIONAL 9.100 KG</v>
          </cell>
          <cell r="N2277" t="str">
            <v>UN</v>
          </cell>
          <cell r="O2277">
            <v>9.9999999999999991E-5</v>
          </cell>
          <cell r="P2277">
            <v>323452.5</v>
          </cell>
          <cell r="Q2277">
            <v>32.340000000000003</v>
          </cell>
          <cell r="AD2277" t="str">
            <v>CHOR</v>
          </cell>
          <cell r="AE2277" t="str">
            <v>CUSTOS HORÁRIOS DE MÁQUINAS E EQUIPAMENTOS</v>
          </cell>
          <cell r="AF2277">
            <v>329</v>
          </cell>
          <cell r="AG2277" t="str">
            <v>COMPOSIÇÕES AUXILIARES</v>
          </cell>
          <cell r="AH2277">
            <v>0</v>
          </cell>
          <cell r="AI2277">
            <v>0</v>
          </cell>
        </row>
        <row r="2278">
          <cell r="G2278">
            <v>53858</v>
          </cell>
          <cell r="H2278" t="str">
            <v>PA CARREGADEIRA SOBRE RODAS 105 HP - CAPACIDADE DA CACAMBA 1,4 A 1,7 M3 - PESO OPERACIONAL 9.100 KG - CUSTO C/ MATERIAIS NA OPERACAO</v>
          </cell>
          <cell r="I2278" t="str">
            <v>H</v>
          </cell>
          <cell r="J2278">
            <v>41.76</v>
          </cell>
          <cell r="R2278">
            <v>0</v>
          </cell>
          <cell r="S2278">
            <v>0</v>
          </cell>
          <cell r="T2278">
            <v>41.76</v>
          </cell>
          <cell r="U2278">
            <v>100</v>
          </cell>
          <cell r="V2278">
            <v>0</v>
          </cell>
          <cell r="W2278">
            <v>0</v>
          </cell>
          <cell r="X2278">
            <v>0</v>
          </cell>
          <cell r="Y2278">
            <v>0</v>
          </cell>
          <cell r="Z2278">
            <v>0</v>
          </cell>
          <cell r="AA2278">
            <v>0</v>
          </cell>
          <cell r="AB2278" t="str">
            <v>CAIXA REFERENCIAL</v>
          </cell>
          <cell r="AD2278" t="str">
            <v>CHOR</v>
          </cell>
          <cell r="AE2278" t="str">
            <v>CUSTOS HORÁRIOS DE MÁQUINAS E EQUIPAMENTOS</v>
          </cell>
          <cell r="AF2278">
            <v>329</v>
          </cell>
          <cell r="AG2278" t="str">
            <v>COMPOSIÇÕES AUXILIARES</v>
          </cell>
          <cell r="AH2278">
            <v>0</v>
          </cell>
          <cell r="AI2278">
            <v>0</v>
          </cell>
        </row>
        <row r="2279">
          <cell r="G2279">
            <v>53858</v>
          </cell>
          <cell r="H2279" t="str">
            <v>PA CARREGADEIRA SOBRE RODAS 105 HP - CAPACIDADE DA CACAMBA 1,4 A 1,7 M3 - PESO OPERACIONAL 9.100 KG - CUSTO C/ MATERIAIS NA OPERACAO</v>
          </cell>
          <cell r="I2279" t="str">
            <v>H</v>
          </cell>
          <cell r="J2279">
            <v>41.76</v>
          </cell>
          <cell r="K2279" t="str">
            <v>INSUMO</v>
          </cell>
          <cell r="L2279">
            <v>4221</v>
          </cell>
          <cell r="M2279" t="str">
            <v>OLEO DIESEL COMBUSTIVEL COMUM</v>
          </cell>
          <cell r="N2279" t="str">
            <v>L</v>
          </cell>
          <cell r="O2279">
            <v>18</v>
          </cell>
          <cell r="P2279">
            <v>2.3199999999999998</v>
          </cell>
          <cell r="Q2279">
            <v>41.76</v>
          </cell>
          <cell r="AD2279" t="str">
            <v>CHOR</v>
          </cell>
          <cell r="AE2279" t="str">
            <v>CUSTOS HORÁRIOS DE MÁQUINAS E EQUIPAMENTOS</v>
          </cell>
          <cell r="AF2279">
            <v>329</v>
          </cell>
          <cell r="AG2279" t="str">
            <v>COMPOSIÇÕES AUXILIARES</v>
          </cell>
          <cell r="AH2279">
            <v>0</v>
          </cell>
          <cell r="AI2279">
            <v>0</v>
          </cell>
        </row>
        <row r="2280">
          <cell r="G2280">
            <v>53860</v>
          </cell>
          <cell r="H2280" t="str">
            <v>PA CARREGADEIRA SOBRE RODAS 105 HP - CAPACIDADE DA CACAMBA 1,4 A 1,7 M3 - PESO OPERACIONAL 9.100 KG - CUSTO C/ MAO-DE-OBRA NA OPERACAO NOTURNA</v>
          </cell>
          <cell r="I2280" t="str">
            <v>H</v>
          </cell>
          <cell r="J2280">
            <v>16.899999999999999</v>
          </cell>
          <cell r="R2280">
            <v>16.899999999999999</v>
          </cell>
          <cell r="S2280">
            <v>100</v>
          </cell>
          <cell r="T2280">
            <v>0</v>
          </cell>
          <cell r="U2280">
            <v>0</v>
          </cell>
          <cell r="V2280">
            <v>0</v>
          </cell>
          <cell r="W2280">
            <v>0</v>
          </cell>
          <cell r="X2280">
            <v>0</v>
          </cell>
          <cell r="Y2280">
            <v>0</v>
          </cell>
          <cell r="Z2280">
            <v>0</v>
          </cell>
          <cell r="AA2280">
            <v>0</v>
          </cell>
          <cell r="AB2280" t="str">
            <v>CAIXA REFERENCIAL</v>
          </cell>
          <cell r="AD2280" t="str">
            <v>CHOR</v>
          </cell>
          <cell r="AE2280" t="str">
            <v>CUSTOS HORÁRIOS DE MÁQUINAS E EQUIPAMENTOS</v>
          </cell>
          <cell r="AF2280">
            <v>329</v>
          </cell>
          <cell r="AG2280" t="str">
            <v>COMPOSIÇÕES AUXILIARES</v>
          </cell>
          <cell r="AH2280">
            <v>0</v>
          </cell>
          <cell r="AI2280">
            <v>0</v>
          </cell>
        </row>
        <row r="2281">
          <cell r="G2281">
            <v>53860</v>
          </cell>
          <cell r="H2281" t="str">
            <v>PA CARREGADEIRA SOBRE RODAS 105 HP - CAPACIDADE DA CACAMBA 1,4 A 1,7 M3 - PESO OPERACIONAL 9.100 KG - CUSTO C/ MAO-DE-OBRA NA OPERACAO NOTURNA</v>
          </cell>
          <cell r="I2281" t="str">
            <v>H</v>
          </cell>
          <cell r="J2281">
            <v>16.899999999999999</v>
          </cell>
          <cell r="K2281" t="str">
            <v>INSUMO</v>
          </cell>
          <cell r="L2281">
            <v>4248</v>
          </cell>
          <cell r="M2281" t="str">
            <v>OPERADOR DE PA CARREGADEIRA</v>
          </cell>
          <cell r="N2281" t="str">
            <v>H</v>
          </cell>
          <cell r="O2281">
            <v>1.2</v>
          </cell>
          <cell r="P2281">
            <v>14.08</v>
          </cell>
          <cell r="Q2281">
            <v>16.899999999999999</v>
          </cell>
          <cell r="AD2281" t="str">
            <v>CHOR</v>
          </cell>
          <cell r="AE2281" t="str">
            <v>CUSTOS HORÁRIOS DE MÁQUINAS E EQUIPAMENTOS</v>
          </cell>
          <cell r="AF2281">
            <v>329</v>
          </cell>
          <cell r="AG2281" t="str">
            <v>COMPOSIÇÕES AUXILIARES</v>
          </cell>
          <cell r="AH2281">
            <v>0</v>
          </cell>
          <cell r="AI2281">
            <v>0</v>
          </cell>
        </row>
        <row r="2282">
          <cell r="G2282">
            <v>53861</v>
          </cell>
          <cell r="H2282" t="str">
            <v>PA CARREGADEIRA SOBRE RODAS 180 HP - CAPACIDADE DA CACAMBA. 2,5 A 3,3 M3 - PESO OPERACIONAL 17.428  (VU=5ANOS)  - MANUTENCAO</v>
          </cell>
          <cell r="I2282" t="str">
            <v>H</v>
          </cell>
          <cell r="J2282">
            <v>60.76</v>
          </cell>
          <cell r="R2282">
            <v>0</v>
          </cell>
          <cell r="S2282">
            <v>0</v>
          </cell>
          <cell r="T2282">
            <v>0</v>
          </cell>
          <cell r="U2282">
            <v>0</v>
          </cell>
          <cell r="V2282">
            <v>60.75</v>
          </cell>
          <cell r="W2282">
            <v>100</v>
          </cell>
          <cell r="X2282">
            <v>0</v>
          </cell>
          <cell r="Y2282">
            <v>0</v>
          </cell>
          <cell r="Z2282">
            <v>0</v>
          </cell>
          <cell r="AA2282">
            <v>0</v>
          </cell>
          <cell r="AB2282" t="str">
            <v>CAIXA REFERENCIAL</v>
          </cell>
          <cell r="AD2282" t="str">
            <v>CHOR</v>
          </cell>
          <cell r="AE2282" t="str">
            <v>CUSTOS HORÁRIOS DE MÁQUINAS E EQUIPAMENTOS</v>
          </cell>
          <cell r="AF2282">
            <v>329</v>
          </cell>
          <cell r="AG2282" t="str">
            <v>COMPOSIÇÕES AUXILIARES</v>
          </cell>
          <cell r="AH2282">
            <v>0</v>
          </cell>
          <cell r="AI2282">
            <v>0</v>
          </cell>
        </row>
        <row r="2283">
          <cell r="G2283">
            <v>53861</v>
          </cell>
          <cell r="H2283" t="str">
            <v>PA CARREGADEIRA SOBRE RODAS 180 HP - CAPACIDADE DA CACAMBA. 2,5 A 3,3 M3 - PESO OPERACIONAL 17.428  (VU=5ANOS)  - MANUTENCAO</v>
          </cell>
          <cell r="I2283" t="str">
            <v>H</v>
          </cell>
          <cell r="J2283">
            <v>60.76</v>
          </cell>
          <cell r="K2283" t="str">
            <v>INSUMO</v>
          </cell>
          <cell r="L2283">
            <v>4263</v>
          </cell>
          <cell r="M2283" t="str">
            <v>PA CARREGADEIRA SOBRE RODAS CATERPILLAR 950 G - POTENCIA 180 HP - CAPACIDADE DA CACAMBA. 2,5 A 3,3 M3 - PESO OPERACIONAL 17.428 KG**CAIXA**</v>
          </cell>
          <cell r="N2283" t="str">
            <v>UN</v>
          </cell>
          <cell r="O2283">
            <v>9.9999999999999991E-5</v>
          </cell>
          <cell r="P2283">
            <v>607589.34</v>
          </cell>
          <cell r="Q2283">
            <v>60.75</v>
          </cell>
          <cell r="AD2283" t="str">
            <v>CHOR</v>
          </cell>
          <cell r="AE2283" t="str">
            <v>CUSTOS HORÁRIOS DE MÁQUINAS E EQUIPAMENTOS</v>
          </cell>
          <cell r="AF2283">
            <v>329</v>
          </cell>
          <cell r="AG2283" t="str">
            <v>COMPOSIÇÕES AUXILIARES</v>
          </cell>
          <cell r="AH2283">
            <v>0</v>
          </cell>
          <cell r="AI2283">
            <v>0</v>
          </cell>
        </row>
        <row r="2284">
          <cell r="G2284">
            <v>53862</v>
          </cell>
          <cell r="H2284" t="str">
            <v>ROLO COMPACTADOR VIBRATÓRIO DE UM CILINDRO AÇO LISO, POTÊNCIA 80HP, PESO OPERACIONAL 8,1T - CUSTO DA MÃO-DE-OBRA NA OPERAÇÃO DIURNA</v>
          </cell>
          <cell r="I2284" t="str">
            <v>H</v>
          </cell>
          <cell r="J2284">
            <v>32.26</v>
          </cell>
          <cell r="R2284">
            <v>32.26</v>
          </cell>
          <cell r="S2284">
            <v>100</v>
          </cell>
          <cell r="T2284">
            <v>0</v>
          </cell>
          <cell r="U2284">
            <v>0</v>
          </cell>
          <cell r="V2284">
            <v>0</v>
          </cell>
          <cell r="W2284">
            <v>0</v>
          </cell>
          <cell r="X2284">
            <v>0</v>
          </cell>
          <cell r="Y2284">
            <v>0</v>
          </cell>
          <cell r="Z2284">
            <v>0</v>
          </cell>
          <cell r="AA2284">
            <v>0</v>
          </cell>
          <cell r="AB2284" t="str">
            <v>CAIXA REFERENCIAL</v>
          </cell>
          <cell r="AD2284" t="str">
            <v>CHOR</v>
          </cell>
          <cell r="AE2284" t="str">
            <v>CUSTOS HORÁRIOS DE MÁQUINAS E EQUIPAMENTOS</v>
          </cell>
          <cell r="AF2284">
            <v>329</v>
          </cell>
          <cell r="AG2284" t="str">
            <v>COMPOSIÇÕES AUXILIARES</v>
          </cell>
          <cell r="AH2284">
            <v>0</v>
          </cell>
          <cell r="AI2284">
            <v>0</v>
          </cell>
        </row>
        <row r="2285">
          <cell r="G2285">
            <v>53862</v>
          </cell>
          <cell r="H2285" t="str">
            <v>ROLO COMPACTADOR VIBRATÓRIO DE UM CILINDRO AÇO LISO, POTÊNCIA 80HP, PESO OPERACIONAL 8,1T - CUSTO DA MÃO-DE-OBRA NA OPERAÇÃO DIURNA</v>
          </cell>
          <cell r="I2285" t="str">
            <v>H</v>
          </cell>
          <cell r="J2285">
            <v>32.26</v>
          </cell>
          <cell r="K2285" t="str">
            <v>INSUMO</v>
          </cell>
          <cell r="L2285">
            <v>10512</v>
          </cell>
          <cell r="M2285" t="str">
            <v>MOTORISTA DE CAMINHAO - PISO MENSAL (ENCARGO SOCIAL MENSALISTA)</v>
          </cell>
          <cell r="N2285" t="str">
            <v>MES</v>
          </cell>
          <cell r="O2285">
            <v>1.36364E-2</v>
          </cell>
          <cell r="P2285">
            <v>2365.75</v>
          </cell>
          <cell r="Q2285">
            <v>32.26</v>
          </cell>
          <cell r="AD2285" t="str">
            <v>CHOR</v>
          </cell>
          <cell r="AE2285" t="str">
            <v>CUSTOS HORÁRIOS DE MÁQUINAS E EQUIPAMENTOS</v>
          </cell>
          <cell r="AF2285">
            <v>329</v>
          </cell>
          <cell r="AG2285" t="str">
            <v>COMPOSIÇÕES AUXILIARES</v>
          </cell>
          <cell r="AH2285">
            <v>0</v>
          </cell>
          <cell r="AI2285">
            <v>0</v>
          </cell>
        </row>
        <row r="2286">
          <cell r="G2286">
            <v>53863</v>
          </cell>
          <cell r="H2286" t="str">
            <v>MARTELETE OU ROMPEDOR PNEUMÁTICO MANUAL 28KG, FREQUENCIA DE IMPACTO 1230/MINUTO - MANUTENÇÃO</v>
          </cell>
          <cell r="I2286" t="str">
            <v>H</v>
          </cell>
          <cell r="J2286">
            <v>1.1499999999999999</v>
          </cell>
          <cell r="R2286">
            <v>0</v>
          </cell>
          <cell r="S2286">
            <v>0</v>
          </cell>
          <cell r="T2286">
            <v>0</v>
          </cell>
          <cell r="U2286">
            <v>0</v>
          </cell>
          <cell r="V2286">
            <v>1.1499999999999999</v>
          </cell>
          <cell r="W2286">
            <v>100</v>
          </cell>
          <cell r="X2286">
            <v>0</v>
          </cell>
          <cell r="Y2286">
            <v>0</v>
          </cell>
          <cell r="Z2286">
            <v>0</v>
          </cell>
          <cell r="AA2286">
            <v>0</v>
          </cell>
          <cell r="AB2286" t="str">
            <v>CAIXA REFERENCIAL</v>
          </cell>
          <cell r="AD2286" t="str">
            <v>CHOR</v>
          </cell>
          <cell r="AE2286" t="str">
            <v>CUSTOS HORÁRIOS DE MÁQUINAS E EQUIPAMENTOS</v>
          </cell>
          <cell r="AF2286">
            <v>329</v>
          </cell>
          <cell r="AG2286" t="str">
            <v>COMPOSIÇÕES AUXILIARES</v>
          </cell>
          <cell r="AH2286">
            <v>0</v>
          </cell>
          <cell r="AI2286">
            <v>0</v>
          </cell>
        </row>
        <row r="2287">
          <cell r="G2287">
            <v>53863</v>
          </cell>
          <cell r="H2287" t="str">
            <v>MARTELETE OU ROMPEDOR PNEUMÁTICO MANUAL 28KG, FREQUENCIA DE IMPACTO 1230/MINUTO - MANUTENÇÃO</v>
          </cell>
          <cell r="I2287" t="str">
            <v>H</v>
          </cell>
          <cell r="J2287">
            <v>1.1499999999999999</v>
          </cell>
          <cell r="K2287" t="str">
            <v>INSUMO</v>
          </cell>
          <cell r="L2287">
            <v>4046</v>
          </cell>
          <cell r="M2287" t="str">
            <v>MARTELO DEMOLIDOR PNEUMÁTICO MANUAL, MARCA ATLAS COPCO, MODELO TEX-270PS</v>
          </cell>
          <cell r="N2287" t="str">
            <v>UN</v>
          </cell>
          <cell r="O2287">
            <v>3.3329999999999997E-4</v>
          </cell>
          <cell r="P2287">
            <v>3462.5</v>
          </cell>
          <cell r="Q2287">
            <v>1.1499999999999999</v>
          </cell>
          <cell r="AD2287" t="str">
            <v>CHOR</v>
          </cell>
          <cell r="AE2287" t="str">
            <v>CUSTOS HORÁRIOS DE MÁQUINAS E EQUIPAMENTOS</v>
          </cell>
          <cell r="AF2287">
            <v>329</v>
          </cell>
          <cell r="AG2287" t="str">
            <v>COMPOSIÇÕES AUXILIARES</v>
          </cell>
          <cell r="AH2287">
            <v>0</v>
          </cell>
          <cell r="AI2287">
            <v>0</v>
          </cell>
        </row>
        <row r="2288">
          <cell r="G2288">
            <v>53864</v>
          </cell>
          <cell r="H2288" t="str">
            <v>COMPRESSOR DE AR REBOCAVEL, DESCARGA LIVRE EFETIVA 180PCM, PRESSAO DE TRABALHO 102 PSI, MOTOR A DIESEL 89CV - DEPRECIACAO E JUROS</v>
          </cell>
          <cell r="I2288" t="str">
            <v>H</v>
          </cell>
          <cell r="J2288">
            <v>12.84</v>
          </cell>
          <cell r="R2288">
            <v>0</v>
          </cell>
          <cell r="S2288">
            <v>0</v>
          </cell>
          <cell r="T2288">
            <v>0</v>
          </cell>
          <cell r="U2288">
            <v>0</v>
          </cell>
          <cell r="V2288">
            <v>12.83</v>
          </cell>
          <cell r="W2288">
            <v>100</v>
          </cell>
          <cell r="X2288">
            <v>0</v>
          </cell>
          <cell r="Y2288">
            <v>0</v>
          </cell>
          <cell r="Z2288">
            <v>0</v>
          </cell>
          <cell r="AA2288">
            <v>0</v>
          </cell>
          <cell r="AB2288" t="str">
            <v>CAIXA REFERENCIAL</v>
          </cell>
          <cell r="AD2288" t="str">
            <v>CHOR</v>
          </cell>
          <cell r="AE2288" t="str">
            <v>CUSTOS HORÁRIOS DE MÁQUINAS E EQUIPAMENTOS</v>
          </cell>
          <cell r="AF2288">
            <v>329</v>
          </cell>
          <cell r="AG2288" t="str">
            <v>COMPOSIÇÕES AUXILIARES</v>
          </cell>
          <cell r="AH2288">
            <v>0</v>
          </cell>
          <cell r="AI2288">
            <v>0</v>
          </cell>
        </row>
        <row r="2289">
          <cell r="G2289">
            <v>53864</v>
          </cell>
          <cell r="H2289" t="str">
            <v>COMPRESSOR DE AR REBOCAVEL, DESCARGA LIVRE EFETIVA 180PCM, PRESSAO DE TRABALHO 102 PSI, MOTOR A DIESEL 89CV - DEPRECIACAO E JUROS</v>
          </cell>
          <cell r="I2289" t="str">
            <v>H</v>
          </cell>
          <cell r="J2289">
            <v>12.84</v>
          </cell>
          <cell r="K2289" t="str">
            <v>INSUMO</v>
          </cell>
          <cell r="L2289">
            <v>1507</v>
          </cell>
          <cell r="M2289" t="str">
            <v>COMPRESSOR DE AR - REBOCAVEL - ATLAS COPCO XA-90 MWD - DESCARGA LIVRE EFETIVA 180 PCM - PRESSAO DE TRABALHO 102 PSI - MOTOR A DIESEL 89CV</v>
          </cell>
          <cell r="N2289" t="str">
            <v>UN</v>
          </cell>
          <cell r="O2289">
            <v>1.874E-4</v>
          </cell>
          <cell r="P2289">
            <v>68513</v>
          </cell>
          <cell r="Q2289">
            <v>12.83</v>
          </cell>
          <cell r="AD2289" t="str">
            <v>CHOR</v>
          </cell>
          <cell r="AE2289" t="str">
            <v>CUSTOS HORÁRIOS DE MÁQUINAS E EQUIPAMENTOS</v>
          </cell>
          <cell r="AF2289">
            <v>329</v>
          </cell>
          <cell r="AG2289" t="str">
            <v>COMPOSIÇÕES AUXILIARES</v>
          </cell>
          <cell r="AH2289">
            <v>0</v>
          </cell>
          <cell r="AI2289">
            <v>0</v>
          </cell>
        </row>
        <row r="2290">
          <cell r="G2290">
            <v>53865</v>
          </cell>
          <cell r="H2290" t="str">
            <v>COMPRESSOR DE AR REBOCAVEL, DESCARGA LIVRE EFETIVA 180PCM, PRESSAO DE TRABALHO 102 PSI, MOTOR A DIESEL 89CV - CUSTO HORARIO DE MATERIAIS NA OPERACAO</v>
          </cell>
          <cell r="I2290" t="str">
            <v>H</v>
          </cell>
          <cell r="J2290">
            <v>33.409999999999997</v>
          </cell>
          <cell r="R2290">
            <v>0</v>
          </cell>
          <cell r="S2290">
            <v>0</v>
          </cell>
          <cell r="T2290">
            <v>33.4</v>
          </cell>
          <cell r="U2290">
            <v>100</v>
          </cell>
          <cell r="V2290">
            <v>0</v>
          </cell>
          <cell r="W2290">
            <v>0</v>
          </cell>
          <cell r="X2290">
            <v>0</v>
          </cell>
          <cell r="Y2290">
            <v>0</v>
          </cell>
          <cell r="Z2290">
            <v>0</v>
          </cell>
          <cell r="AA2290">
            <v>0</v>
          </cell>
          <cell r="AB2290" t="str">
            <v>CAIXA REFERENCIAL</v>
          </cell>
          <cell r="AD2290" t="str">
            <v>CHOR</v>
          </cell>
          <cell r="AE2290" t="str">
            <v>CUSTOS HORÁRIOS DE MÁQUINAS E EQUIPAMENTOS</v>
          </cell>
          <cell r="AF2290">
            <v>329</v>
          </cell>
          <cell r="AG2290" t="str">
            <v>COMPOSIÇÕES AUXILIARES</v>
          </cell>
          <cell r="AH2290">
            <v>0</v>
          </cell>
          <cell r="AI2290">
            <v>0</v>
          </cell>
        </row>
        <row r="2291">
          <cell r="G2291">
            <v>53865</v>
          </cell>
          <cell r="H2291" t="str">
            <v>COMPRESSOR DE AR REBOCAVEL, DESCARGA LIVRE EFETIVA 180PCM, PRESSAO DE TRABALHO 102 PSI, MOTOR A DIESEL 89CV - CUSTO HORARIO DE MATERIAIS NA OPERACAO</v>
          </cell>
          <cell r="I2291" t="str">
            <v>H</v>
          </cell>
          <cell r="J2291">
            <v>33.409999999999997</v>
          </cell>
          <cell r="K2291" t="str">
            <v>INSUMO</v>
          </cell>
          <cell r="L2291">
            <v>4221</v>
          </cell>
          <cell r="M2291" t="str">
            <v>OLEO DIESEL COMBUSTIVEL COMUM</v>
          </cell>
          <cell r="N2291" t="str">
            <v>L</v>
          </cell>
          <cell r="O2291">
            <v>14.4</v>
          </cell>
          <cell r="P2291">
            <v>2.3199999999999998</v>
          </cell>
          <cell r="Q2291">
            <v>33.4</v>
          </cell>
          <cell r="AD2291" t="str">
            <v>CHOR</v>
          </cell>
          <cell r="AE2291" t="str">
            <v>CUSTOS HORÁRIOS DE MÁQUINAS E EQUIPAMENTOS</v>
          </cell>
          <cell r="AF2291">
            <v>329</v>
          </cell>
          <cell r="AG2291" t="str">
            <v>COMPOSIÇÕES AUXILIARES</v>
          </cell>
          <cell r="AH2291">
            <v>0</v>
          </cell>
          <cell r="AI2291">
            <v>0</v>
          </cell>
        </row>
        <row r="2292">
          <cell r="G2292">
            <v>53866</v>
          </cell>
          <cell r="H2292" t="str">
            <v>BOMBA ELETRICA SUBMERSA MONOFASICA 3CV - MATERIAIS NA OPERACAO</v>
          </cell>
          <cell r="I2292" t="str">
            <v>H</v>
          </cell>
          <cell r="J2292">
            <v>0.88</v>
          </cell>
          <cell r="R2292">
            <v>0</v>
          </cell>
          <cell r="S2292">
            <v>0</v>
          </cell>
          <cell r="T2292">
            <v>0</v>
          </cell>
          <cell r="U2292">
            <v>0</v>
          </cell>
          <cell r="V2292">
            <v>0</v>
          </cell>
          <cell r="W2292">
            <v>0</v>
          </cell>
          <cell r="X2292">
            <v>0</v>
          </cell>
          <cell r="Y2292">
            <v>0</v>
          </cell>
          <cell r="Z2292">
            <v>0.87</v>
          </cell>
          <cell r="AA2292">
            <v>100</v>
          </cell>
          <cell r="AB2292" t="str">
            <v>CAIXA REFERENCIAL</v>
          </cell>
          <cell r="AD2292" t="str">
            <v>CHOR</v>
          </cell>
          <cell r="AE2292" t="str">
            <v>CUSTOS HORÁRIOS DE MÁQUINAS E EQUIPAMENTOS</v>
          </cell>
          <cell r="AF2292">
            <v>329</v>
          </cell>
          <cell r="AG2292" t="str">
            <v>COMPOSIÇÕES AUXILIARES</v>
          </cell>
          <cell r="AH2292">
            <v>0</v>
          </cell>
          <cell r="AI2292">
            <v>0</v>
          </cell>
        </row>
        <row r="2293">
          <cell r="G2293">
            <v>53866</v>
          </cell>
          <cell r="H2293" t="str">
            <v>BOMBA ELETRICA SUBMERSA MONOFASICA 3CV - MATERIAIS NA OPERACAO</v>
          </cell>
          <cell r="I2293" t="str">
            <v>H</v>
          </cell>
          <cell r="J2293">
            <v>0.88</v>
          </cell>
          <cell r="K2293" t="str">
            <v>INSUMO</v>
          </cell>
          <cell r="L2293">
            <v>2705</v>
          </cell>
          <cell r="M2293" t="str">
            <v>ENERGIA ELETRICA ATE 2000 KWH INDUSTRIAL, SEM DEMANDA</v>
          </cell>
          <cell r="N2293" t="str">
            <v>KW/H</v>
          </cell>
          <cell r="O2293">
            <v>2.2000000000000002</v>
          </cell>
          <cell r="P2293">
            <v>0.39</v>
          </cell>
          <cell r="Q2293">
            <v>0.87</v>
          </cell>
          <cell r="AD2293" t="str">
            <v>CHOR</v>
          </cell>
          <cell r="AE2293" t="str">
            <v>CUSTOS HORÁRIOS DE MÁQUINAS E EQUIPAMENTOS</v>
          </cell>
          <cell r="AF2293">
            <v>329</v>
          </cell>
          <cell r="AG2293" t="str">
            <v>COMPOSIÇÕES AUXILIARES</v>
          </cell>
          <cell r="AH2293">
            <v>0</v>
          </cell>
          <cell r="AI2293">
            <v>0</v>
          </cell>
        </row>
        <row r="2294">
          <cell r="G2294">
            <v>53867</v>
          </cell>
          <cell r="H2294" t="str">
            <v>COMPACTADOR DE SOLOS COM PLACA VIBRATORIA, 46X51CM, 5HP, 156KG, DIESEL, IMPACTO DINAMICO 1700KG - MAO-DE-OBRA NOTURNA NA OPERACAO</v>
          </cell>
          <cell r="I2294" t="str">
            <v>H</v>
          </cell>
          <cell r="J2294">
            <v>8.94</v>
          </cell>
          <cell r="R2294">
            <v>8.93</v>
          </cell>
          <cell r="S2294">
            <v>100</v>
          </cell>
          <cell r="T2294">
            <v>0</v>
          </cell>
          <cell r="U2294">
            <v>0</v>
          </cell>
          <cell r="V2294">
            <v>0</v>
          </cell>
          <cell r="W2294">
            <v>0</v>
          </cell>
          <cell r="X2294">
            <v>0</v>
          </cell>
          <cell r="Y2294">
            <v>0</v>
          </cell>
          <cell r="Z2294">
            <v>0</v>
          </cell>
          <cell r="AA2294">
            <v>0</v>
          </cell>
          <cell r="AB2294" t="str">
            <v>CAIXA REFERENCIAL</v>
          </cell>
          <cell r="AD2294" t="str">
            <v>CHOR</v>
          </cell>
          <cell r="AE2294" t="str">
            <v>CUSTOS HORÁRIOS DE MÁQUINAS E EQUIPAMENTOS</v>
          </cell>
          <cell r="AF2294">
            <v>329</v>
          </cell>
          <cell r="AG2294" t="str">
            <v>COMPOSIÇÕES AUXILIARES</v>
          </cell>
          <cell r="AH2294">
            <v>0</v>
          </cell>
          <cell r="AI2294">
            <v>0</v>
          </cell>
        </row>
        <row r="2295">
          <cell r="G2295">
            <v>53867</v>
          </cell>
          <cell r="H2295" t="str">
            <v>COMPACTADOR DE SOLOS COM PLACA VIBRATORIA, 46X51CM, 5HP, 156KG, DIESEL, IMPACTO DINAMICO 1700KG - MAO-DE-OBRA NOTURNA NA OPERACAO</v>
          </cell>
          <cell r="I2295" t="str">
            <v>H</v>
          </cell>
          <cell r="J2295">
            <v>8.94</v>
          </cell>
          <cell r="K2295" t="str">
            <v>INSUMO</v>
          </cell>
          <cell r="L2295">
            <v>6111</v>
          </cell>
          <cell r="M2295" t="str">
            <v>SERVENTE</v>
          </cell>
          <cell r="N2295" t="str">
            <v>H</v>
          </cell>
          <cell r="O2295">
            <v>1.2</v>
          </cell>
          <cell r="P2295">
            <v>7.44</v>
          </cell>
          <cell r="Q2295">
            <v>8.93</v>
          </cell>
          <cell r="AD2295" t="str">
            <v>CHOR</v>
          </cell>
          <cell r="AE2295" t="str">
            <v>CUSTOS HORÁRIOS DE MÁQUINAS E EQUIPAMENTOS</v>
          </cell>
          <cell r="AF2295">
            <v>329</v>
          </cell>
          <cell r="AG2295" t="str">
            <v>COMPOSIÇÕES AUXILIARES</v>
          </cell>
          <cell r="AH2295">
            <v>0</v>
          </cell>
          <cell r="AI2295">
            <v>0</v>
          </cell>
        </row>
        <row r="2296">
          <cell r="G2296">
            <v>53881</v>
          </cell>
          <cell r="H2296" t="str">
            <v>CAMINHAO BASCULANTE - 5,0 M3 - 170CV - 11,24T (VU=5ANOS) - MANUTENCAO</v>
          </cell>
          <cell r="I2296" t="str">
            <v>H</v>
          </cell>
          <cell r="J2296">
            <v>26.76</v>
          </cell>
          <cell r="R2296">
            <v>0</v>
          </cell>
          <cell r="S2296">
            <v>0</v>
          </cell>
          <cell r="T2296">
            <v>0</v>
          </cell>
          <cell r="U2296">
            <v>0</v>
          </cell>
          <cell r="V2296">
            <v>26.76</v>
          </cell>
          <cell r="W2296">
            <v>100</v>
          </cell>
          <cell r="X2296">
            <v>0</v>
          </cell>
          <cell r="Y2296">
            <v>0</v>
          </cell>
          <cell r="Z2296">
            <v>0</v>
          </cell>
          <cell r="AA2296">
            <v>0</v>
          </cell>
          <cell r="AB2296" t="str">
            <v>CAIXA REFERENCIAL</v>
          </cell>
          <cell r="AD2296" t="str">
            <v>CHOR</v>
          </cell>
          <cell r="AE2296" t="str">
            <v>CUSTOS HORÁRIOS DE MÁQUINAS E EQUIPAMENTOS</v>
          </cell>
          <cell r="AF2296">
            <v>329</v>
          </cell>
          <cell r="AG2296" t="str">
            <v>COMPOSIÇÕES AUXILIARES</v>
          </cell>
          <cell r="AH2296">
            <v>0</v>
          </cell>
          <cell r="AI2296">
            <v>0</v>
          </cell>
        </row>
        <row r="2297">
          <cell r="G2297">
            <v>53881</v>
          </cell>
          <cell r="H2297" t="str">
            <v>CAMINHAO BASCULANTE - 5,0 M3 - 170CV - 11,24T (VU=5ANOS) - MANUTENCAO</v>
          </cell>
          <cell r="I2297" t="str">
            <v>H</v>
          </cell>
          <cell r="J2297">
            <v>26.76</v>
          </cell>
          <cell r="K2297" t="str">
            <v>INSUMO</v>
          </cell>
          <cell r="L2297">
            <v>11276</v>
          </cell>
          <cell r="M2297" t="str">
            <v>CAMINHAO BASCULANTE 5,0M3 TOCO MERCEDES BENZ 1718 K - POTENCIA 170CV - PBT 16500KG - CARGA UTIL MAX C/ EQUIP =11240KG - DIST ENTRE EIXOS 3600MM - INCL CACAMBA</v>
          </cell>
          <cell r="N2297" t="str">
            <v>UN</v>
          </cell>
          <cell r="O2297">
            <v>9.9999999999999991E-5</v>
          </cell>
          <cell r="P2297">
            <v>267619.14</v>
          </cell>
          <cell r="Q2297">
            <v>26.76</v>
          </cell>
          <cell r="AD2297" t="str">
            <v>CHOR</v>
          </cell>
          <cell r="AE2297" t="str">
            <v>CUSTOS HORÁRIOS DE MÁQUINAS E EQUIPAMENTOS</v>
          </cell>
          <cell r="AF2297">
            <v>329</v>
          </cell>
          <cell r="AG2297" t="str">
            <v>COMPOSIÇÕES AUXILIARES</v>
          </cell>
          <cell r="AH2297">
            <v>0</v>
          </cell>
          <cell r="AI2297">
            <v>0</v>
          </cell>
        </row>
        <row r="2298">
          <cell r="G2298">
            <v>53882</v>
          </cell>
          <cell r="H2298" t="str">
            <v>CAMINHAO PIPA 6000L TOCO, 162CV - 7,5T (VU=6ANOS) (INCLUI TANQUE DE ACO PARA TRANSPORTE DE AGUA) - MANUTENCAO</v>
          </cell>
          <cell r="I2298" t="str">
            <v>H</v>
          </cell>
          <cell r="J2298">
            <v>7.51</v>
          </cell>
          <cell r="R2298">
            <v>0</v>
          </cell>
          <cell r="S2298">
            <v>0</v>
          </cell>
          <cell r="T2298">
            <v>0</v>
          </cell>
          <cell r="U2298">
            <v>0</v>
          </cell>
          <cell r="V2298">
            <v>7.51</v>
          </cell>
          <cell r="W2298">
            <v>100</v>
          </cell>
          <cell r="X2298">
            <v>0</v>
          </cell>
          <cell r="Y2298">
            <v>0</v>
          </cell>
          <cell r="Z2298">
            <v>0</v>
          </cell>
          <cell r="AA2298">
            <v>0</v>
          </cell>
          <cell r="AB2298" t="str">
            <v>CAIXA REFERENCIAL</v>
          </cell>
          <cell r="AD2298" t="str">
            <v>CHOR</v>
          </cell>
          <cell r="AE2298" t="str">
            <v>CUSTOS HORÁRIOS DE MÁQUINAS E EQUIPAMENTOS</v>
          </cell>
          <cell r="AF2298">
            <v>329</v>
          </cell>
          <cell r="AG2298" t="str">
            <v>COMPOSIÇÕES AUXILIARES</v>
          </cell>
          <cell r="AH2298">
            <v>0</v>
          </cell>
          <cell r="AI2298">
            <v>0</v>
          </cell>
        </row>
        <row r="2299">
          <cell r="G2299">
            <v>53882</v>
          </cell>
          <cell r="H2299" t="str">
            <v>CAMINHAO PIPA 6000L TOCO, 162CV - 7,5T (VU=6ANOS) (INCLUI TANQUE DE ACO PARA TRANSPORTE DE AGUA) - MANUTENCAO</v>
          </cell>
          <cell r="I2299" t="str">
            <v>H</v>
          </cell>
          <cell r="J2299">
            <v>7.51</v>
          </cell>
          <cell r="K2299" t="str">
            <v>INSUMO</v>
          </cell>
          <cell r="L2299">
            <v>1152</v>
          </cell>
          <cell r="M2299" t="str">
            <v>CAMINHAO PIPA 6.000L TOCO FORD F-12000 POTENCIA 162CV - PBT=11800KG - CARGA UTIL + TANQUE   = 7480KG - DIST ENTRE EIXOS 4928MM - INCL TANQUE DE ACO P/ TRANSP  DE AGUA</v>
          </cell>
          <cell r="N2299" t="str">
            <v>UN</v>
          </cell>
          <cell r="O2299">
            <v>4.9999999999999996E-5</v>
          </cell>
          <cell r="P2299">
            <v>150284.25</v>
          </cell>
          <cell r="Q2299">
            <v>7.51</v>
          </cell>
          <cell r="AD2299" t="str">
            <v>CHOR</v>
          </cell>
          <cell r="AE2299" t="str">
            <v>CUSTOS HORÁRIOS DE MÁQUINAS E EQUIPAMENTOS</v>
          </cell>
          <cell r="AF2299">
            <v>329</v>
          </cell>
          <cell r="AG2299" t="str">
            <v>COMPOSIÇÕES AUXILIARES</v>
          </cell>
          <cell r="AH2299">
            <v>0</v>
          </cell>
          <cell r="AI2299">
            <v>0</v>
          </cell>
        </row>
        <row r="2300">
          <cell r="G2300">
            <v>55147</v>
          </cell>
          <cell r="H2300" t="str">
            <v>MAO-DE-OBRA NA OPERACAO-ROLO COMPACTADOR PNEUS MULLER AP-23 111HP     AUTO-PROPELIDO PESO SEM/COM LASTRO 8/23T</v>
          </cell>
          <cell r="I2300" t="str">
            <v>H</v>
          </cell>
          <cell r="J2300">
            <v>39.270000000000003</v>
          </cell>
          <cell r="R2300">
            <v>39.270000000000003</v>
          </cell>
          <cell r="S2300">
            <v>100</v>
          </cell>
          <cell r="T2300">
            <v>0</v>
          </cell>
          <cell r="U2300">
            <v>0</v>
          </cell>
          <cell r="V2300">
            <v>0</v>
          </cell>
          <cell r="W2300">
            <v>0</v>
          </cell>
          <cell r="X2300">
            <v>0</v>
          </cell>
          <cell r="Y2300">
            <v>0</v>
          </cell>
          <cell r="Z2300">
            <v>0</v>
          </cell>
          <cell r="AA2300">
            <v>0</v>
          </cell>
          <cell r="AB2300" t="str">
            <v>CAIXA REFERENCIAL</v>
          </cell>
          <cell r="AD2300" t="str">
            <v>CHOR</v>
          </cell>
          <cell r="AE2300" t="str">
            <v>CUSTOS HORÁRIOS DE MÁQUINAS E EQUIPAMENTOS</v>
          </cell>
          <cell r="AF2300">
            <v>329</v>
          </cell>
          <cell r="AG2300" t="str">
            <v>COMPOSIÇÕES AUXILIARES</v>
          </cell>
          <cell r="AH2300">
            <v>0</v>
          </cell>
          <cell r="AI2300">
            <v>0</v>
          </cell>
        </row>
        <row r="2301">
          <cell r="G2301">
            <v>55147</v>
          </cell>
          <cell r="H2301" t="str">
            <v>MAO-DE-OBRA NA OPERACAO-ROLO COMPACTADOR PNEUS MULLER AP-23 111HP     AUTO-PROPELIDO PESO SEM/COM LASTRO 8/23T</v>
          </cell>
          <cell r="I2301" t="str">
            <v>H</v>
          </cell>
          <cell r="J2301">
            <v>39.270000000000003</v>
          </cell>
          <cell r="K2301" t="str">
            <v>INSUMO</v>
          </cell>
          <cell r="L2301">
            <v>4238</v>
          </cell>
          <cell r="M2301" t="str">
            <v>OPERADOR DE ROLO COMPACTADOR</v>
          </cell>
          <cell r="N2301" t="str">
            <v>H</v>
          </cell>
          <cell r="O2301">
            <v>3</v>
          </cell>
          <cell r="P2301">
            <v>13.09</v>
          </cell>
          <cell r="Q2301">
            <v>39.270000000000003</v>
          </cell>
          <cell r="AD2301" t="str">
            <v>CHOR</v>
          </cell>
          <cell r="AE2301" t="str">
            <v>CUSTOS HORÁRIOS DE MÁQUINAS E EQUIPAMENTOS</v>
          </cell>
          <cell r="AF2301">
            <v>329</v>
          </cell>
          <cell r="AG2301" t="str">
            <v>COMPOSIÇÕES AUXILIARES</v>
          </cell>
          <cell r="AH2301">
            <v>0</v>
          </cell>
          <cell r="AI2301">
            <v>0</v>
          </cell>
        </row>
        <row r="2302">
          <cell r="G2302">
            <v>55255</v>
          </cell>
          <cell r="H2302" t="str">
            <v>EXTRUSORA DE GUIAS E SARJETAS 14HP - CUSTOS COM MATERIAL NA OPERACAO DIURNA</v>
          </cell>
          <cell r="I2302" t="str">
            <v>H</v>
          </cell>
          <cell r="J2302">
            <v>4.6900000000000004</v>
          </cell>
          <cell r="R2302">
            <v>0</v>
          </cell>
          <cell r="S2302">
            <v>0</v>
          </cell>
          <cell r="T2302">
            <v>4.68</v>
          </cell>
          <cell r="U2302">
            <v>100</v>
          </cell>
          <cell r="V2302">
            <v>0</v>
          </cell>
          <cell r="W2302">
            <v>0</v>
          </cell>
          <cell r="X2302">
            <v>0</v>
          </cell>
          <cell r="Y2302">
            <v>0</v>
          </cell>
          <cell r="Z2302">
            <v>0</v>
          </cell>
          <cell r="AA2302">
            <v>0</v>
          </cell>
          <cell r="AB2302" t="str">
            <v>CAIXA REFERENCIAL</v>
          </cell>
          <cell r="AD2302" t="str">
            <v>CHOR</v>
          </cell>
          <cell r="AE2302" t="str">
            <v>CUSTOS HORÁRIOS DE MÁQUINAS E EQUIPAMENTOS</v>
          </cell>
          <cell r="AF2302">
            <v>329</v>
          </cell>
          <cell r="AG2302" t="str">
            <v>COMPOSIÇÕES AUXILIARES</v>
          </cell>
          <cell r="AH2302">
            <v>0</v>
          </cell>
          <cell r="AI2302">
            <v>0</v>
          </cell>
        </row>
        <row r="2303">
          <cell r="G2303">
            <v>55255</v>
          </cell>
          <cell r="H2303" t="str">
            <v>EXTRUSORA DE GUIAS E SARJETAS 14HP - CUSTOS COM MATERIAL NA OPERACAO DIURNA</v>
          </cell>
          <cell r="I2303" t="str">
            <v>H</v>
          </cell>
          <cell r="J2303">
            <v>4.6900000000000004</v>
          </cell>
          <cell r="K2303" t="str">
            <v>INSUMO</v>
          </cell>
          <cell r="L2303">
            <v>4221</v>
          </cell>
          <cell r="M2303" t="str">
            <v>OLEO DIESEL COMBUSTIVEL COMUM</v>
          </cell>
          <cell r="N2303" t="str">
            <v>L</v>
          </cell>
          <cell r="O2303">
            <v>2.02</v>
          </cell>
          <cell r="P2303">
            <v>2.3199999999999998</v>
          </cell>
          <cell r="Q2303">
            <v>4.68</v>
          </cell>
          <cell r="AD2303" t="str">
            <v>CHOR</v>
          </cell>
          <cell r="AE2303" t="str">
            <v>CUSTOS HORÁRIOS DE MÁQUINAS E EQUIPAMENTOS</v>
          </cell>
          <cell r="AF2303">
            <v>329</v>
          </cell>
          <cell r="AG2303" t="str">
            <v>COMPOSIÇÕES AUXILIARES</v>
          </cell>
          <cell r="AH2303">
            <v>0</v>
          </cell>
          <cell r="AI2303">
            <v>0</v>
          </cell>
        </row>
        <row r="2304">
          <cell r="G2304">
            <v>55263</v>
          </cell>
          <cell r="H2304" t="str">
            <v>ROLO COMPACTADOR PNEUMATICO AUTO-PROPELIDO 111HP   8/23T - CUSTOS COM MATERIAL NA OPERACAO</v>
          </cell>
          <cell r="I2304" t="str">
            <v>H</v>
          </cell>
          <cell r="J2304">
            <v>46.35</v>
          </cell>
          <cell r="R2304">
            <v>0</v>
          </cell>
          <cell r="S2304">
            <v>0</v>
          </cell>
          <cell r="T2304">
            <v>46.35</v>
          </cell>
          <cell r="U2304">
            <v>100</v>
          </cell>
          <cell r="V2304">
            <v>0</v>
          </cell>
          <cell r="W2304">
            <v>0</v>
          </cell>
          <cell r="X2304">
            <v>0</v>
          </cell>
          <cell r="Y2304">
            <v>0</v>
          </cell>
          <cell r="Z2304">
            <v>0</v>
          </cell>
          <cell r="AA2304">
            <v>0</v>
          </cell>
          <cell r="AB2304" t="str">
            <v>CAIXA REFERENCIAL</v>
          </cell>
          <cell r="AD2304" t="str">
            <v>CHOR</v>
          </cell>
          <cell r="AE2304" t="str">
            <v>CUSTOS HORÁRIOS DE MÁQUINAS E EQUIPAMENTOS</v>
          </cell>
          <cell r="AF2304">
            <v>329</v>
          </cell>
          <cell r="AG2304" t="str">
            <v>COMPOSIÇÕES AUXILIARES</v>
          </cell>
          <cell r="AH2304">
            <v>0</v>
          </cell>
          <cell r="AI2304">
            <v>0</v>
          </cell>
        </row>
        <row r="2305">
          <cell r="G2305">
            <v>55263</v>
          </cell>
          <cell r="H2305" t="str">
            <v>ROLO COMPACTADOR PNEUMATICO AUTO-PROPELIDO 111HP   8/23T - CUSTOS COM MATERIAL NA OPERACAO</v>
          </cell>
          <cell r="I2305" t="str">
            <v>H</v>
          </cell>
          <cell r="J2305">
            <v>46.35</v>
          </cell>
          <cell r="K2305" t="str">
            <v>INSUMO</v>
          </cell>
          <cell r="L2305">
            <v>4221</v>
          </cell>
          <cell r="M2305" t="str">
            <v>OLEO DIESEL COMBUSTIVEL COMUM</v>
          </cell>
          <cell r="N2305" t="str">
            <v>L</v>
          </cell>
          <cell r="O2305">
            <v>19.98</v>
          </cell>
          <cell r="P2305">
            <v>2.3199999999999998</v>
          </cell>
          <cell r="Q2305">
            <v>46.35</v>
          </cell>
          <cell r="AD2305" t="str">
            <v>CHOR</v>
          </cell>
          <cell r="AE2305" t="str">
            <v>CUSTOS HORÁRIOS DE MÁQUINAS E EQUIPAMENTOS</v>
          </cell>
          <cell r="AF2305">
            <v>329</v>
          </cell>
          <cell r="AG2305" t="str">
            <v>COMPOSIÇÕES AUXILIARES</v>
          </cell>
          <cell r="AH2305">
            <v>0</v>
          </cell>
          <cell r="AI2305">
            <v>0</v>
          </cell>
        </row>
        <row r="2306">
          <cell r="G2306">
            <v>55264</v>
          </cell>
          <cell r="H2306" t="str">
            <v>TRATOR DE PNEUS 110 A 126 HP - MAO-DE-OBRA NA OPERACAO NOTURNA</v>
          </cell>
          <cell r="I2306" t="str">
            <v>H</v>
          </cell>
          <cell r="J2306">
            <v>21.5</v>
          </cell>
          <cell r="R2306">
            <v>21.5</v>
          </cell>
          <cell r="S2306">
            <v>100</v>
          </cell>
          <cell r="T2306">
            <v>0</v>
          </cell>
          <cell r="U2306">
            <v>0</v>
          </cell>
          <cell r="V2306">
            <v>0</v>
          </cell>
          <cell r="W2306">
            <v>0</v>
          </cell>
          <cell r="X2306">
            <v>0</v>
          </cell>
          <cell r="Y2306">
            <v>0</v>
          </cell>
          <cell r="Z2306">
            <v>0</v>
          </cell>
          <cell r="AA2306">
            <v>0</v>
          </cell>
          <cell r="AB2306" t="str">
            <v>CAIXA REFERENCIAL</v>
          </cell>
          <cell r="AD2306" t="str">
            <v>CHOR</v>
          </cell>
          <cell r="AE2306" t="str">
            <v>CUSTOS HORÁRIOS DE MÁQUINAS E EQUIPAMENTOS</v>
          </cell>
          <cell r="AF2306">
            <v>329</v>
          </cell>
          <cell r="AG2306" t="str">
            <v>COMPOSIÇÕES AUXILIARES</v>
          </cell>
          <cell r="AH2306">
            <v>0</v>
          </cell>
          <cell r="AI2306">
            <v>0</v>
          </cell>
        </row>
        <row r="2307">
          <cell r="G2307">
            <v>55264</v>
          </cell>
          <cell r="H2307" t="str">
            <v>TRATOR DE PNEUS 110 A 126 HP - MAO-DE-OBRA NA OPERACAO NOTURNA</v>
          </cell>
          <cell r="I2307" t="str">
            <v>H</v>
          </cell>
          <cell r="J2307">
            <v>21.5</v>
          </cell>
          <cell r="K2307" t="str">
            <v>INSUMO</v>
          </cell>
          <cell r="L2307">
            <v>10513</v>
          </cell>
          <cell r="M2307" t="str">
            <v>SERVENTE - PISO MENSAL (ENCARGO SOCIAL MENSALISTA)</v>
          </cell>
          <cell r="N2307" t="str">
            <v>MES</v>
          </cell>
          <cell r="O2307">
            <v>1.6363699999999998E-2</v>
          </cell>
          <cell r="P2307">
            <v>1313.94</v>
          </cell>
          <cell r="Q2307">
            <v>21.5</v>
          </cell>
          <cell r="AD2307" t="str">
            <v>CHOR</v>
          </cell>
          <cell r="AE2307" t="str">
            <v>CUSTOS HORÁRIOS DE MÁQUINAS E EQUIPAMENTOS</v>
          </cell>
          <cell r="AF2307">
            <v>329</v>
          </cell>
          <cell r="AG2307" t="str">
            <v>COMPOSIÇÕES AUXILIARES</v>
          </cell>
          <cell r="AH2307">
            <v>0</v>
          </cell>
          <cell r="AI2307">
            <v>0</v>
          </cell>
        </row>
        <row r="2308">
          <cell r="G2308">
            <v>65695</v>
          </cell>
          <cell r="H2308" t="str">
            <v>ROLO COMPACTADOR PNEUMATICO AUTOPROPELIDO 111HP 11TON - CUSTOS COM MATERIAL NA OPERACAO DIURNA</v>
          </cell>
          <cell r="I2308" t="str">
            <v>H</v>
          </cell>
          <cell r="J2308">
            <v>46.35</v>
          </cell>
          <cell r="R2308">
            <v>0</v>
          </cell>
          <cell r="S2308">
            <v>0</v>
          </cell>
          <cell r="T2308">
            <v>46.35</v>
          </cell>
          <cell r="U2308">
            <v>100</v>
          </cell>
          <cell r="V2308">
            <v>0</v>
          </cell>
          <cell r="W2308">
            <v>0</v>
          </cell>
          <cell r="X2308">
            <v>0</v>
          </cell>
          <cell r="Y2308">
            <v>0</v>
          </cell>
          <cell r="Z2308">
            <v>0</v>
          </cell>
          <cell r="AA2308">
            <v>0</v>
          </cell>
          <cell r="AB2308" t="str">
            <v>CAIXA REFERENCIAL</v>
          </cell>
          <cell r="AD2308" t="str">
            <v>CHOR</v>
          </cell>
          <cell r="AE2308" t="str">
            <v>CUSTOS HORÁRIOS DE MÁQUINAS E EQUIPAMENTOS</v>
          </cell>
          <cell r="AF2308">
            <v>329</v>
          </cell>
          <cell r="AG2308" t="str">
            <v>COMPOSIÇÕES AUXILIARES</v>
          </cell>
          <cell r="AH2308">
            <v>0</v>
          </cell>
          <cell r="AI2308">
            <v>0</v>
          </cell>
        </row>
        <row r="2309">
          <cell r="G2309">
            <v>65695</v>
          </cell>
          <cell r="H2309" t="str">
            <v>ROLO COMPACTADOR PNEUMATICO AUTOPROPELIDO 111HP 11TON - CUSTOS COM MATERIAL NA OPERACAO DIURNA</v>
          </cell>
          <cell r="I2309" t="str">
            <v>H</v>
          </cell>
          <cell r="J2309">
            <v>46.35</v>
          </cell>
          <cell r="K2309" t="str">
            <v>INSUMO</v>
          </cell>
          <cell r="L2309">
            <v>4221</v>
          </cell>
          <cell r="M2309" t="str">
            <v>OLEO DIESEL COMBUSTIVEL COMUM</v>
          </cell>
          <cell r="N2309" t="str">
            <v>L</v>
          </cell>
          <cell r="O2309">
            <v>19.98</v>
          </cell>
          <cell r="P2309">
            <v>2.3199999999999998</v>
          </cell>
          <cell r="Q2309">
            <v>46.35</v>
          </cell>
          <cell r="AD2309" t="str">
            <v>CHOR</v>
          </cell>
          <cell r="AE2309" t="str">
            <v>CUSTOS HORÁRIOS DE MÁQUINAS E EQUIPAMENTOS</v>
          </cell>
          <cell r="AF2309">
            <v>329</v>
          </cell>
          <cell r="AG2309" t="str">
            <v>COMPOSIÇÕES AUXILIARES</v>
          </cell>
          <cell r="AH2309">
            <v>0</v>
          </cell>
          <cell r="AI2309">
            <v>0</v>
          </cell>
        </row>
        <row r="2310">
          <cell r="G2310">
            <v>67825</v>
          </cell>
          <cell r="H2310" t="str">
            <v>CAMINHAO BASCULANTE COM 4,0 M3,  8,5 T - 152 CV - CUSTOS COM MATERIAL NA OPERACAO</v>
          </cell>
          <cell r="I2310" t="str">
            <v>H</v>
          </cell>
          <cell r="J2310">
            <v>56.79</v>
          </cell>
          <cell r="R2310">
            <v>0</v>
          </cell>
          <cell r="S2310">
            <v>0</v>
          </cell>
          <cell r="T2310">
            <v>56.79</v>
          </cell>
          <cell r="U2310">
            <v>100</v>
          </cell>
          <cell r="V2310">
            <v>0</v>
          </cell>
          <cell r="W2310">
            <v>0</v>
          </cell>
          <cell r="X2310">
            <v>0</v>
          </cell>
          <cell r="Y2310">
            <v>0</v>
          </cell>
          <cell r="Z2310">
            <v>0</v>
          </cell>
          <cell r="AA2310">
            <v>0</v>
          </cell>
          <cell r="AB2310" t="str">
            <v>CAIXA REFERENCIAL</v>
          </cell>
          <cell r="AD2310" t="str">
            <v>CHOR</v>
          </cell>
          <cell r="AE2310" t="str">
            <v>CUSTOS HORÁRIOS DE MÁQUINAS E EQUIPAMENTOS</v>
          </cell>
          <cell r="AF2310">
            <v>329</v>
          </cell>
          <cell r="AG2310" t="str">
            <v>COMPOSIÇÕES AUXILIARES</v>
          </cell>
          <cell r="AH2310">
            <v>0</v>
          </cell>
          <cell r="AI2310">
            <v>0</v>
          </cell>
        </row>
        <row r="2311">
          <cell r="G2311">
            <v>67825</v>
          </cell>
          <cell r="H2311" t="str">
            <v>CAMINHAO BASCULANTE COM 4,0 M3,  8,5 T - 152 CV - CUSTOS COM MATERIAL NA OPERACAO</v>
          </cell>
          <cell r="I2311" t="str">
            <v>H</v>
          </cell>
          <cell r="J2311">
            <v>56.79</v>
          </cell>
          <cell r="K2311" t="str">
            <v>INSUMO</v>
          </cell>
          <cell r="L2311">
            <v>4221</v>
          </cell>
          <cell r="M2311" t="str">
            <v>OLEO DIESEL COMBUSTIVEL COMUM</v>
          </cell>
          <cell r="N2311" t="str">
            <v>L</v>
          </cell>
          <cell r="O2311">
            <v>24.48</v>
          </cell>
          <cell r="P2311">
            <v>2.3199999999999998</v>
          </cell>
          <cell r="Q2311">
            <v>56.79</v>
          </cell>
          <cell r="AD2311" t="str">
            <v>CHOR</v>
          </cell>
          <cell r="AE2311" t="str">
            <v>CUSTOS HORÁRIOS DE MÁQUINAS E EQUIPAMENTOS</v>
          </cell>
          <cell r="AF2311">
            <v>329</v>
          </cell>
          <cell r="AG2311" t="str">
            <v>COMPOSIÇÕES AUXILIARES</v>
          </cell>
          <cell r="AH2311">
            <v>0</v>
          </cell>
          <cell r="AI2311">
            <v>0</v>
          </cell>
        </row>
        <row r="2312">
          <cell r="G2312">
            <v>73286</v>
          </cell>
          <cell r="H2312" t="str">
            <v>DEPRECIAO E JUROS-AQUECEDOR DE FLUIDO TERMICO C/CALDEIRA</v>
          </cell>
          <cell r="I2312" t="str">
            <v>H</v>
          </cell>
          <cell r="J2312">
            <v>5.41</v>
          </cell>
          <cell r="R2312">
            <v>0</v>
          </cell>
          <cell r="S2312">
            <v>0</v>
          </cell>
          <cell r="T2312">
            <v>0</v>
          </cell>
          <cell r="U2312">
            <v>0</v>
          </cell>
          <cell r="V2312">
            <v>5.4</v>
          </cell>
          <cell r="W2312">
            <v>100</v>
          </cell>
          <cell r="X2312">
            <v>0</v>
          </cell>
          <cell r="Y2312">
            <v>0</v>
          </cell>
          <cell r="Z2312">
            <v>0</v>
          </cell>
          <cell r="AA2312">
            <v>0</v>
          </cell>
          <cell r="AB2312" t="str">
            <v>CAIXA REFERENCIAL</v>
          </cell>
          <cell r="AD2312" t="str">
            <v>CHOR</v>
          </cell>
          <cell r="AE2312" t="str">
            <v>CUSTOS HORÁRIOS DE MÁQUINAS E EQUIPAMENTOS</v>
          </cell>
          <cell r="AF2312">
            <v>329</v>
          </cell>
          <cell r="AG2312" t="str">
            <v>COMPOSIÇÕES AUXILIARES</v>
          </cell>
          <cell r="AH2312">
            <v>0</v>
          </cell>
          <cell r="AI2312">
            <v>0</v>
          </cell>
        </row>
        <row r="2313">
          <cell r="G2313">
            <v>73286</v>
          </cell>
          <cell r="H2313" t="str">
            <v>DEPRECIAO E JUROS-AQUECEDOR DE FLUIDO TERMICO C/CALDEIRA</v>
          </cell>
          <cell r="I2313" t="str">
            <v>H</v>
          </cell>
          <cell r="J2313">
            <v>5.41</v>
          </cell>
          <cell r="K2313" t="str">
            <v>INSUMO</v>
          </cell>
          <cell r="L2313">
            <v>14220</v>
          </cell>
          <cell r="M2313" t="str">
            <v>CALDEIRA DE ASFALTO, CONSMAQ, MOD. CA 2,  C/TANQUE ISOLADO DE 2500 L, C/2 MAÇARICOS, C/BOMBA P/ESPARGIMENTO, BARRA ESPARGIDORA LARGURA 2M E HASTE MANUAL, REBOCÁVEL</v>
          </cell>
          <cell r="N2313" t="str">
            <v>UN</v>
          </cell>
          <cell r="O2313">
            <v>6.4399999999999993E-5</v>
          </cell>
          <cell r="P2313">
            <v>84000</v>
          </cell>
          <cell r="Q2313">
            <v>5.4</v>
          </cell>
          <cell r="AD2313" t="str">
            <v>CHOR</v>
          </cell>
          <cell r="AE2313" t="str">
            <v>CUSTOS HORÁRIOS DE MÁQUINAS E EQUIPAMENTOS</v>
          </cell>
          <cell r="AF2313">
            <v>329</v>
          </cell>
          <cell r="AG2313" t="str">
            <v>COMPOSIÇÕES AUXILIARES</v>
          </cell>
          <cell r="AH2313">
            <v>0</v>
          </cell>
          <cell r="AI2313">
            <v>0</v>
          </cell>
        </row>
        <row r="2314">
          <cell r="G2314">
            <v>73289</v>
          </cell>
          <cell r="H2314" t="str">
            <v>CUSTOS C/MATRIAL-AQUECEDOR DE FLUIDO TERMICO C/CALDEIRA</v>
          </cell>
          <cell r="I2314" t="str">
            <v>H</v>
          </cell>
          <cell r="J2314">
            <v>3.92</v>
          </cell>
          <cell r="R2314">
            <v>0</v>
          </cell>
          <cell r="S2314">
            <v>0</v>
          </cell>
          <cell r="T2314">
            <v>0</v>
          </cell>
          <cell r="U2314">
            <v>0</v>
          </cell>
          <cell r="V2314">
            <v>0</v>
          </cell>
          <cell r="W2314">
            <v>0</v>
          </cell>
          <cell r="X2314">
            <v>0</v>
          </cell>
          <cell r="Y2314">
            <v>0</v>
          </cell>
          <cell r="Z2314">
            <v>3.92</v>
          </cell>
          <cell r="AA2314">
            <v>100</v>
          </cell>
          <cell r="AB2314" t="str">
            <v>CAIXA REFERENCIAL</v>
          </cell>
          <cell r="AD2314" t="str">
            <v>CHOR</v>
          </cell>
          <cell r="AE2314" t="str">
            <v>CUSTOS HORÁRIOS DE MÁQUINAS E EQUIPAMENTOS</v>
          </cell>
          <cell r="AF2314">
            <v>329</v>
          </cell>
          <cell r="AG2314" t="str">
            <v>COMPOSIÇÕES AUXILIARES</v>
          </cell>
          <cell r="AH2314">
            <v>0</v>
          </cell>
          <cell r="AI2314">
            <v>0</v>
          </cell>
        </row>
        <row r="2315">
          <cell r="G2315">
            <v>73289</v>
          </cell>
          <cell r="H2315" t="str">
            <v>CUSTOS C/MATRIAL-AQUECEDOR DE FLUIDO TERMICO C/CALDEIRA</v>
          </cell>
          <cell r="I2315" t="str">
            <v>H</v>
          </cell>
          <cell r="J2315">
            <v>3.92</v>
          </cell>
          <cell r="K2315" t="str">
            <v>INSUMO</v>
          </cell>
          <cell r="L2315">
            <v>14250</v>
          </cell>
          <cell r="M2315" t="str">
            <v>TARIFA DE CONSUMO DE ENERGIA ELETRICA COMERCIAL, BAIXA TENSAO</v>
          </cell>
          <cell r="N2315" t="str">
            <v>KW/H</v>
          </cell>
          <cell r="O2315">
            <v>8</v>
          </cell>
          <cell r="P2315">
            <v>0.49</v>
          </cell>
          <cell r="Q2315">
            <v>3.92</v>
          </cell>
          <cell r="AD2315" t="str">
            <v>CHOR</v>
          </cell>
          <cell r="AE2315" t="str">
            <v>CUSTOS HORÁRIOS DE MÁQUINAS E EQUIPAMENTOS</v>
          </cell>
          <cell r="AF2315">
            <v>329</v>
          </cell>
          <cell r="AG2315" t="str">
            <v>COMPOSIÇÕES AUXILIARES</v>
          </cell>
          <cell r="AH2315">
            <v>0</v>
          </cell>
          <cell r="AI2315">
            <v>0</v>
          </cell>
        </row>
        <row r="2316">
          <cell r="G2316">
            <v>73291</v>
          </cell>
          <cell r="H2316" t="str">
            <v>MANUTENCAO-AQUECEDOR DE FLUIDO TERMICO C/CALDEIRA</v>
          </cell>
          <cell r="I2316" t="str">
            <v>H</v>
          </cell>
          <cell r="J2316">
            <v>2.52</v>
          </cell>
          <cell r="R2316">
            <v>0</v>
          </cell>
          <cell r="S2316">
            <v>0</v>
          </cell>
          <cell r="T2316">
            <v>0</v>
          </cell>
          <cell r="U2316">
            <v>0</v>
          </cell>
          <cell r="V2316">
            <v>2.52</v>
          </cell>
          <cell r="W2316">
            <v>100</v>
          </cell>
          <cell r="X2316">
            <v>0</v>
          </cell>
          <cell r="Y2316">
            <v>0</v>
          </cell>
          <cell r="Z2316">
            <v>0</v>
          </cell>
          <cell r="AA2316">
            <v>0</v>
          </cell>
          <cell r="AB2316" t="str">
            <v>CAIXA REFERENCIAL</v>
          </cell>
          <cell r="AD2316" t="str">
            <v>CHOR</v>
          </cell>
          <cell r="AE2316" t="str">
            <v>CUSTOS HORÁRIOS DE MÁQUINAS E EQUIPAMENTOS</v>
          </cell>
          <cell r="AF2316">
            <v>329</v>
          </cell>
          <cell r="AG2316" t="str">
            <v>COMPOSIÇÕES AUXILIARES</v>
          </cell>
          <cell r="AH2316">
            <v>0</v>
          </cell>
          <cell r="AI2316">
            <v>0</v>
          </cell>
        </row>
        <row r="2317">
          <cell r="G2317">
            <v>73291</v>
          </cell>
          <cell r="H2317" t="str">
            <v>MANUTENCAO-AQUECEDOR DE FLUIDO TERMICO C/CALDEIRA</v>
          </cell>
          <cell r="I2317" t="str">
            <v>H</v>
          </cell>
          <cell r="J2317">
            <v>2.52</v>
          </cell>
          <cell r="K2317" t="str">
            <v>INSUMO</v>
          </cell>
          <cell r="L2317">
            <v>14220</v>
          </cell>
          <cell r="M2317" t="str">
            <v>CALDEIRA DE ASFALTO, CONSMAQ, MOD. CA 2,  C/TANQUE ISOLADO DE 2500 L, C/2 MAÇARICOS, C/BOMBA P/ESPARGIMENTO, BARRA ESPARGIDORA LARGURA 2M E HASTE MANUAL, REBOCÁVEL</v>
          </cell>
          <cell r="N2317" t="str">
            <v>UN</v>
          </cell>
          <cell r="O2317">
            <v>2.9999999999999997E-5</v>
          </cell>
          <cell r="P2317">
            <v>84000</v>
          </cell>
          <cell r="Q2317">
            <v>2.52</v>
          </cell>
          <cell r="AD2317" t="str">
            <v>CHOR</v>
          </cell>
          <cell r="AE2317" t="str">
            <v>CUSTOS HORÁRIOS DE MÁQUINAS E EQUIPAMENTOS</v>
          </cell>
          <cell r="AF2317">
            <v>329</v>
          </cell>
          <cell r="AG2317" t="str">
            <v>COMPOSIÇÕES AUXILIARES</v>
          </cell>
          <cell r="AH2317">
            <v>0</v>
          </cell>
          <cell r="AI2317">
            <v>0</v>
          </cell>
        </row>
        <row r="2318">
          <cell r="G2318">
            <v>73296</v>
          </cell>
          <cell r="H2318" t="str">
            <v>ALUGUEL ELEVADOR EQUIPADO P/TRANSP CONCR A 10M ALT-CP-S/OPERADOR COM  GUINCHO DE 10CV 16M TORRE DESMONTAVEL CACAMBA AUTOMATICA DE 550L FUNILP/DESCARGA E SILO DE ESPERA DE 1000L</v>
          </cell>
          <cell r="I2318" t="str">
            <v>H</v>
          </cell>
          <cell r="J2318">
            <v>7.94</v>
          </cell>
          <cell r="R2318">
            <v>0</v>
          </cell>
          <cell r="S2318">
            <v>0</v>
          </cell>
          <cell r="T2318">
            <v>0</v>
          </cell>
          <cell r="U2318">
            <v>0</v>
          </cell>
          <cell r="V2318">
            <v>6.55</v>
          </cell>
          <cell r="W2318">
            <v>82.45</v>
          </cell>
          <cell r="X2318">
            <v>0</v>
          </cell>
          <cell r="Y2318">
            <v>0</v>
          </cell>
          <cell r="Z2318">
            <v>1.39</v>
          </cell>
          <cell r="AA2318">
            <v>17.54</v>
          </cell>
          <cell r="AB2318" t="str">
            <v>CAIXA REFERENCIAL</v>
          </cell>
          <cell r="AD2318" t="str">
            <v>CHOR</v>
          </cell>
          <cell r="AE2318" t="str">
            <v>CUSTOS HORÁRIOS DE MÁQUINAS E EQUIPAMENTOS</v>
          </cell>
          <cell r="AF2318">
            <v>329</v>
          </cell>
          <cell r="AG2318" t="str">
            <v>COMPOSIÇÕES AUXILIARES</v>
          </cell>
          <cell r="AH2318">
            <v>0</v>
          </cell>
          <cell r="AI2318">
            <v>0</v>
          </cell>
        </row>
        <row r="2319">
          <cell r="G2319">
            <v>73296</v>
          </cell>
          <cell r="H2319" t="str">
            <v>ALUGUEL ELEVADOR EQUIPADO P/TRANSP CONCR A 10M ALT-CP-S/OPERADOR COM  GUINCHO DE 10CV 16M TORRE DESMONTAVEL CACAMBA AUTOMATICA DE 550L FUNILP/DESCARGA E SILO DE ESPERA DE 1000L</v>
          </cell>
          <cell r="I2319" t="str">
            <v>H</v>
          </cell>
          <cell r="J2319">
            <v>7.94</v>
          </cell>
          <cell r="K2319" t="str">
            <v>INSUMO</v>
          </cell>
          <cell r="L2319">
            <v>2705</v>
          </cell>
          <cell r="M2319" t="str">
            <v>ENERGIA ELETRICA ATE 2000 KWH INDUSTRIAL, SEM DEMANDA</v>
          </cell>
          <cell r="N2319" t="str">
            <v>KW/H</v>
          </cell>
          <cell r="O2319">
            <v>3.5</v>
          </cell>
          <cell r="P2319">
            <v>0.39</v>
          </cell>
          <cell r="Q2319">
            <v>1.39</v>
          </cell>
          <cell r="AD2319" t="str">
            <v>CHOR</v>
          </cell>
          <cell r="AE2319" t="str">
            <v>CUSTOS HORÁRIOS DE MÁQUINAS E EQUIPAMENTOS</v>
          </cell>
          <cell r="AF2319">
            <v>329</v>
          </cell>
          <cell r="AG2319" t="str">
            <v>COMPOSIÇÕES AUXILIARES</v>
          </cell>
          <cell r="AH2319">
            <v>0</v>
          </cell>
          <cell r="AI2319">
            <v>0</v>
          </cell>
        </row>
        <row r="2320">
          <cell r="G2320">
            <v>73296</v>
          </cell>
          <cell r="H2320" t="str">
            <v>ALUGUEL ELEVADOR EQUIPADO P/TRANSP CONCR A 10M ALT-CP-S/OPERADOR COM  GUINCHO DE 10CV 16M TORRE DESMONTAVEL CACAMBA AUTOMATICA DE 550L FUNILP/DESCARGA E SILO DE ESPERA DE 1000L</v>
          </cell>
          <cell r="I2320" t="str">
            <v>H</v>
          </cell>
          <cell r="J2320">
            <v>7.94</v>
          </cell>
          <cell r="K2320" t="str">
            <v>INSUMO</v>
          </cell>
          <cell r="L2320">
            <v>3353</v>
          </cell>
          <cell r="M2320" t="str">
            <v>ELEVADOR DE OBRA C/ TORRE   2,0 X 2,0M  H=15,0M  CARGA MAX 1500KG CABINE ABERTA P/ TRANSPORTE DE MATERIAL  - GUINCHO DE EMBREAGEM C/ ENGRENAGEM ELETRICO TRIFASICO 10CV</v>
          </cell>
          <cell r="N2320" t="str">
            <v>UN</v>
          </cell>
          <cell r="O2320">
            <v>1.527E-4</v>
          </cell>
          <cell r="P2320">
            <v>42900</v>
          </cell>
          <cell r="Q2320">
            <v>6.55</v>
          </cell>
          <cell r="AD2320" t="str">
            <v>CHOR</v>
          </cell>
          <cell r="AE2320" t="str">
            <v>CUSTOS HORÁRIOS DE MÁQUINAS E EQUIPAMENTOS</v>
          </cell>
          <cell r="AF2320">
            <v>329</v>
          </cell>
          <cell r="AG2320" t="str">
            <v>COMPOSIÇÕES AUXILIARES</v>
          </cell>
          <cell r="AH2320">
            <v>0</v>
          </cell>
          <cell r="AI2320">
            <v>0</v>
          </cell>
        </row>
        <row r="2321">
          <cell r="G2321">
            <v>73298</v>
          </cell>
          <cell r="H2321" t="str">
            <v>VIBRADOR DE IMERSAO MOTOR ELETR 2CV (CP) TUBO DE 48X48 C/MANGOTE      DE 5M COMP -EXCL OPERADOR</v>
          </cell>
          <cell r="I2321" t="str">
            <v>H</v>
          </cell>
          <cell r="J2321">
            <v>1.03</v>
          </cell>
          <cell r="R2321">
            <v>0</v>
          </cell>
          <cell r="S2321">
            <v>0</v>
          </cell>
          <cell r="T2321">
            <v>0</v>
          </cell>
          <cell r="U2321">
            <v>0</v>
          </cell>
          <cell r="V2321">
            <v>0.63</v>
          </cell>
          <cell r="W2321">
            <v>61.42</v>
          </cell>
          <cell r="X2321">
            <v>0</v>
          </cell>
          <cell r="Y2321">
            <v>0</v>
          </cell>
          <cell r="Z2321">
            <v>0.39</v>
          </cell>
          <cell r="AA2321">
            <v>38.57</v>
          </cell>
          <cell r="AB2321" t="str">
            <v>CAIXA REFERENCIAL</v>
          </cell>
          <cell r="AD2321" t="str">
            <v>CHOR</v>
          </cell>
          <cell r="AE2321" t="str">
            <v>CUSTOS HORÁRIOS DE MÁQUINAS E EQUIPAMENTOS</v>
          </cell>
          <cell r="AF2321">
            <v>329</v>
          </cell>
          <cell r="AG2321" t="str">
            <v>COMPOSIÇÕES AUXILIARES</v>
          </cell>
          <cell r="AH2321">
            <v>0</v>
          </cell>
          <cell r="AI2321">
            <v>0</v>
          </cell>
        </row>
        <row r="2322">
          <cell r="G2322">
            <v>73298</v>
          </cell>
          <cell r="H2322" t="str">
            <v>VIBRADOR DE IMERSAO MOTOR ELETR 2CV (CP) TUBO DE 48X48 C/MANGOTE      DE 5M COMP -EXCL OPERADOR</v>
          </cell>
          <cell r="I2322" t="str">
            <v>H</v>
          </cell>
          <cell r="J2322">
            <v>1.03</v>
          </cell>
          <cell r="K2322" t="str">
            <v>INSUMO</v>
          </cell>
          <cell r="L2322">
            <v>2705</v>
          </cell>
          <cell r="M2322" t="str">
            <v>ENERGIA ELETRICA ATE 2000 KWH INDUSTRIAL, SEM DEMANDA</v>
          </cell>
          <cell r="N2322" t="str">
            <v>KW/H</v>
          </cell>
          <cell r="O2322">
            <v>1</v>
          </cell>
          <cell r="P2322">
            <v>0.39</v>
          </cell>
          <cell r="Q2322">
            <v>0.39</v>
          </cell>
          <cell r="AD2322" t="str">
            <v>CHOR</v>
          </cell>
          <cell r="AE2322" t="str">
            <v>CUSTOS HORÁRIOS DE MÁQUINAS E EQUIPAMENTOS</v>
          </cell>
          <cell r="AF2322">
            <v>329</v>
          </cell>
          <cell r="AG2322" t="str">
            <v>COMPOSIÇÕES AUXILIARES</v>
          </cell>
          <cell r="AH2322">
            <v>0</v>
          </cell>
          <cell r="AI2322">
            <v>0</v>
          </cell>
        </row>
        <row r="2323">
          <cell r="G2323">
            <v>73298</v>
          </cell>
          <cell r="H2323" t="str">
            <v>VIBRADOR DE IMERSAO MOTOR ELETR 2CV (CP) TUBO DE 48X48 C/MANGOTE      DE 5M COMP -EXCL OPERADOR</v>
          </cell>
          <cell r="I2323" t="str">
            <v>H</v>
          </cell>
          <cell r="J2323">
            <v>1.03</v>
          </cell>
          <cell r="K2323" t="str">
            <v>INSUMO</v>
          </cell>
          <cell r="L2323">
            <v>10485</v>
          </cell>
          <cell r="M2323" t="str">
            <v>VIBRADOR DE IMERSAO C/ MOTOR ELETRICO 2HP MONOFASICO QUALQUER DIAM C/ MANGOTE</v>
          </cell>
          <cell r="N2323" t="str">
            <v>H</v>
          </cell>
          <cell r="O2323">
            <v>1</v>
          </cell>
          <cell r="P2323">
            <v>0.63</v>
          </cell>
          <cell r="Q2323">
            <v>0.63</v>
          </cell>
          <cell r="AD2323" t="str">
            <v>CHOR</v>
          </cell>
          <cell r="AE2323" t="str">
            <v>CUSTOS HORÁRIOS DE MÁQUINAS E EQUIPAMENTOS</v>
          </cell>
          <cell r="AF2323">
            <v>329</v>
          </cell>
          <cell r="AG2323" t="str">
            <v>COMPOSIÇÕES AUXILIARES</v>
          </cell>
          <cell r="AH2323">
            <v>0</v>
          </cell>
          <cell r="AI2323">
            <v>0</v>
          </cell>
        </row>
        <row r="2324">
          <cell r="G2324">
            <v>73299</v>
          </cell>
          <cell r="H2324" t="str">
            <v>VIBRADOR DE IMERSAO MOTOR ELETR 2CV (CI) TUBO 48X480MM C/MANGOTE      DE 5M COMP - EXCL OPERADOR</v>
          </cell>
          <cell r="I2324" t="str">
            <v>H</v>
          </cell>
          <cell r="J2324">
            <v>0.63</v>
          </cell>
          <cell r="R2324">
            <v>0</v>
          </cell>
          <cell r="S2324">
            <v>0</v>
          </cell>
          <cell r="T2324">
            <v>0</v>
          </cell>
          <cell r="U2324">
            <v>0</v>
          </cell>
          <cell r="V2324">
            <v>0.63</v>
          </cell>
          <cell r="W2324">
            <v>100</v>
          </cell>
          <cell r="X2324">
            <v>0</v>
          </cell>
          <cell r="Y2324">
            <v>0</v>
          </cell>
          <cell r="Z2324">
            <v>0</v>
          </cell>
          <cell r="AA2324">
            <v>0</v>
          </cell>
          <cell r="AB2324" t="str">
            <v>CAIXA REFERENCIAL</v>
          </cell>
          <cell r="AD2324" t="str">
            <v>CHOR</v>
          </cell>
          <cell r="AE2324" t="str">
            <v>CUSTOS HORÁRIOS DE MÁQUINAS E EQUIPAMENTOS</v>
          </cell>
          <cell r="AF2324">
            <v>329</v>
          </cell>
          <cell r="AG2324" t="str">
            <v>COMPOSIÇÕES AUXILIARES</v>
          </cell>
          <cell r="AH2324">
            <v>0</v>
          </cell>
          <cell r="AI2324">
            <v>0</v>
          </cell>
        </row>
        <row r="2325">
          <cell r="G2325">
            <v>73299</v>
          </cell>
          <cell r="H2325" t="str">
            <v>VIBRADOR DE IMERSAO MOTOR ELETR 2CV (CI) TUBO 48X480MM C/MANGOTE      DE 5M COMP - EXCL OPERADOR</v>
          </cell>
          <cell r="I2325" t="str">
            <v>H</v>
          </cell>
          <cell r="J2325">
            <v>0.63</v>
          </cell>
          <cell r="K2325" t="str">
            <v>INSUMO</v>
          </cell>
          <cell r="L2325">
            <v>10485</v>
          </cell>
          <cell r="M2325" t="str">
            <v>VIBRADOR DE IMERSAO C/ MOTOR ELETRICO 2HP MONOFASICO QUALQUER DIAM C/ MANGOTE</v>
          </cell>
          <cell r="N2325" t="str">
            <v>H</v>
          </cell>
          <cell r="O2325">
            <v>1</v>
          </cell>
          <cell r="P2325">
            <v>0.63</v>
          </cell>
          <cell r="Q2325">
            <v>0.63</v>
          </cell>
          <cell r="AD2325" t="str">
            <v>CHOR</v>
          </cell>
          <cell r="AE2325" t="str">
            <v>CUSTOS HORÁRIOS DE MÁQUINAS E EQUIPAMENTOS</v>
          </cell>
          <cell r="AF2325">
            <v>329</v>
          </cell>
          <cell r="AG2325" t="str">
            <v>COMPOSIÇÕES AUXILIARES</v>
          </cell>
          <cell r="AH2325">
            <v>0</v>
          </cell>
          <cell r="AI2325">
            <v>0</v>
          </cell>
        </row>
        <row r="2326">
          <cell r="G2326">
            <v>73300</v>
          </cell>
          <cell r="H2326" t="str">
            <v>ALUGUEL ELEVADOR EQUIPADO P/TRANSP CONCR A 10M ALT-CI-S/OPERADOR COM  GUINCHO DE 10CV 16M TORRE DESMONTAVEL CACAMBA AUTOMATICA DE 550L FUNILP/DESCARGA E SILO ESPERA DE 1000L</v>
          </cell>
          <cell r="I2326" t="str">
            <v>H</v>
          </cell>
          <cell r="J2326">
            <v>4.41</v>
          </cell>
          <cell r="R2326">
            <v>0</v>
          </cell>
          <cell r="S2326">
            <v>0</v>
          </cell>
          <cell r="T2326">
            <v>0</v>
          </cell>
          <cell r="U2326">
            <v>0</v>
          </cell>
          <cell r="V2326">
            <v>4.4000000000000004</v>
          </cell>
          <cell r="W2326">
            <v>100</v>
          </cell>
          <cell r="X2326">
            <v>0</v>
          </cell>
          <cell r="Y2326">
            <v>0</v>
          </cell>
          <cell r="Z2326">
            <v>0</v>
          </cell>
          <cell r="AA2326">
            <v>0</v>
          </cell>
          <cell r="AB2326" t="str">
            <v>CAIXA REFERENCIAL</v>
          </cell>
          <cell r="AD2326" t="str">
            <v>CHOR</v>
          </cell>
          <cell r="AE2326" t="str">
            <v>CUSTOS HORÁRIOS DE MÁQUINAS E EQUIPAMENTOS</v>
          </cell>
          <cell r="AF2326">
            <v>329</v>
          </cell>
          <cell r="AG2326" t="str">
            <v>COMPOSIÇÕES AUXILIARES</v>
          </cell>
          <cell r="AH2326">
            <v>0</v>
          </cell>
          <cell r="AI2326">
            <v>0</v>
          </cell>
        </row>
        <row r="2327">
          <cell r="G2327">
            <v>73300</v>
          </cell>
          <cell r="H2327" t="str">
            <v>ALUGUEL ELEVADOR EQUIPADO P/TRANSP CONCR A 10M ALT-CI-S/OPERADOR COM  GUINCHO DE 10CV 16M TORRE DESMONTAVEL CACAMBA AUTOMATICA DE 550L FUNILP/DESCARGA E SILO ESPERA DE 1000L</v>
          </cell>
          <cell r="I2327" t="str">
            <v>H</v>
          </cell>
          <cell r="J2327">
            <v>4.41</v>
          </cell>
          <cell r="K2327" t="str">
            <v>INSUMO</v>
          </cell>
          <cell r="L2327">
            <v>3353</v>
          </cell>
          <cell r="M2327" t="str">
            <v>ELEVADOR DE OBRA C/ TORRE   2,0 X 2,0M  H=15,0M  CARGA MAX 1500KG CABINE ABERTA P/ TRANSPORTE DE MATERIAL  - GUINCHO DE EMBREAGEM C/ ENGRENAGEM ELETRICO TRIFASICO 10CV</v>
          </cell>
          <cell r="N2327" t="str">
            <v>UN</v>
          </cell>
          <cell r="O2327">
            <v>1.0269999999999999E-4</v>
          </cell>
          <cell r="P2327">
            <v>42900</v>
          </cell>
          <cell r="Q2327">
            <v>4.4000000000000004</v>
          </cell>
          <cell r="AD2327" t="str">
            <v>CHOR</v>
          </cell>
          <cell r="AE2327" t="str">
            <v>CUSTOS HORÁRIOS DE MÁQUINAS E EQUIPAMENTOS</v>
          </cell>
          <cell r="AF2327">
            <v>329</v>
          </cell>
          <cell r="AG2327" t="str">
            <v>COMPOSIÇÕES AUXILIARES</v>
          </cell>
          <cell r="AH2327">
            <v>0</v>
          </cell>
          <cell r="AI2327">
            <v>0</v>
          </cell>
        </row>
        <row r="2328">
          <cell r="G2328">
            <v>73303</v>
          </cell>
          <cell r="H2328" t="str">
            <v>DEPRECIAO E JUROS - GRUPO GERADOR 150 KVA</v>
          </cell>
          <cell r="I2328" t="str">
            <v>H</v>
          </cell>
          <cell r="J2328">
            <v>3.68</v>
          </cell>
          <cell r="R2328">
            <v>0</v>
          </cell>
          <cell r="S2328">
            <v>0</v>
          </cell>
          <cell r="T2328">
            <v>0</v>
          </cell>
          <cell r="U2328">
            <v>0</v>
          </cell>
          <cell r="V2328">
            <v>3.67</v>
          </cell>
          <cell r="W2328">
            <v>100</v>
          </cell>
          <cell r="X2328">
            <v>0</v>
          </cell>
          <cell r="Y2328">
            <v>0</v>
          </cell>
          <cell r="Z2328">
            <v>0</v>
          </cell>
          <cell r="AA2328">
            <v>0</v>
          </cell>
          <cell r="AB2328" t="str">
            <v>CAIXA REFERENCIAL</v>
          </cell>
          <cell r="AD2328" t="str">
            <v>CHOR</v>
          </cell>
          <cell r="AE2328" t="str">
            <v>CUSTOS HORÁRIOS DE MÁQUINAS E EQUIPAMENTOS</v>
          </cell>
          <cell r="AF2328">
            <v>329</v>
          </cell>
          <cell r="AG2328" t="str">
            <v>COMPOSIÇÕES AUXILIARES</v>
          </cell>
          <cell r="AH2328">
            <v>0</v>
          </cell>
          <cell r="AI2328">
            <v>0</v>
          </cell>
        </row>
        <row r="2329">
          <cell r="G2329">
            <v>73303</v>
          </cell>
          <cell r="H2329" t="str">
            <v>DEPRECIAO E JUROS - GRUPO GERADOR 150 KVA</v>
          </cell>
          <cell r="I2329" t="str">
            <v>H</v>
          </cell>
          <cell r="J2329">
            <v>3.68</v>
          </cell>
          <cell r="K2329" t="str">
            <v>INSUMO</v>
          </cell>
          <cell r="L2329">
            <v>25019</v>
          </cell>
          <cell r="M2329" t="str">
            <v>GRUPO GERADOR, 150/170 KVA, MOTOR A DIESEL 210 CV, ESTACIONÁRIO</v>
          </cell>
          <cell r="N2329" t="str">
            <v>UN</v>
          </cell>
          <cell r="O2329">
            <v>7.08E-5</v>
          </cell>
          <cell r="P2329">
            <v>51949.97</v>
          </cell>
          <cell r="Q2329">
            <v>3.67</v>
          </cell>
          <cell r="AD2329" t="str">
            <v>CHOR</v>
          </cell>
          <cell r="AE2329" t="str">
            <v>CUSTOS HORÁRIOS DE MÁQUINAS E EQUIPAMENTOS</v>
          </cell>
          <cell r="AF2329">
            <v>329</v>
          </cell>
          <cell r="AG2329" t="str">
            <v>COMPOSIÇÕES AUXILIARES</v>
          </cell>
          <cell r="AH2329">
            <v>0</v>
          </cell>
          <cell r="AI2329">
            <v>0</v>
          </cell>
        </row>
        <row r="2330">
          <cell r="G2330">
            <v>73304</v>
          </cell>
          <cell r="H2330" t="str">
            <v>CUSTOS COMBUSTIVEL + MATERIAL DISTRIBUIDOR DE AGREGADO SPRE*</v>
          </cell>
          <cell r="I2330" t="str">
            <v>H</v>
          </cell>
          <cell r="J2330">
            <v>40.880000000000003</v>
          </cell>
          <cell r="R2330">
            <v>0</v>
          </cell>
          <cell r="S2330">
            <v>0</v>
          </cell>
          <cell r="T2330">
            <v>40.869999999999997</v>
          </cell>
          <cell r="U2330">
            <v>100</v>
          </cell>
          <cell r="V2330">
            <v>0</v>
          </cell>
          <cell r="W2330">
            <v>0</v>
          </cell>
          <cell r="X2330">
            <v>0</v>
          </cell>
          <cell r="Y2330">
            <v>0</v>
          </cell>
          <cell r="Z2330">
            <v>0</v>
          </cell>
          <cell r="AA2330">
            <v>0</v>
          </cell>
          <cell r="AB2330" t="str">
            <v>CAIXA REFERENCIAL</v>
          </cell>
          <cell r="AD2330" t="str">
            <v>CHOR</v>
          </cell>
          <cell r="AE2330" t="str">
            <v>CUSTOS HORÁRIOS DE MÁQUINAS E EQUIPAMENTOS</v>
          </cell>
          <cell r="AF2330">
            <v>329</v>
          </cell>
          <cell r="AG2330" t="str">
            <v>COMPOSIÇÕES AUXILIARES</v>
          </cell>
          <cell r="AH2330">
            <v>0</v>
          </cell>
          <cell r="AI2330">
            <v>0</v>
          </cell>
        </row>
        <row r="2331">
          <cell r="G2331">
            <v>73304</v>
          </cell>
          <cell r="H2331" t="str">
            <v>CUSTOS COMBUSTIVEL + MATERIAL DISTRIBUIDOR DE AGREGADO SPRE*</v>
          </cell>
          <cell r="I2331" t="str">
            <v>H</v>
          </cell>
          <cell r="J2331">
            <v>40.880000000000003</v>
          </cell>
          <cell r="K2331" t="str">
            <v>INSUMO</v>
          </cell>
          <cell r="L2331">
            <v>4221</v>
          </cell>
          <cell r="M2331" t="str">
            <v>OLEO DIESEL COMBUSTIVEL COMUM</v>
          </cell>
          <cell r="N2331" t="str">
            <v>L</v>
          </cell>
          <cell r="O2331">
            <v>17.62</v>
          </cell>
          <cell r="P2331">
            <v>2.3199999999999998</v>
          </cell>
          <cell r="Q2331">
            <v>40.869999999999997</v>
          </cell>
          <cell r="AD2331" t="str">
            <v>CHOR</v>
          </cell>
          <cell r="AE2331" t="str">
            <v>CUSTOS HORÁRIOS DE MÁQUINAS E EQUIPAMENTOS</v>
          </cell>
          <cell r="AF2331">
            <v>329</v>
          </cell>
          <cell r="AG2331" t="str">
            <v>COMPOSIÇÕES AUXILIARES</v>
          </cell>
          <cell r="AH2331">
            <v>0</v>
          </cell>
          <cell r="AI2331">
            <v>0</v>
          </cell>
        </row>
        <row r="2332">
          <cell r="G2332">
            <v>73305</v>
          </cell>
          <cell r="H2332" t="str">
            <v>DISTRIBUIDOR DE AGREGADOS AUTOPROPELIDO CAP 3 M3, A DIESEL, 6 CC, 140 CV - JUROS</v>
          </cell>
          <cell r="I2332" t="str">
            <v>H</v>
          </cell>
          <cell r="J2332">
            <v>30.94</v>
          </cell>
          <cell r="R2332">
            <v>0</v>
          </cell>
          <cell r="S2332">
            <v>0</v>
          </cell>
          <cell r="T2332">
            <v>0</v>
          </cell>
          <cell r="U2332">
            <v>0</v>
          </cell>
          <cell r="V2332">
            <v>30.93</v>
          </cell>
          <cell r="W2332">
            <v>100</v>
          </cell>
          <cell r="X2332">
            <v>0</v>
          </cell>
          <cell r="Y2332">
            <v>0</v>
          </cell>
          <cell r="Z2332">
            <v>0</v>
          </cell>
          <cell r="AA2332">
            <v>0</v>
          </cell>
          <cell r="AB2332" t="str">
            <v>CAIXA REFERENCIAL</v>
          </cell>
          <cell r="AD2332" t="str">
            <v>CHOR</v>
          </cell>
          <cell r="AE2332" t="str">
            <v>CUSTOS HORÁRIOS DE MÁQUINAS E EQUIPAMENTOS</v>
          </cell>
          <cell r="AF2332">
            <v>329</v>
          </cell>
          <cell r="AG2332" t="str">
            <v>COMPOSIÇÕES AUXILIARES</v>
          </cell>
          <cell r="AH2332">
            <v>0</v>
          </cell>
          <cell r="AI2332">
            <v>0</v>
          </cell>
        </row>
        <row r="2333">
          <cell r="G2333">
            <v>73305</v>
          </cell>
          <cell r="H2333" t="str">
            <v>DISTRIBUIDOR DE AGREGADOS AUTOPROPELIDO CAP 3 M3, A DIESEL, 6 CC, 140 CV - JUROS</v>
          </cell>
          <cell r="I2333" t="str">
            <v>H</v>
          </cell>
          <cell r="J2333">
            <v>30.94</v>
          </cell>
          <cell r="K2333" t="str">
            <v>INSUMO</v>
          </cell>
          <cell r="L2333">
            <v>26039</v>
          </cell>
          <cell r="M2333" t="str">
            <v>DISTRIBUIDOR DE AGREGADOS AUTOPROPELIDO ROMANELLI DAR 5000 , CAP 3 M3, A DIESEL,  6 CC, 140 CV, OU EQUIVALENTE</v>
          </cell>
          <cell r="N2333" t="str">
            <v>UN</v>
          </cell>
          <cell r="O2333">
            <v>4.7199999999999995E-5</v>
          </cell>
          <cell r="P2333">
            <v>655475.52</v>
          </cell>
          <cell r="Q2333">
            <v>30.93</v>
          </cell>
          <cell r="AD2333" t="str">
            <v>CHOR</v>
          </cell>
          <cell r="AE2333" t="str">
            <v>CUSTOS HORÁRIOS DE MÁQUINAS E EQUIPAMENTOS</v>
          </cell>
          <cell r="AF2333">
            <v>329</v>
          </cell>
          <cell r="AG2333" t="str">
            <v>COMPOSIÇÕES AUXILIARES</v>
          </cell>
          <cell r="AH2333">
            <v>0</v>
          </cell>
          <cell r="AI2333">
            <v>0</v>
          </cell>
        </row>
        <row r="2334">
          <cell r="G2334">
            <v>73307</v>
          </cell>
          <cell r="H2334" t="str">
            <v>MANUTENCAO - GRUPO GERADOR 150 KVA</v>
          </cell>
          <cell r="I2334" t="str">
            <v>H</v>
          </cell>
          <cell r="J2334">
            <v>1.3</v>
          </cell>
          <cell r="R2334">
            <v>0</v>
          </cell>
          <cell r="S2334">
            <v>0</v>
          </cell>
          <cell r="T2334">
            <v>0</v>
          </cell>
          <cell r="U2334">
            <v>0</v>
          </cell>
          <cell r="V2334">
            <v>1.29</v>
          </cell>
          <cell r="W2334">
            <v>100</v>
          </cell>
          <cell r="X2334">
            <v>0</v>
          </cell>
          <cell r="Y2334">
            <v>0</v>
          </cell>
          <cell r="Z2334">
            <v>0</v>
          </cell>
          <cell r="AA2334">
            <v>0</v>
          </cell>
          <cell r="AB2334" t="str">
            <v>CAIXA REFERENCIAL</v>
          </cell>
          <cell r="AD2334" t="str">
            <v>CHOR</v>
          </cell>
          <cell r="AE2334" t="str">
            <v>CUSTOS HORÁRIOS DE MÁQUINAS E EQUIPAMENTOS</v>
          </cell>
          <cell r="AF2334">
            <v>329</v>
          </cell>
          <cell r="AG2334" t="str">
            <v>COMPOSIÇÕES AUXILIARES</v>
          </cell>
          <cell r="AH2334">
            <v>0</v>
          </cell>
          <cell r="AI2334">
            <v>0</v>
          </cell>
        </row>
        <row r="2335">
          <cell r="G2335">
            <v>73307</v>
          </cell>
          <cell r="H2335" t="str">
            <v>MANUTENCAO - GRUPO GERADOR 150 KVA</v>
          </cell>
          <cell r="I2335" t="str">
            <v>H</v>
          </cell>
          <cell r="J2335">
            <v>1.3</v>
          </cell>
          <cell r="K2335" t="str">
            <v>INSUMO</v>
          </cell>
          <cell r="L2335">
            <v>25019</v>
          </cell>
          <cell r="M2335" t="str">
            <v>GRUPO GERADOR, 150/170 KVA, MOTOR A DIESEL 210 CV, ESTACIONÁRIO</v>
          </cell>
          <cell r="N2335" t="str">
            <v>UN</v>
          </cell>
          <cell r="O2335">
            <v>2.4999999999999998E-5</v>
          </cell>
          <cell r="P2335">
            <v>51949.97</v>
          </cell>
          <cell r="Q2335">
            <v>1.29</v>
          </cell>
          <cell r="AD2335" t="str">
            <v>CHOR</v>
          </cell>
          <cell r="AE2335" t="str">
            <v>CUSTOS HORÁRIOS DE MÁQUINAS E EQUIPAMENTOS</v>
          </cell>
          <cell r="AF2335">
            <v>329</v>
          </cell>
          <cell r="AG2335" t="str">
            <v>COMPOSIÇÕES AUXILIARES</v>
          </cell>
          <cell r="AH2335">
            <v>0</v>
          </cell>
          <cell r="AI2335">
            <v>0</v>
          </cell>
        </row>
        <row r="2336">
          <cell r="G2336">
            <v>73308</v>
          </cell>
          <cell r="H2336" t="str">
            <v>DISTRIBUIDOR DE AGREGADOS AUTOPROPELIDO CAP 3 M3, A DIESEL, 6 CC, 140 CV - DEPRECIACAO</v>
          </cell>
          <cell r="I2336" t="str">
            <v>H</v>
          </cell>
          <cell r="J2336">
            <v>81.93</v>
          </cell>
          <cell r="R2336">
            <v>0</v>
          </cell>
          <cell r="S2336">
            <v>0</v>
          </cell>
          <cell r="T2336">
            <v>0</v>
          </cell>
          <cell r="U2336">
            <v>0</v>
          </cell>
          <cell r="V2336">
            <v>81.93</v>
          </cell>
          <cell r="W2336">
            <v>100</v>
          </cell>
          <cell r="X2336">
            <v>0</v>
          </cell>
          <cell r="Y2336">
            <v>0</v>
          </cell>
          <cell r="Z2336">
            <v>0</v>
          </cell>
          <cell r="AA2336">
            <v>0</v>
          </cell>
          <cell r="AB2336" t="str">
            <v>CAIXA REFERENCIAL</v>
          </cell>
          <cell r="AD2336" t="str">
            <v>CHOR</v>
          </cell>
          <cell r="AE2336" t="str">
            <v>CUSTOS HORÁRIOS DE MÁQUINAS E EQUIPAMENTOS</v>
          </cell>
          <cell r="AF2336">
            <v>329</v>
          </cell>
          <cell r="AG2336" t="str">
            <v>COMPOSIÇÕES AUXILIARES</v>
          </cell>
          <cell r="AH2336">
            <v>0</v>
          </cell>
          <cell r="AI2336">
            <v>0</v>
          </cell>
        </row>
        <row r="2337">
          <cell r="G2337">
            <v>73308</v>
          </cell>
          <cell r="H2337" t="str">
            <v>DISTRIBUIDOR DE AGREGADOS AUTOPROPELIDO CAP 3 M3, A DIESEL, 6 CC, 140 CV - DEPRECIACAO</v>
          </cell>
          <cell r="I2337" t="str">
            <v>H</v>
          </cell>
          <cell r="J2337">
            <v>81.93</v>
          </cell>
          <cell r="K2337" t="str">
            <v>INSUMO</v>
          </cell>
          <cell r="L2337">
            <v>26039</v>
          </cell>
          <cell r="M2337" t="str">
            <v>DISTRIBUIDOR DE AGREGADOS AUTOPROPELIDO ROMANELLI DAR 5000 , CAP 3 M3, A DIESEL,  6 CC, 140 CV, OU EQUIVALENTE</v>
          </cell>
          <cell r="N2337" t="str">
            <v>UN</v>
          </cell>
          <cell r="O2337">
            <v>1.25E-4</v>
          </cell>
          <cell r="P2337">
            <v>655475.52</v>
          </cell>
          <cell r="Q2337">
            <v>81.93</v>
          </cell>
          <cell r="AD2337" t="str">
            <v>CHOR</v>
          </cell>
          <cell r="AE2337" t="str">
            <v>CUSTOS HORÁRIOS DE MÁQUINAS E EQUIPAMENTOS</v>
          </cell>
          <cell r="AF2337">
            <v>329</v>
          </cell>
          <cell r="AG2337" t="str">
            <v>COMPOSIÇÕES AUXILIARES</v>
          </cell>
          <cell r="AH2337">
            <v>0</v>
          </cell>
          <cell r="AI2337">
            <v>0</v>
          </cell>
        </row>
        <row r="2338">
          <cell r="G2338">
            <v>73309</v>
          </cell>
          <cell r="H2338" t="str">
            <v>ROLO COMPACTADOR VIBRATORIO PE DE CARNEIRO PARA SOLOS, POTENCIA 80HP, PESO MÁXIMO OPERACIONAL 8,8T - DEPRECIACAO</v>
          </cell>
          <cell r="I2338" t="str">
            <v>H</v>
          </cell>
          <cell r="J2338">
            <v>17.43</v>
          </cell>
          <cell r="R2338">
            <v>0</v>
          </cell>
          <cell r="S2338">
            <v>0</v>
          </cell>
          <cell r="T2338">
            <v>0</v>
          </cell>
          <cell r="U2338">
            <v>0</v>
          </cell>
          <cell r="V2338">
            <v>17.43</v>
          </cell>
          <cell r="W2338">
            <v>100</v>
          </cell>
          <cell r="X2338">
            <v>0</v>
          </cell>
          <cell r="Y2338">
            <v>0</v>
          </cell>
          <cell r="Z2338">
            <v>0</v>
          </cell>
          <cell r="AA2338">
            <v>0</v>
          </cell>
          <cell r="AB2338" t="str">
            <v>CAIXA REFERENCIAL</v>
          </cell>
          <cell r="AD2338" t="str">
            <v>CHOR</v>
          </cell>
          <cell r="AE2338" t="str">
            <v>CUSTOS HORÁRIOS DE MÁQUINAS E EQUIPAMENTOS</v>
          </cell>
          <cell r="AF2338">
            <v>329</v>
          </cell>
          <cell r="AG2338" t="str">
            <v>COMPOSIÇÕES AUXILIARES</v>
          </cell>
          <cell r="AH2338">
            <v>0</v>
          </cell>
          <cell r="AI2338">
            <v>0</v>
          </cell>
        </row>
        <row r="2339">
          <cell r="G2339">
            <v>73309</v>
          </cell>
          <cell r="H2339" t="str">
            <v>ROLO COMPACTADOR VIBRATORIO PE DE CARNEIRO PARA SOLOS, POTENCIA 80HP, PESO MÁXIMO OPERACIONAL 8,8T - DEPRECIACAO</v>
          </cell>
          <cell r="I2339" t="str">
            <v>H</v>
          </cell>
          <cell r="J2339">
            <v>17.43</v>
          </cell>
          <cell r="K2339" t="str">
            <v>INSUMO</v>
          </cell>
          <cell r="L2339">
            <v>14513</v>
          </cell>
          <cell r="M2339" t="str">
            <v>ROLO COMPACTADOR VIBRATÓRIO PÉ DE CARNEIRO PARA SOLOS, DYNAPAC, MODELO CA-150P, POTÊNCIA 80HP - PESO MÁXIMO OPERACIONAL 8,8T - IMPACTO DINÂMICO 14,58T</v>
          </cell>
          <cell r="N2339" t="str">
            <v>UN</v>
          </cell>
          <cell r="O2339">
            <v>7.1400000000000001E-5</v>
          </cell>
          <cell r="P2339">
            <v>244146.21</v>
          </cell>
          <cell r="Q2339">
            <v>17.43</v>
          </cell>
          <cell r="AD2339" t="str">
            <v>CHOR</v>
          </cell>
          <cell r="AE2339" t="str">
            <v>CUSTOS HORÁRIOS DE MÁQUINAS E EQUIPAMENTOS</v>
          </cell>
          <cell r="AF2339">
            <v>329</v>
          </cell>
          <cell r="AG2339" t="str">
            <v>COMPOSIÇÕES AUXILIARES</v>
          </cell>
          <cell r="AH2339">
            <v>0</v>
          </cell>
          <cell r="AI2339">
            <v>0</v>
          </cell>
        </row>
        <row r="2340">
          <cell r="G2340">
            <v>73310</v>
          </cell>
          <cell r="H2340" t="str">
            <v>CUSTO HORARIO COM DEPRECIACAO E JUROS-RETRO-ESCAVADEIRA SOBRE RODAS - CASE 580 H - 74 HP</v>
          </cell>
          <cell r="I2340" t="str">
            <v>H</v>
          </cell>
          <cell r="J2340">
            <v>25.26</v>
          </cell>
          <cell r="R2340">
            <v>0</v>
          </cell>
          <cell r="S2340">
            <v>0</v>
          </cell>
          <cell r="T2340">
            <v>0</v>
          </cell>
          <cell r="U2340">
            <v>0</v>
          </cell>
          <cell r="V2340">
            <v>25.25</v>
          </cell>
          <cell r="W2340">
            <v>100</v>
          </cell>
          <cell r="X2340">
            <v>0</v>
          </cell>
          <cell r="Y2340">
            <v>0</v>
          </cell>
          <cell r="Z2340">
            <v>0</v>
          </cell>
          <cell r="AA2340">
            <v>0</v>
          </cell>
          <cell r="AB2340" t="str">
            <v>CAIXA REFERENCIAL</v>
          </cell>
          <cell r="AD2340" t="str">
            <v>CHOR</v>
          </cell>
          <cell r="AE2340" t="str">
            <v>CUSTOS HORÁRIOS DE MÁQUINAS E EQUIPAMENTOS</v>
          </cell>
          <cell r="AF2340">
            <v>329</v>
          </cell>
          <cell r="AG2340" t="str">
            <v>COMPOSIÇÕES AUXILIARES</v>
          </cell>
          <cell r="AH2340">
            <v>0</v>
          </cell>
          <cell r="AI2340">
            <v>0</v>
          </cell>
        </row>
        <row r="2341">
          <cell r="G2341">
            <v>73310</v>
          </cell>
          <cell r="H2341" t="str">
            <v>CUSTO HORARIO COM DEPRECIACAO E JUROS-RETRO-ESCAVADEIRA SOBRE RODAS - CASE 580 H - 74 HP</v>
          </cell>
          <cell r="I2341" t="str">
            <v>H</v>
          </cell>
          <cell r="J2341">
            <v>25.26</v>
          </cell>
          <cell r="K2341" t="str">
            <v>INSUMO</v>
          </cell>
          <cell r="L2341">
            <v>6046</v>
          </cell>
          <cell r="M2341" t="str">
            <v>RETROESCAVADEIRA SOBRE RODAS, TRAÇÃO 4X4, POTÊNCIA MÍN. 70HP, CAÇAMBA CAP. MIN. 0,7M3, PESO OPERACIONAL MIN. 6500 KG, PROFUNDIDADE DE ESCAVAÇÃO SUPERIOR A 4,00M.</v>
          </cell>
          <cell r="N2341" t="str">
            <v>UN</v>
          </cell>
          <cell r="O2341">
            <v>1.148E-4</v>
          </cell>
          <cell r="P2341">
            <v>220000</v>
          </cell>
          <cell r="Q2341">
            <v>25.25</v>
          </cell>
          <cell r="AD2341" t="str">
            <v>CHOR</v>
          </cell>
          <cell r="AE2341" t="str">
            <v>CUSTOS HORÁRIOS DE MÁQUINAS E EQUIPAMENTOS</v>
          </cell>
          <cell r="AF2341">
            <v>329</v>
          </cell>
          <cell r="AG2341" t="str">
            <v>COMPOSIÇÕES AUXILIARES</v>
          </cell>
          <cell r="AH2341">
            <v>0</v>
          </cell>
          <cell r="AI2341">
            <v>0</v>
          </cell>
        </row>
        <row r="2342">
          <cell r="G2342">
            <v>73311</v>
          </cell>
          <cell r="H2342" t="str">
            <v>CUSTOS C/MATERIAL OPERACAO - GRUPO GERADOR 150 KVA</v>
          </cell>
          <cell r="I2342" t="str">
            <v>H</v>
          </cell>
          <cell r="J2342">
            <v>75.17</v>
          </cell>
          <cell r="R2342">
            <v>0</v>
          </cell>
          <cell r="S2342">
            <v>0</v>
          </cell>
          <cell r="T2342">
            <v>75.16</v>
          </cell>
          <cell r="U2342">
            <v>100</v>
          </cell>
          <cell r="V2342">
            <v>0</v>
          </cell>
          <cell r="W2342">
            <v>0</v>
          </cell>
          <cell r="X2342">
            <v>0</v>
          </cell>
          <cell r="Y2342">
            <v>0</v>
          </cell>
          <cell r="Z2342">
            <v>0</v>
          </cell>
          <cell r="AA2342">
            <v>0</v>
          </cell>
          <cell r="AB2342" t="str">
            <v>CAIXA REFERENCIAL</v>
          </cell>
          <cell r="AD2342" t="str">
            <v>CHOR</v>
          </cell>
          <cell r="AE2342" t="str">
            <v>CUSTOS HORÁRIOS DE MÁQUINAS E EQUIPAMENTOS</v>
          </cell>
          <cell r="AF2342">
            <v>329</v>
          </cell>
          <cell r="AG2342" t="str">
            <v>COMPOSIÇÕES AUXILIARES</v>
          </cell>
          <cell r="AH2342">
            <v>0</v>
          </cell>
          <cell r="AI2342">
            <v>0</v>
          </cell>
        </row>
        <row r="2343">
          <cell r="G2343">
            <v>73311</v>
          </cell>
          <cell r="H2343" t="str">
            <v>CUSTOS C/MATERIAL OPERACAO - GRUPO GERADOR 150 KVA</v>
          </cell>
          <cell r="I2343" t="str">
            <v>H</v>
          </cell>
          <cell r="J2343">
            <v>75.17</v>
          </cell>
          <cell r="K2343" t="str">
            <v>INSUMO</v>
          </cell>
          <cell r="L2343">
            <v>4221</v>
          </cell>
          <cell r="M2343" t="str">
            <v>OLEO DIESEL COMBUSTIVEL COMUM</v>
          </cell>
          <cell r="N2343" t="str">
            <v>L</v>
          </cell>
          <cell r="O2343">
            <v>32.4</v>
          </cell>
          <cell r="P2343">
            <v>2.3199999999999998</v>
          </cell>
          <cell r="Q2343">
            <v>75.16</v>
          </cell>
          <cell r="AD2343" t="str">
            <v>CHOR</v>
          </cell>
          <cell r="AE2343" t="str">
            <v>CUSTOS HORÁRIOS DE MÁQUINAS E EQUIPAMENTOS</v>
          </cell>
          <cell r="AF2343">
            <v>329</v>
          </cell>
          <cell r="AG2343" t="str">
            <v>COMPOSIÇÕES AUXILIARES</v>
          </cell>
          <cell r="AH2343">
            <v>0</v>
          </cell>
          <cell r="AI2343">
            <v>0</v>
          </cell>
        </row>
        <row r="2344">
          <cell r="G2344">
            <v>73312</v>
          </cell>
          <cell r="H2344" t="str">
            <v>DISTRIBUIDOR DE AGREGADOS AUTOPROPELIDO CAP 3 M3, A DIESEL, 6 CC, 140 CV - MANUTENCAO</v>
          </cell>
          <cell r="I2344" t="str">
            <v>H</v>
          </cell>
          <cell r="J2344">
            <v>40.97</v>
          </cell>
          <cell r="R2344">
            <v>0</v>
          </cell>
          <cell r="S2344">
            <v>0</v>
          </cell>
          <cell r="T2344">
            <v>0</v>
          </cell>
          <cell r="U2344">
            <v>0</v>
          </cell>
          <cell r="V2344">
            <v>40.96</v>
          </cell>
          <cell r="W2344">
            <v>100</v>
          </cell>
          <cell r="X2344">
            <v>0</v>
          </cell>
          <cell r="Y2344">
            <v>0</v>
          </cell>
          <cell r="Z2344">
            <v>0</v>
          </cell>
          <cell r="AA2344">
            <v>0</v>
          </cell>
          <cell r="AB2344" t="str">
            <v>CAIXA REFERENCIAL</v>
          </cell>
          <cell r="AD2344" t="str">
            <v>CHOR</v>
          </cell>
          <cell r="AE2344" t="str">
            <v>CUSTOS HORÁRIOS DE MÁQUINAS E EQUIPAMENTOS</v>
          </cell>
          <cell r="AF2344">
            <v>329</v>
          </cell>
          <cell r="AG2344" t="str">
            <v>COMPOSIÇÕES AUXILIARES</v>
          </cell>
          <cell r="AH2344">
            <v>0</v>
          </cell>
          <cell r="AI2344">
            <v>0</v>
          </cell>
        </row>
        <row r="2345">
          <cell r="G2345">
            <v>73312</v>
          </cell>
          <cell r="H2345" t="str">
            <v>DISTRIBUIDOR DE AGREGADOS AUTOPROPELIDO CAP 3 M3, A DIESEL, 6 CC, 140 CV - MANUTENCAO</v>
          </cell>
          <cell r="I2345" t="str">
            <v>H</v>
          </cell>
          <cell r="J2345">
            <v>40.97</v>
          </cell>
          <cell r="K2345" t="str">
            <v>INSUMO</v>
          </cell>
          <cell r="L2345">
            <v>26039</v>
          </cell>
          <cell r="M2345" t="str">
            <v>DISTRIBUIDOR DE AGREGADOS AUTOPROPELIDO ROMANELLI DAR 5000 , CAP 3 M3, A DIESEL,  6 CC, 140 CV, OU EQUIVALENTE</v>
          </cell>
          <cell r="N2345" t="str">
            <v>UN</v>
          </cell>
          <cell r="O2345">
            <v>6.2500000000000001E-5</v>
          </cell>
          <cell r="P2345">
            <v>655475.52</v>
          </cell>
          <cell r="Q2345">
            <v>40.96</v>
          </cell>
          <cell r="AD2345" t="str">
            <v>CHOR</v>
          </cell>
          <cell r="AE2345" t="str">
            <v>CUSTOS HORÁRIOS DE MÁQUINAS E EQUIPAMENTOS</v>
          </cell>
          <cell r="AF2345">
            <v>329</v>
          </cell>
          <cell r="AG2345" t="str">
            <v>COMPOSIÇÕES AUXILIARES</v>
          </cell>
          <cell r="AH2345">
            <v>0</v>
          </cell>
          <cell r="AI2345">
            <v>0</v>
          </cell>
        </row>
        <row r="2346">
          <cell r="G2346">
            <v>73313</v>
          </cell>
          <cell r="H2346" t="str">
            <v>ROLO COMPACTADOR VIBRATORIO PE DE CARNEIRO PARA SOLOS, POTENCIA 80HP, PESO MÁXIMO OPERACIONAL 8,8T - JUROS</v>
          </cell>
          <cell r="I2346" t="str">
            <v>H</v>
          </cell>
          <cell r="J2346">
            <v>8.7200000000000006</v>
          </cell>
          <cell r="R2346">
            <v>0</v>
          </cell>
          <cell r="S2346">
            <v>0</v>
          </cell>
          <cell r="T2346">
            <v>0</v>
          </cell>
          <cell r="U2346">
            <v>0</v>
          </cell>
          <cell r="V2346">
            <v>8.7100000000000009</v>
          </cell>
          <cell r="W2346">
            <v>100</v>
          </cell>
          <cell r="X2346">
            <v>0</v>
          </cell>
          <cell r="Y2346">
            <v>0</v>
          </cell>
          <cell r="Z2346">
            <v>0</v>
          </cell>
          <cell r="AA2346">
            <v>0</v>
          </cell>
          <cell r="AB2346" t="str">
            <v>CAIXA REFERENCIAL</v>
          </cell>
          <cell r="AD2346" t="str">
            <v>CHOR</v>
          </cell>
          <cell r="AE2346" t="str">
            <v>CUSTOS HORÁRIOS DE MÁQUINAS E EQUIPAMENTOS</v>
          </cell>
          <cell r="AF2346">
            <v>329</v>
          </cell>
          <cell r="AG2346" t="str">
            <v>COMPOSIÇÕES AUXILIARES</v>
          </cell>
          <cell r="AH2346">
            <v>0</v>
          </cell>
          <cell r="AI2346">
            <v>0</v>
          </cell>
        </row>
        <row r="2347">
          <cell r="G2347">
            <v>73313</v>
          </cell>
          <cell r="H2347" t="str">
            <v>ROLO COMPACTADOR VIBRATORIO PE DE CARNEIRO PARA SOLOS, POTENCIA 80HP, PESO MÁXIMO OPERACIONAL 8,8T - JUROS</v>
          </cell>
          <cell r="I2347" t="str">
            <v>H</v>
          </cell>
          <cell r="J2347">
            <v>8.7200000000000006</v>
          </cell>
          <cell r="K2347" t="str">
            <v>INSUMO</v>
          </cell>
          <cell r="L2347">
            <v>14513</v>
          </cell>
          <cell r="M2347" t="str">
            <v>ROLO COMPACTADOR VIBRATÓRIO PÉ DE CARNEIRO PARA SOLOS, DYNAPAC, MODELO CA-150P, POTÊNCIA 80HP - PESO MÁXIMO OPERACIONAL 8,8T - IMPACTO DINÂMICO 14,58T</v>
          </cell>
          <cell r="N2347" t="str">
            <v>UN</v>
          </cell>
          <cell r="O2347">
            <v>3.57E-5</v>
          </cell>
          <cell r="P2347">
            <v>244146.21</v>
          </cell>
          <cell r="Q2347">
            <v>8.7100000000000009</v>
          </cell>
          <cell r="AD2347" t="str">
            <v>CHOR</v>
          </cell>
          <cell r="AE2347" t="str">
            <v>CUSTOS HORÁRIOS DE MÁQUINAS E EQUIPAMENTOS</v>
          </cell>
          <cell r="AF2347">
            <v>329</v>
          </cell>
          <cell r="AG2347" t="str">
            <v>COMPOSIÇÕES AUXILIARES</v>
          </cell>
          <cell r="AH2347">
            <v>0</v>
          </cell>
          <cell r="AI2347">
            <v>0</v>
          </cell>
        </row>
        <row r="2348">
          <cell r="G2348">
            <v>73314</v>
          </cell>
          <cell r="H2348" t="str">
            <v>CUSTO HORARIO COM MAO-DE-OBRA NA OPERACAO DIURNA-RETRO-ESCAVADEIRA SO-BRE RODAS - CASE 580 H - 74 HP</v>
          </cell>
          <cell r="I2348" t="str">
            <v>H</v>
          </cell>
          <cell r="J2348">
            <v>17.920000000000002</v>
          </cell>
          <cell r="R2348">
            <v>17.91</v>
          </cell>
          <cell r="S2348">
            <v>100</v>
          </cell>
          <cell r="T2348">
            <v>0</v>
          </cell>
          <cell r="U2348">
            <v>0</v>
          </cell>
          <cell r="V2348">
            <v>0</v>
          </cell>
          <cell r="W2348">
            <v>0</v>
          </cell>
          <cell r="X2348">
            <v>0</v>
          </cell>
          <cell r="Y2348">
            <v>0</v>
          </cell>
          <cell r="Z2348">
            <v>0</v>
          </cell>
          <cell r="AA2348">
            <v>0</v>
          </cell>
          <cell r="AB2348" t="str">
            <v>CAIXA REFERENCIAL</v>
          </cell>
          <cell r="AD2348" t="str">
            <v>CHOR</v>
          </cell>
          <cell r="AE2348" t="str">
            <v>CUSTOS HORÁRIOS DE MÁQUINAS E EQUIPAMENTOS</v>
          </cell>
          <cell r="AF2348">
            <v>329</v>
          </cell>
          <cell r="AG2348" t="str">
            <v>COMPOSIÇÕES AUXILIARES</v>
          </cell>
          <cell r="AH2348">
            <v>0</v>
          </cell>
          <cell r="AI2348">
            <v>0</v>
          </cell>
        </row>
        <row r="2349">
          <cell r="G2349">
            <v>73314</v>
          </cell>
          <cell r="H2349" t="str">
            <v>CUSTO HORARIO COM MAO-DE-OBRA NA OPERACAO DIURNA-RETRO-ESCAVADEIRA SO-BRE RODAS - CASE 580 H - 74 HP</v>
          </cell>
          <cell r="I2349" t="str">
            <v>H</v>
          </cell>
          <cell r="J2349">
            <v>17.920000000000002</v>
          </cell>
          <cell r="K2349" t="str">
            <v>INSUMO</v>
          </cell>
          <cell r="L2349">
            <v>10513</v>
          </cell>
          <cell r="M2349" t="str">
            <v>SERVENTE - PISO MENSAL (ENCARGO SOCIAL MENSALISTA)</v>
          </cell>
          <cell r="N2349" t="str">
            <v>MES</v>
          </cell>
          <cell r="O2349">
            <v>1.36364E-2</v>
          </cell>
          <cell r="P2349">
            <v>1313.94</v>
          </cell>
          <cell r="Q2349">
            <v>17.91</v>
          </cell>
          <cell r="AD2349" t="str">
            <v>CHOR</v>
          </cell>
          <cell r="AE2349" t="str">
            <v>CUSTOS HORÁRIOS DE MÁQUINAS E EQUIPAMENTOS</v>
          </cell>
          <cell r="AF2349">
            <v>329</v>
          </cell>
          <cell r="AG2349" t="str">
            <v>COMPOSIÇÕES AUXILIARES</v>
          </cell>
          <cell r="AH2349">
            <v>0</v>
          </cell>
          <cell r="AI2349">
            <v>0</v>
          </cell>
        </row>
        <row r="2350">
          <cell r="G2350">
            <v>73315</v>
          </cell>
          <cell r="H2350" t="str">
            <v>CUSTOS COMBUSTIVEL + MATERIAL NA OPERACAO DE ROLO VIBRATORIO TT SPV 84PE-DE-CARNEIRO</v>
          </cell>
          <cell r="I2350" t="str">
            <v>H</v>
          </cell>
          <cell r="J2350">
            <v>68.900000000000006</v>
          </cell>
          <cell r="R2350">
            <v>0</v>
          </cell>
          <cell r="S2350">
            <v>0</v>
          </cell>
          <cell r="T2350">
            <v>68.900000000000006</v>
          </cell>
          <cell r="U2350">
            <v>100</v>
          </cell>
          <cell r="V2350">
            <v>0</v>
          </cell>
          <cell r="W2350">
            <v>0</v>
          </cell>
          <cell r="X2350">
            <v>0</v>
          </cell>
          <cell r="Y2350">
            <v>0</v>
          </cell>
          <cell r="Z2350">
            <v>0</v>
          </cell>
          <cell r="AA2350">
            <v>0</v>
          </cell>
          <cell r="AB2350" t="str">
            <v>CAIXA REFERENCIAL</v>
          </cell>
          <cell r="AD2350" t="str">
            <v>CHOR</v>
          </cell>
          <cell r="AE2350" t="str">
            <v>CUSTOS HORÁRIOS DE MÁQUINAS E EQUIPAMENTOS</v>
          </cell>
          <cell r="AF2350">
            <v>329</v>
          </cell>
          <cell r="AG2350" t="str">
            <v>COMPOSIÇÕES AUXILIARES</v>
          </cell>
          <cell r="AH2350">
            <v>0</v>
          </cell>
          <cell r="AI2350">
            <v>0</v>
          </cell>
        </row>
        <row r="2351">
          <cell r="G2351">
            <v>73315</v>
          </cell>
          <cell r="H2351" t="str">
            <v>CUSTOS COMBUSTIVEL + MATERIAL NA OPERACAO DE ROLO VIBRATORIO TT SPV 84PE-DE-CARNEIRO</v>
          </cell>
          <cell r="I2351" t="str">
            <v>H</v>
          </cell>
          <cell r="J2351">
            <v>68.900000000000006</v>
          </cell>
          <cell r="K2351" t="str">
            <v>INSUMO</v>
          </cell>
          <cell r="L2351">
            <v>4221</v>
          </cell>
          <cell r="M2351" t="str">
            <v>OLEO DIESEL COMBUSTIVEL COMUM</v>
          </cell>
          <cell r="N2351" t="str">
            <v>L</v>
          </cell>
          <cell r="O2351">
            <v>29.7</v>
          </cell>
          <cell r="P2351">
            <v>2.3199999999999998</v>
          </cell>
          <cell r="Q2351">
            <v>68.900000000000006</v>
          </cell>
          <cell r="AD2351" t="str">
            <v>CHOR</v>
          </cell>
          <cell r="AE2351" t="str">
            <v>CUSTOS HORÁRIOS DE MÁQUINAS E EQUIPAMENTOS</v>
          </cell>
          <cell r="AF2351">
            <v>329</v>
          </cell>
          <cell r="AG2351" t="str">
            <v>COMPOSIÇÕES AUXILIARES</v>
          </cell>
          <cell r="AH2351">
            <v>0</v>
          </cell>
          <cell r="AI2351">
            <v>0</v>
          </cell>
        </row>
        <row r="2352">
          <cell r="G2352">
            <v>73316</v>
          </cell>
          <cell r="H2352" t="str">
            <v>CUSTO HORARIO COM MANUTENCAO-RETRO-ESCAVADEIRA SOBRE RODAS - CASE 580 H - 74 HP</v>
          </cell>
          <cell r="I2352" t="str">
            <v>H</v>
          </cell>
          <cell r="J2352">
            <v>14.67</v>
          </cell>
          <cell r="R2352">
            <v>0</v>
          </cell>
          <cell r="S2352">
            <v>0</v>
          </cell>
          <cell r="T2352">
            <v>0</v>
          </cell>
          <cell r="U2352">
            <v>0</v>
          </cell>
          <cell r="V2352">
            <v>14.67</v>
          </cell>
          <cell r="W2352">
            <v>100</v>
          </cell>
          <cell r="X2352">
            <v>0</v>
          </cell>
          <cell r="Y2352">
            <v>0</v>
          </cell>
          <cell r="Z2352">
            <v>0</v>
          </cell>
          <cell r="AA2352">
            <v>0</v>
          </cell>
          <cell r="AB2352" t="str">
            <v>CAIXA REFERENCIAL</v>
          </cell>
          <cell r="AD2352" t="str">
            <v>CHOR</v>
          </cell>
          <cell r="AE2352" t="str">
            <v>CUSTOS HORÁRIOS DE MÁQUINAS E EQUIPAMENTOS</v>
          </cell>
          <cell r="AF2352">
            <v>329</v>
          </cell>
          <cell r="AG2352" t="str">
            <v>COMPOSIÇÕES AUXILIARES</v>
          </cell>
          <cell r="AH2352">
            <v>0</v>
          </cell>
          <cell r="AI2352">
            <v>0</v>
          </cell>
        </row>
        <row r="2353">
          <cell r="G2353">
            <v>73316</v>
          </cell>
          <cell r="H2353" t="str">
            <v>CUSTO HORARIO COM MANUTENCAO-RETRO-ESCAVADEIRA SOBRE RODAS - CASE 580 H - 74 HP</v>
          </cell>
          <cell r="I2353" t="str">
            <v>H</v>
          </cell>
          <cell r="J2353">
            <v>14.67</v>
          </cell>
          <cell r="K2353" t="str">
            <v>INSUMO</v>
          </cell>
          <cell r="L2353">
            <v>6046</v>
          </cell>
          <cell r="M2353" t="str">
            <v>RETROESCAVADEIRA SOBRE RODAS, TRAÇÃO 4X4, POTÊNCIA MÍN. 70HP, CAÇAMBA CAP. MIN. 0,7M3, PESO OPERACIONAL MIN. 6500 KG, PROFUNDIDADE DE ESCAVAÇÃO SUPERIOR A 4,00M.</v>
          </cell>
          <cell r="N2353" t="str">
            <v>UN</v>
          </cell>
          <cell r="O2353">
            <v>6.6699999999999995E-5</v>
          </cell>
          <cell r="P2353">
            <v>220000</v>
          </cell>
          <cell r="Q2353">
            <v>14.67</v>
          </cell>
          <cell r="AD2353" t="str">
            <v>CHOR</v>
          </cell>
          <cell r="AE2353" t="str">
            <v>CUSTOS HORÁRIOS DE MÁQUINAS E EQUIPAMENTOS</v>
          </cell>
          <cell r="AF2353">
            <v>329</v>
          </cell>
          <cell r="AG2353" t="str">
            <v>COMPOSIÇÕES AUXILIARES</v>
          </cell>
          <cell r="AH2353">
            <v>0</v>
          </cell>
          <cell r="AI2353">
            <v>0</v>
          </cell>
        </row>
        <row r="2354">
          <cell r="G2354">
            <v>73317</v>
          </cell>
          <cell r="H2354" t="str">
            <v>CUSTO HORARIO COM MATERIAIS NA OPERACAO-RETRO-ESCAVADEIRA SOBRE RODAS - CASE 580 H - 74 HP</v>
          </cell>
          <cell r="I2354" t="str">
            <v>H</v>
          </cell>
          <cell r="J2354">
            <v>35.08</v>
          </cell>
          <cell r="R2354">
            <v>0</v>
          </cell>
          <cell r="S2354">
            <v>0</v>
          </cell>
          <cell r="T2354">
            <v>35.07</v>
          </cell>
          <cell r="U2354">
            <v>100</v>
          </cell>
          <cell r="V2354">
            <v>0</v>
          </cell>
          <cell r="W2354">
            <v>0</v>
          </cell>
          <cell r="X2354">
            <v>0</v>
          </cell>
          <cell r="Y2354">
            <v>0</v>
          </cell>
          <cell r="Z2354">
            <v>0</v>
          </cell>
          <cell r="AA2354">
            <v>0</v>
          </cell>
          <cell r="AB2354" t="str">
            <v>CAIXA REFERENCIAL</v>
          </cell>
          <cell r="AD2354" t="str">
            <v>CHOR</v>
          </cell>
          <cell r="AE2354" t="str">
            <v>CUSTOS HORÁRIOS DE MÁQUINAS E EQUIPAMENTOS</v>
          </cell>
          <cell r="AF2354">
            <v>329</v>
          </cell>
          <cell r="AG2354" t="str">
            <v>COMPOSIÇÕES AUXILIARES</v>
          </cell>
          <cell r="AH2354">
            <v>0</v>
          </cell>
          <cell r="AI2354">
            <v>0</v>
          </cell>
        </row>
        <row r="2355">
          <cell r="G2355">
            <v>73317</v>
          </cell>
          <cell r="H2355" t="str">
            <v>CUSTO HORARIO COM MATERIAIS NA OPERACAO-RETRO-ESCAVADEIRA SOBRE RODAS - CASE 580 H - 74 HP</v>
          </cell>
          <cell r="I2355" t="str">
            <v>H</v>
          </cell>
          <cell r="J2355">
            <v>35.08</v>
          </cell>
          <cell r="K2355" t="str">
            <v>INSUMO</v>
          </cell>
          <cell r="L2355">
            <v>4221</v>
          </cell>
          <cell r="M2355" t="str">
            <v>OLEO DIESEL COMBUSTIVEL COMUM</v>
          </cell>
          <cell r="N2355" t="str">
            <v>L</v>
          </cell>
          <cell r="O2355">
            <v>15.12</v>
          </cell>
          <cell r="P2355">
            <v>2.3199999999999998</v>
          </cell>
          <cell r="Q2355">
            <v>35.07</v>
          </cell>
          <cell r="AD2355" t="str">
            <v>CHOR</v>
          </cell>
          <cell r="AE2355" t="str">
            <v>CUSTOS HORÁRIOS DE MÁQUINAS E EQUIPAMENTOS</v>
          </cell>
          <cell r="AF2355">
            <v>329</v>
          </cell>
          <cell r="AG2355" t="str">
            <v>COMPOSIÇÕES AUXILIARES</v>
          </cell>
          <cell r="AH2355">
            <v>0</v>
          </cell>
          <cell r="AI2355">
            <v>0</v>
          </cell>
        </row>
        <row r="2356">
          <cell r="G2356">
            <v>73319</v>
          </cell>
          <cell r="H2356" t="str">
            <v>CUSTO HORARIO COM DEPRECIACAO E JUROS - COMPRESSOR ATLAS COPCO - XA80  170 PCM 80 HP</v>
          </cell>
          <cell r="I2356" t="str">
            <v>H</v>
          </cell>
          <cell r="J2356">
            <v>12.84</v>
          </cell>
          <cell r="R2356">
            <v>0</v>
          </cell>
          <cell r="S2356">
            <v>0</v>
          </cell>
          <cell r="T2356">
            <v>0</v>
          </cell>
          <cell r="U2356">
            <v>0</v>
          </cell>
          <cell r="V2356">
            <v>12.83</v>
          </cell>
          <cell r="W2356">
            <v>100</v>
          </cell>
          <cell r="X2356">
            <v>0</v>
          </cell>
          <cell r="Y2356">
            <v>0</v>
          </cell>
          <cell r="Z2356">
            <v>0</v>
          </cell>
          <cell r="AA2356">
            <v>0</v>
          </cell>
          <cell r="AB2356" t="str">
            <v>CAIXA REFERENCIAL</v>
          </cell>
          <cell r="AD2356" t="str">
            <v>CHOR</v>
          </cell>
          <cell r="AE2356" t="str">
            <v>CUSTOS HORÁRIOS DE MÁQUINAS E EQUIPAMENTOS</v>
          </cell>
          <cell r="AF2356">
            <v>329</v>
          </cell>
          <cell r="AG2356" t="str">
            <v>COMPOSIÇÕES AUXILIARES</v>
          </cell>
          <cell r="AH2356">
            <v>0</v>
          </cell>
          <cell r="AI2356">
            <v>0</v>
          </cell>
        </row>
        <row r="2357">
          <cell r="G2357">
            <v>73319</v>
          </cell>
          <cell r="H2357" t="str">
            <v>CUSTO HORARIO COM DEPRECIACAO E JUROS - COMPRESSOR ATLAS COPCO - XA80  170 PCM 80 HP</v>
          </cell>
          <cell r="I2357" t="str">
            <v>H</v>
          </cell>
          <cell r="J2357">
            <v>12.84</v>
          </cell>
          <cell r="K2357" t="str">
            <v>INSUMO</v>
          </cell>
          <cell r="L2357">
            <v>1507</v>
          </cell>
          <cell r="M2357" t="str">
            <v>COMPRESSOR DE AR - REBOCAVEL - ATLAS COPCO XA-90 MWD - DESCARGA LIVRE EFETIVA 180 PCM - PRESSAO DE TRABALHO 102 PSI - MOTOR A DIESEL 89CV</v>
          </cell>
          <cell r="N2357" t="str">
            <v>UN</v>
          </cell>
          <cell r="O2357">
            <v>1.874E-4</v>
          </cell>
          <cell r="P2357">
            <v>68513</v>
          </cell>
          <cell r="Q2357">
            <v>12.83</v>
          </cell>
          <cell r="AD2357" t="str">
            <v>CHOR</v>
          </cell>
          <cell r="AE2357" t="str">
            <v>CUSTOS HORÁRIOS DE MÁQUINAS E EQUIPAMENTOS</v>
          </cell>
          <cell r="AF2357">
            <v>329</v>
          </cell>
          <cell r="AG2357" t="str">
            <v>COMPOSIÇÕES AUXILIARES</v>
          </cell>
          <cell r="AH2357">
            <v>0</v>
          </cell>
          <cell r="AI2357">
            <v>0</v>
          </cell>
        </row>
        <row r="2358">
          <cell r="G2358">
            <v>73321</v>
          </cell>
          <cell r="H2358" t="str">
            <v>GRUPO GERADOR TRANSPORTAVEL SOBRE RODAS 60/66KVA (CP) DIESEL 85CV     (1.800RPM) - EXCL OPERADOR</v>
          </cell>
          <cell r="I2358" t="str">
            <v>H</v>
          </cell>
          <cell r="J2358">
            <v>42.82</v>
          </cell>
          <cell r="R2358">
            <v>0</v>
          </cell>
          <cell r="S2358">
            <v>0</v>
          </cell>
          <cell r="T2358">
            <v>38.74</v>
          </cell>
          <cell r="U2358">
            <v>90.47</v>
          </cell>
          <cell r="V2358">
            <v>4.08</v>
          </cell>
          <cell r="W2358">
            <v>9.52</v>
          </cell>
          <cell r="X2358">
            <v>0</v>
          </cell>
          <cell r="Y2358">
            <v>0</v>
          </cell>
          <cell r="Z2358">
            <v>0</v>
          </cell>
          <cell r="AA2358">
            <v>0</v>
          </cell>
          <cell r="AB2358" t="str">
            <v>CAIXA REFERENCIAL</v>
          </cell>
          <cell r="AD2358" t="str">
            <v>CHOR</v>
          </cell>
          <cell r="AE2358" t="str">
            <v>CUSTOS HORÁRIOS DE MÁQUINAS E EQUIPAMENTOS</v>
          </cell>
          <cell r="AF2358">
            <v>329</v>
          </cell>
          <cell r="AG2358" t="str">
            <v>COMPOSIÇÕES AUXILIARES</v>
          </cell>
          <cell r="AH2358">
            <v>0</v>
          </cell>
          <cell r="AI2358">
            <v>0</v>
          </cell>
        </row>
        <row r="2359">
          <cell r="G2359">
            <v>73321</v>
          </cell>
          <cell r="H2359" t="str">
            <v>GRUPO GERADOR TRANSPORTAVEL SOBRE RODAS 60/66KVA (CP) DIESEL 85CV     (1.800RPM) - EXCL OPERADOR</v>
          </cell>
          <cell r="I2359" t="str">
            <v>H</v>
          </cell>
          <cell r="J2359">
            <v>42.82</v>
          </cell>
          <cell r="K2359" t="str">
            <v>INSUMO</v>
          </cell>
          <cell r="L2359">
            <v>4221</v>
          </cell>
          <cell r="M2359" t="str">
            <v>OLEO DIESEL COMBUSTIVEL COMUM</v>
          </cell>
          <cell r="N2359" t="str">
            <v>L</v>
          </cell>
          <cell r="O2359">
            <v>14.3</v>
          </cell>
          <cell r="P2359">
            <v>2.3199999999999998</v>
          </cell>
          <cell r="Q2359">
            <v>33.17</v>
          </cell>
          <cell r="AD2359" t="str">
            <v>CHOR</v>
          </cell>
          <cell r="AE2359" t="str">
            <v>CUSTOS HORÁRIOS DE MÁQUINAS E EQUIPAMENTOS</v>
          </cell>
          <cell r="AF2359">
            <v>329</v>
          </cell>
          <cell r="AG2359" t="str">
            <v>COMPOSIÇÕES AUXILIARES</v>
          </cell>
          <cell r="AH2359">
            <v>0</v>
          </cell>
          <cell r="AI2359">
            <v>0</v>
          </cell>
        </row>
        <row r="2360">
          <cell r="G2360">
            <v>73321</v>
          </cell>
          <cell r="H2360" t="str">
            <v>GRUPO GERADOR TRANSPORTAVEL SOBRE RODAS 60/66KVA (CP) DIESEL 85CV     (1.800RPM) - EXCL OPERADOR</v>
          </cell>
          <cell r="I2360" t="str">
            <v>H</v>
          </cell>
          <cell r="J2360">
            <v>42.82</v>
          </cell>
          <cell r="K2360" t="str">
            <v>INSUMO</v>
          </cell>
          <cell r="L2360">
            <v>4227</v>
          </cell>
          <cell r="M2360" t="str">
            <v>ÓLEO LUBRIFICANTE PARA MOTORES DE EQUIPAMENTOS PESADOS (CAMINHÕES, TRATORES, RETROS E ETC...)</v>
          </cell>
          <cell r="N2360" t="str">
            <v>L</v>
          </cell>
          <cell r="O2360">
            <v>0.44999999999999996</v>
          </cell>
          <cell r="P2360">
            <v>10.43</v>
          </cell>
          <cell r="Q2360">
            <v>4.6900000000000004</v>
          </cell>
          <cell r="AD2360" t="str">
            <v>CHOR</v>
          </cell>
          <cell r="AE2360" t="str">
            <v>CUSTOS HORÁRIOS DE MÁQUINAS E EQUIPAMENTOS</v>
          </cell>
          <cell r="AF2360">
            <v>329</v>
          </cell>
          <cell r="AG2360" t="str">
            <v>COMPOSIÇÕES AUXILIARES</v>
          </cell>
          <cell r="AH2360">
            <v>0</v>
          </cell>
          <cell r="AI2360">
            <v>0</v>
          </cell>
        </row>
        <row r="2361">
          <cell r="G2361">
            <v>73321</v>
          </cell>
          <cell r="H2361" t="str">
            <v>GRUPO GERADOR TRANSPORTAVEL SOBRE RODAS 60/66KVA (CP) DIESEL 85CV     (1.800RPM) - EXCL OPERADOR</v>
          </cell>
          <cell r="I2361" t="str">
            <v>H</v>
          </cell>
          <cell r="J2361">
            <v>42.82</v>
          </cell>
          <cell r="K2361" t="str">
            <v>INSUMO</v>
          </cell>
          <cell r="L2361">
            <v>4229</v>
          </cell>
          <cell r="M2361" t="str">
            <v>GRAXA LUBRIFICANTE</v>
          </cell>
          <cell r="N2361" t="str">
            <v>KG</v>
          </cell>
          <cell r="O2361">
            <v>6.9999999999999993E-2</v>
          </cell>
          <cell r="P2361">
            <v>12.49</v>
          </cell>
          <cell r="Q2361">
            <v>0.87</v>
          </cell>
          <cell r="AD2361" t="str">
            <v>CHOR</v>
          </cell>
          <cell r="AE2361" t="str">
            <v>CUSTOS HORÁRIOS DE MÁQUINAS E EQUIPAMENTOS</v>
          </cell>
          <cell r="AF2361">
            <v>329</v>
          </cell>
          <cell r="AG2361" t="str">
            <v>COMPOSIÇÕES AUXILIARES</v>
          </cell>
          <cell r="AH2361">
            <v>0</v>
          </cell>
          <cell r="AI2361">
            <v>0</v>
          </cell>
        </row>
        <row r="2362">
          <cell r="G2362">
            <v>73321</v>
          </cell>
          <cell r="H2362" t="str">
            <v>GRUPO GERADOR TRANSPORTAVEL SOBRE RODAS 60/66KVA (CP) DIESEL 85CV     (1.800RPM) - EXCL OPERADOR</v>
          </cell>
          <cell r="I2362" t="str">
            <v>H</v>
          </cell>
          <cell r="J2362">
            <v>42.82</v>
          </cell>
          <cell r="K2362" t="str">
            <v>INSUMO</v>
          </cell>
          <cell r="L2362">
            <v>13910</v>
          </cell>
          <cell r="M2362" t="str">
            <v>GRUPO GERADOR C/ MOTOR DIESEL * 85 CV *, REBOCAVEL * 60 A 66 KVA</v>
          </cell>
          <cell r="N2362" t="str">
            <v>UN</v>
          </cell>
          <cell r="O2362">
            <v>1.26E-4</v>
          </cell>
          <cell r="P2362">
            <v>32387.22</v>
          </cell>
          <cell r="Q2362">
            <v>4.08</v>
          </cell>
          <cell r="AD2362" t="str">
            <v>CHOR</v>
          </cell>
          <cell r="AE2362" t="str">
            <v>CUSTOS HORÁRIOS DE MÁQUINAS E EQUIPAMENTOS</v>
          </cell>
          <cell r="AF2362">
            <v>329</v>
          </cell>
          <cell r="AG2362" t="str">
            <v>COMPOSIÇÕES AUXILIARES</v>
          </cell>
          <cell r="AH2362">
            <v>0</v>
          </cell>
          <cell r="AI2362">
            <v>0</v>
          </cell>
        </row>
        <row r="2363">
          <cell r="G2363">
            <v>73322</v>
          </cell>
          <cell r="H2363" t="str">
            <v>CUSTO HORARIO COM MATERIAIS NA OPERACAO - COMPRESSOR ATLAS COPCO - XA 80 170 PCM 80 HP</v>
          </cell>
          <cell r="I2363" t="str">
            <v>H</v>
          </cell>
          <cell r="J2363">
            <v>33.409999999999997</v>
          </cell>
          <cell r="R2363">
            <v>0</v>
          </cell>
          <cell r="S2363">
            <v>0</v>
          </cell>
          <cell r="T2363">
            <v>33.4</v>
          </cell>
          <cell r="U2363">
            <v>100</v>
          </cell>
          <cell r="V2363">
            <v>0</v>
          </cell>
          <cell r="W2363">
            <v>0</v>
          </cell>
          <cell r="X2363">
            <v>0</v>
          </cell>
          <cell r="Y2363">
            <v>0</v>
          </cell>
          <cell r="Z2363">
            <v>0</v>
          </cell>
          <cell r="AA2363">
            <v>0</v>
          </cell>
          <cell r="AB2363" t="str">
            <v>CAIXA REFERENCIAL</v>
          </cell>
          <cell r="AD2363" t="str">
            <v>CHOR</v>
          </cell>
          <cell r="AE2363" t="str">
            <v>CUSTOS HORÁRIOS DE MÁQUINAS E EQUIPAMENTOS</v>
          </cell>
          <cell r="AF2363">
            <v>329</v>
          </cell>
          <cell r="AG2363" t="str">
            <v>COMPOSIÇÕES AUXILIARES</v>
          </cell>
          <cell r="AH2363">
            <v>0</v>
          </cell>
          <cell r="AI2363">
            <v>0</v>
          </cell>
        </row>
        <row r="2364">
          <cell r="G2364">
            <v>73322</v>
          </cell>
          <cell r="H2364" t="str">
            <v>CUSTO HORARIO COM MATERIAIS NA OPERACAO - COMPRESSOR ATLAS COPCO - XA 80 170 PCM 80 HP</v>
          </cell>
          <cell r="I2364" t="str">
            <v>H</v>
          </cell>
          <cell r="J2364">
            <v>33.409999999999997</v>
          </cell>
          <cell r="K2364" t="str">
            <v>INSUMO</v>
          </cell>
          <cell r="L2364">
            <v>4221</v>
          </cell>
          <cell r="M2364" t="str">
            <v>OLEO DIESEL COMBUSTIVEL COMUM</v>
          </cell>
          <cell r="N2364" t="str">
            <v>L</v>
          </cell>
          <cell r="O2364">
            <v>14.4</v>
          </cell>
          <cell r="P2364">
            <v>2.3199999999999998</v>
          </cell>
          <cell r="Q2364">
            <v>33.4</v>
          </cell>
          <cell r="AD2364" t="str">
            <v>CHOR</v>
          </cell>
          <cell r="AE2364" t="str">
            <v>CUSTOS HORÁRIOS DE MÁQUINAS E EQUIPAMENTOS</v>
          </cell>
          <cell r="AF2364">
            <v>329</v>
          </cell>
          <cell r="AG2364" t="str">
            <v>COMPOSIÇÕES AUXILIARES</v>
          </cell>
          <cell r="AH2364">
            <v>0</v>
          </cell>
          <cell r="AI2364">
            <v>0</v>
          </cell>
        </row>
        <row r="2365">
          <cell r="G2365">
            <v>73323</v>
          </cell>
          <cell r="H2365" t="str">
            <v>CUSTO HORARIO COM MANUTENCAO - COMPRESSOR ATLAS COPCO - XA80 170 PCM  80 HP</v>
          </cell>
          <cell r="I2365" t="str">
            <v>H</v>
          </cell>
          <cell r="J2365">
            <v>2.61</v>
          </cell>
          <cell r="R2365">
            <v>0</v>
          </cell>
          <cell r="S2365">
            <v>0</v>
          </cell>
          <cell r="T2365">
            <v>0</v>
          </cell>
          <cell r="U2365">
            <v>0</v>
          </cell>
          <cell r="V2365">
            <v>2.61</v>
          </cell>
          <cell r="W2365">
            <v>100</v>
          </cell>
          <cell r="X2365">
            <v>0</v>
          </cell>
          <cell r="Y2365">
            <v>0</v>
          </cell>
          <cell r="Z2365">
            <v>0</v>
          </cell>
          <cell r="AA2365">
            <v>0</v>
          </cell>
          <cell r="AB2365" t="str">
            <v>CAIXA REFERENCIAL</v>
          </cell>
          <cell r="AD2365" t="str">
            <v>CHOR</v>
          </cell>
          <cell r="AE2365" t="str">
            <v>CUSTOS HORÁRIOS DE MÁQUINAS E EQUIPAMENTOS</v>
          </cell>
          <cell r="AF2365">
            <v>329</v>
          </cell>
          <cell r="AG2365" t="str">
            <v>COMPOSIÇÕES AUXILIARES</v>
          </cell>
          <cell r="AH2365">
            <v>0</v>
          </cell>
          <cell r="AI2365">
            <v>0</v>
          </cell>
        </row>
        <row r="2366">
          <cell r="G2366">
            <v>73323</v>
          </cell>
          <cell r="H2366" t="str">
            <v>CUSTO HORARIO COM MANUTENCAO - COMPRESSOR ATLAS COPCO - XA80 170 PCM  80 HP</v>
          </cell>
          <cell r="I2366" t="str">
            <v>H</v>
          </cell>
          <cell r="J2366">
            <v>2.61</v>
          </cell>
          <cell r="K2366" t="str">
            <v>INSUMO</v>
          </cell>
          <cell r="L2366">
            <v>1507</v>
          </cell>
          <cell r="M2366" t="str">
            <v>COMPRESSOR DE AR - REBOCAVEL - ATLAS COPCO XA-90 MWD - DESCARGA LIVRE EFETIVA 180 PCM - PRESSAO DE TRABALHO 102 PSI - MOTOR A DIESEL 89CV</v>
          </cell>
          <cell r="N2366" t="str">
            <v>UN</v>
          </cell>
          <cell r="O2366">
            <v>3.8099999999999998E-5</v>
          </cell>
          <cell r="P2366">
            <v>68513</v>
          </cell>
          <cell r="Q2366">
            <v>2.61</v>
          </cell>
          <cell r="AD2366" t="str">
            <v>CHOR</v>
          </cell>
          <cell r="AE2366" t="str">
            <v>CUSTOS HORÁRIOS DE MÁQUINAS E EQUIPAMENTOS</v>
          </cell>
          <cell r="AF2366">
            <v>329</v>
          </cell>
          <cell r="AG2366" t="str">
            <v>COMPOSIÇÕES AUXILIARES</v>
          </cell>
          <cell r="AH2366">
            <v>0</v>
          </cell>
          <cell r="AI2366">
            <v>0</v>
          </cell>
        </row>
        <row r="2367">
          <cell r="G2367">
            <v>73324</v>
          </cell>
          <cell r="H2367" t="str">
            <v>CARREGADOR FRONTAL RODAS DIESEL 100CV CAPAC RASA 1,30M3 (CP) INCL     OPERADOR</v>
          </cell>
          <cell r="I2367" t="str">
            <v>H</v>
          </cell>
          <cell r="J2367">
            <v>112.97</v>
          </cell>
          <cell r="R2367">
            <v>13.76</v>
          </cell>
          <cell r="S2367">
            <v>12.18</v>
          </cell>
          <cell r="T2367">
            <v>35.81</v>
          </cell>
          <cell r="U2367">
            <v>31.7</v>
          </cell>
          <cell r="V2367">
            <v>63.39</v>
          </cell>
          <cell r="W2367">
            <v>56.11</v>
          </cell>
          <cell r="X2367">
            <v>0</v>
          </cell>
          <cell r="Y2367">
            <v>0</v>
          </cell>
          <cell r="Z2367">
            <v>0</v>
          </cell>
          <cell r="AA2367">
            <v>0</v>
          </cell>
          <cell r="AB2367" t="str">
            <v>CAIXA REFERENCIAL</v>
          </cell>
          <cell r="AD2367" t="str">
            <v>CHOR</v>
          </cell>
          <cell r="AE2367" t="str">
            <v>CUSTOS HORÁRIOS DE MÁQUINAS E EQUIPAMENTOS</v>
          </cell>
          <cell r="AF2367">
            <v>329</v>
          </cell>
          <cell r="AG2367" t="str">
            <v>COMPOSIÇÕES AUXILIARES</v>
          </cell>
          <cell r="AH2367">
            <v>0</v>
          </cell>
          <cell r="AI2367">
            <v>0</v>
          </cell>
        </row>
        <row r="2368">
          <cell r="G2368">
            <v>73324</v>
          </cell>
          <cell r="H2368" t="str">
            <v>CARREGADOR FRONTAL RODAS DIESEL 100CV CAPAC RASA 1,30M3 (CP) INCL     OPERADOR</v>
          </cell>
          <cell r="I2368" t="str">
            <v>H</v>
          </cell>
          <cell r="J2368">
            <v>112.97</v>
          </cell>
          <cell r="K2368" t="str">
            <v>INSUMO</v>
          </cell>
          <cell r="L2368">
            <v>4221</v>
          </cell>
          <cell r="M2368" t="str">
            <v>OLEO DIESEL COMBUSTIVEL COMUM</v>
          </cell>
          <cell r="N2368" t="str">
            <v>L</v>
          </cell>
          <cell r="O2368">
            <v>14</v>
          </cell>
          <cell r="P2368">
            <v>2.3199999999999998</v>
          </cell>
          <cell r="Q2368">
            <v>32.479999999999997</v>
          </cell>
          <cell r="AD2368" t="str">
            <v>CHOR</v>
          </cell>
          <cell r="AE2368" t="str">
            <v>CUSTOS HORÁRIOS DE MÁQUINAS E EQUIPAMENTOS</v>
          </cell>
          <cell r="AF2368">
            <v>329</v>
          </cell>
          <cell r="AG2368" t="str">
            <v>COMPOSIÇÕES AUXILIARES</v>
          </cell>
          <cell r="AH2368">
            <v>0</v>
          </cell>
          <cell r="AI2368">
            <v>0</v>
          </cell>
        </row>
        <row r="2369">
          <cell r="G2369">
            <v>73324</v>
          </cell>
          <cell r="H2369" t="str">
            <v>CARREGADOR FRONTAL RODAS DIESEL 100CV CAPAC RASA 1,30M3 (CP) INCL     OPERADOR</v>
          </cell>
          <cell r="I2369" t="str">
            <v>H</v>
          </cell>
          <cell r="J2369">
            <v>112.97</v>
          </cell>
          <cell r="K2369" t="str">
            <v>INSUMO</v>
          </cell>
          <cell r="L2369">
            <v>4227</v>
          </cell>
          <cell r="M2369" t="str">
            <v>ÓLEO LUBRIFICANTE PARA MOTORES DE EQUIPAMENTOS PESADOS (CAMINHÕES, TRATORES, RETROS E ETC...)</v>
          </cell>
          <cell r="N2369" t="str">
            <v>L</v>
          </cell>
          <cell r="O2369">
            <v>0.2</v>
          </cell>
          <cell r="P2369">
            <v>10.43</v>
          </cell>
          <cell r="Q2369">
            <v>2.08</v>
          </cell>
          <cell r="AD2369" t="str">
            <v>CHOR</v>
          </cell>
          <cell r="AE2369" t="str">
            <v>CUSTOS HORÁRIOS DE MÁQUINAS E EQUIPAMENTOS</v>
          </cell>
          <cell r="AF2369">
            <v>329</v>
          </cell>
          <cell r="AG2369" t="str">
            <v>COMPOSIÇÕES AUXILIARES</v>
          </cell>
          <cell r="AH2369">
            <v>0</v>
          </cell>
          <cell r="AI2369">
            <v>0</v>
          </cell>
        </row>
        <row r="2370">
          <cell r="G2370">
            <v>73324</v>
          </cell>
          <cell r="H2370" t="str">
            <v>CARREGADOR FRONTAL RODAS DIESEL 100CV CAPAC RASA 1,30M3 (CP) INCL     OPERADOR</v>
          </cell>
          <cell r="I2370" t="str">
            <v>H</v>
          </cell>
          <cell r="J2370">
            <v>112.97</v>
          </cell>
          <cell r="K2370" t="str">
            <v>INSUMO</v>
          </cell>
          <cell r="L2370">
            <v>4229</v>
          </cell>
          <cell r="M2370" t="str">
            <v>GRAXA LUBRIFICANTE</v>
          </cell>
          <cell r="N2370" t="str">
            <v>KG</v>
          </cell>
          <cell r="O2370">
            <v>0.1</v>
          </cell>
          <cell r="P2370">
            <v>12.49</v>
          </cell>
          <cell r="Q2370">
            <v>1.24</v>
          </cell>
          <cell r="AD2370" t="str">
            <v>CHOR</v>
          </cell>
          <cell r="AE2370" t="str">
            <v>CUSTOS HORÁRIOS DE MÁQUINAS E EQUIPAMENTOS</v>
          </cell>
          <cell r="AF2370">
            <v>329</v>
          </cell>
          <cell r="AG2370" t="str">
            <v>COMPOSIÇÕES AUXILIARES</v>
          </cell>
          <cell r="AH2370">
            <v>0</v>
          </cell>
          <cell r="AI2370">
            <v>0</v>
          </cell>
        </row>
        <row r="2371">
          <cell r="G2371">
            <v>73324</v>
          </cell>
          <cell r="H2371" t="str">
            <v>CARREGADOR FRONTAL RODAS DIESEL 100CV CAPAC RASA 1,30M3 (CP) INCL     OPERADOR</v>
          </cell>
          <cell r="I2371" t="str">
            <v>H</v>
          </cell>
          <cell r="J2371">
            <v>112.97</v>
          </cell>
          <cell r="K2371" t="str">
            <v>INSUMO</v>
          </cell>
          <cell r="L2371">
            <v>4230</v>
          </cell>
          <cell r="M2371" t="str">
            <v>OPERADOR DE MAQUINAS E EQUIPAMENTOS</v>
          </cell>
          <cell r="N2371" t="str">
            <v>H</v>
          </cell>
          <cell r="O2371">
            <v>1</v>
          </cell>
          <cell r="P2371">
            <v>13.76</v>
          </cell>
          <cell r="Q2371">
            <v>13.76</v>
          </cell>
          <cell r="AD2371" t="str">
            <v>CHOR</v>
          </cell>
          <cell r="AE2371" t="str">
            <v>CUSTOS HORÁRIOS DE MÁQUINAS E EQUIPAMENTOS</v>
          </cell>
          <cell r="AF2371">
            <v>329</v>
          </cell>
          <cell r="AG2371" t="str">
            <v>COMPOSIÇÕES AUXILIARES</v>
          </cell>
          <cell r="AH2371">
            <v>0</v>
          </cell>
          <cell r="AI2371">
            <v>0</v>
          </cell>
        </row>
        <row r="2372">
          <cell r="G2372">
            <v>73324</v>
          </cell>
          <cell r="H2372" t="str">
            <v>CARREGADOR FRONTAL RODAS DIESEL 100CV CAPAC RASA 1,30M3 (CP) INCL     OPERADOR</v>
          </cell>
          <cell r="I2372" t="str">
            <v>H</v>
          </cell>
          <cell r="J2372">
            <v>112.97</v>
          </cell>
          <cell r="K2372" t="str">
            <v>INSUMO</v>
          </cell>
          <cell r="L2372">
            <v>4262</v>
          </cell>
          <cell r="M2372" t="str">
            <v>PA CARREGADEIRA SOBRE RODAS CATERPILLAR 924 F - POTENCIA 105 HP - CAPACIDADE DA CACAMBA 1,4 A 1,7 M3 - PESO OPERACIONAL 9.100 KG</v>
          </cell>
          <cell r="N2372" t="str">
            <v>UN</v>
          </cell>
          <cell r="O2372">
            <v>1.9599999999999999E-4</v>
          </cell>
          <cell r="P2372">
            <v>323452.5</v>
          </cell>
          <cell r="Q2372">
            <v>63.39</v>
          </cell>
          <cell r="AD2372" t="str">
            <v>CHOR</v>
          </cell>
          <cell r="AE2372" t="str">
            <v>CUSTOS HORÁRIOS DE MÁQUINAS E EQUIPAMENTOS</v>
          </cell>
          <cell r="AF2372">
            <v>329</v>
          </cell>
          <cell r="AG2372" t="str">
            <v>COMPOSIÇÕES AUXILIARES</v>
          </cell>
          <cell r="AH2372">
            <v>0</v>
          </cell>
          <cell r="AI2372">
            <v>0</v>
          </cell>
        </row>
        <row r="2373">
          <cell r="G2373">
            <v>73325</v>
          </cell>
          <cell r="H2373" t="str">
            <v>CUSTO HORARIO COM MAO-DE-OBRA NA OPERACAO DIURNA - COMPRESSOR ATLAS COPCO - XA80 170 PCM 80 HP</v>
          </cell>
          <cell r="I2373" t="str">
            <v>H</v>
          </cell>
          <cell r="J2373">
            <v>5.97</v>
          </cell>
          <cell r="R2373">
            <v>5.97</v>
          </cell>
          <cell r="S2373">
            <v>100</v>
          </cell>
          <cell r="T2373">
            <v>0</v>
          </cell>
          <cell r="U2373">
            <v>0</v>
          </cell>
          <cell r="V2373">
            <v>0</v>
          </cell>
          <cell r="W2373">
            <v>0</v>
          </cell>
          <cell r="X2373">
            <v>0</v>
          </cell>
          <cell r="Y2373">
            <v>0</v>
          </cell>
          <cell r="Z2373">
            <v>0</v>
          </cell>
          <cell r="AA2373">
            <v>0</v>
          </cell>
          <cell r="AB2373" t="str">
            <v>CAIXA REFERENCIAL</v>
          </cell>
          <cell r="AD2373" t="str">
            <v>CHOR</v>
          </cell>
          <cell r="AE2373" t="str">
            <v>CUSTOS HORÁRIOS DE MÁQUINAS E EQUIPAMENTOS</v>
          </cell>
          <cell r="AF2373">
            <v>329</v>
          </cell>
          <cell r="AG2373" t="str">
            <v>COMPOSIÇÕES AUXILIARES</v>
          </cell>
          <cell r="AH2373">
            <v>0</v>
          </cell>
          <cell r="AI2373">
            <v>0</v>
          </cell>
        </row>
        <row r="2374">
          <cell r="G2374">
            <v>73325</v>
          </cell>
          <cell r="H2374" t="str">
            <v>CUSTO HORARIO COM MAO-DE-OBRA NA OPERACAO DIURNA - COMPRESSOR ATLAS COPCO - XA80 170 PCM 80 HP</v>
          </cell>
          <cell r="I2374" t="str">
            <v>H</v>
          </cell>
          <cell r="J2374">
            <v>5.97</v>
          </cell>
          <cell r="K2374" t="str">
            <v>INSUMO</v>
          </cell>
          <cell r="L2374">
            <v>10513</v>
          </cell>
          <cell r="M2374" t="str">
            <v>SERVENTE - PISO MENSAL (ENCARGO SOCIAL MENSALISTA)</v>
          </cell>
          <cell r="N2374" t="str">
            <v>MES</v>
          </cell>
          <cell r="O2374">
            <v>4.5455000000000001E-3</v>
          </cell>
          <cell r="P2374">
            <v>1313.94</v>
          </cell>
          <cell r="Q2374">
            <v>5.97</v>
          </cell>
          <cell r="AD2374" t="str">
            <v>CHOR</v>
          </cell>
          <cell r="AE2374" t="str">
            <v>CUSTOS HORÁRIOS DE MÁQUINAS E EQUIPAMENTOS</v>
          </cell>
          <cell r="AF2374">
            <v>329</v>
          </cell>
          <cell r="AG2374" t="str">
            <v>COMPOSIÇÕES AUXILIARES</v>
          </cell>
          <cell r="AH2374">
            <v>0</v>
          </cell>
          <cell r="AI2374">
            <v>0</v>
          </cell>
        </row>
        <row r="2375">
          <cell r="G2375">
            <v>73327</v>
          </cell>
          <cell r="H2375" t="str">
            <v>CUSTO HORARIO COM MAO-DE-OBRA NA OPERACAO DIURNA - MARTELETE OU ROMPE-DOR ATLAS COPCO - TEX 31</v>
          </cell>
          <cell r="I2375" t="str">
            <v>H</v>
          </cell>
          <cell r="J2375">
            <v>10.15</v>
          </cell>
          <cell r="R2375">
            <v>10.15</v>
          </cell>
          <cell r="S2375">
            <v>100</v>
          </cell>
          <cell r="T2375">
            <v>0</v>
          </cell>
          <cell r="U2375">
            <v>0</v>
          </cell>
          <cell r="V2375">
            <v>0</v>
          </cell>
          <cell r="W2375">
            <v>0</v>
          </cell>
          <cell r="X2375">
            <v>0</v>
          </cell>
          <cell r="Y2375">
            <v>0</v>
          </cell>
          <cell r="Z2375">
            <v>0</v>
          </cell>
          <cell r="AA2375">
            <v>0</v>
          </cell>
          <cell r="AB2375" t="str">
            <v>CAIXA REFERENCIAL</v>
          </cell>
          <cell r="AD2375" t="str">
            <v>CHOR</v>
          </cell>
          <cell r="AE2375" t="str">
            <v>CUSTOS HORÁRIOS DE MÁQUINAS E EQUIPAMENTOS</v>
          </cell>
          <cell r="AF2375">
            <v>329</v>
          </cell>
          <cell r="AG2375" t="str">
            <v>COMPOSIÇÕES AUXILIARES</v>
          </cell>
          <cell r="AH2375">
            <v>0</v>
          </cell>
          <cell r="AI2375">
            <v>0</v>
          </cell>
        </row>
        <row r="2376">
          <cell r="G2376">
            <v>73327</v>
          </cell>
          <cell r="H2376" t="str">
            <v>CUSTO HORARIO COM MAO-DE-OBRA NA OPERACAO DIURNA - MARTELETE OU ROMPE-DOR ATLAS COPCO - TEX 31</v>
          </cell>
          <cell r="I2376" t="str">
            <v>H</v>
          </cell>
          <cell r="J2376">
            <v>10.15</v>
          </cell>
          <cell r="K2376" t="str">
            <v>INSUMO</v>
          </cell>
          <cell r="L2376">
            <v>10513</v>
          </cell>
          <cell r="M2376" t="str">
            <v>SERVENTE - PISO MENSAL (ENCARGO SOCIAL MENSALISTA)</v>
          </cell>
          <cell r="N2376" t="str">
            <v>MES</v>
          </cell>
          <cell r="O2376">
            <v>7.7272999999999994E-3</v>
          </cell>
          <cell r="P2376">
            <v>1313.94</v>
          </cell>
          <cell r="Q2376">
            <v>10.15</v>
          </cell>
          <cell r="AD2376" t="str">
            <v>CHOR</v>
          </cell>
          <cell r="AE2376" t="str">
            <v>CUSTOS HORÁRIOS DE MÁQUINAS E EQUIPAMENTOS</v>
          </cell>
          <cell r="AF2376">
            <v>329</v>
          </cell>
          <cell r="AG2376" t="str">
            <v>COMPOSIÇÕES AUXILIARES</v>
          </cell>
          <cell r="AH2376">
            <v>0</v>
          </cell>
          <cell r="AI2376">
            <v>0</v>
          </cell>
        </row>
        <row r="2377">
          <cell r="G2377">
            <v>73329</v>
          </cell>
          <cell r="H2377" t="str">
            <v>CUSTO HORARIO C/ DEPRECIACAO E JUROS - CAMINHAO CARROCERIA MERCEDES   BENZ - 1418/48 184 HP</v>
          </cell>
          <cell r="I2377" t="str">
            <v>H</v>
          </cell>
          <cell r="J2377">
            <v>17.12</v>
          </cell>
          <cell r="R2377">
            <v>0</v>
          </cell>
          <cell r="S2377">
            <v>0</v>
          </cell>
          <cell r="T2377">
            <v>0</v>
          </cell>
          <cell r="U2377">
            <v>0</v>
          </cell>
          <cell r="V2377">
            <v>17.11</v>
          </cell>
          <cell r="W2377">
            <v>100</v>
          </cell>
          <cell r="X2377">
            <v>0</v>
          </cell>
          <cell r="Y2377">
            <v>0</v>
          </cell>
          <cell r="Z2377">
            <v>0</v>
          </cell>
          <cell r="AA2377">
            <v>0</v>
          </cell>
          <cell r="AB2377" t="str">
            <v>CAIXA REFERENCIAL</v>
          </cell>
          <cell r="AD2377" t="str">
            <v>CHOR</v>
          </cell>
          <cell r="AE2377" t="str">
            <v>CUSTOS HORÁRIOS DE MÁQUINAS E EQUIPAMENTOS</v>
          </cell>
          <cell r="AF2377">
            <v>329</v>
          </cell>
          <cell r="AG2377" t="str">
            <v>COMPOSIÇÕES AUXILIARES</v>
          </cell>
          <cell r="AH2377">
            <v>0</v>
          </cell>
          <cell r="AI2377">
            <v>0</v>
          </cell>
        </row>
        <row r="2378">
          <cell r="G2378">
            <v>73329</v>
          </cell>
          <cell r="H2378" t="str">
            <v>CUSTO HORARIO C/ DEPRECIACAO E JUROS - CAMINHAO CARROCERIA MERCEDES   BENZ - 1418/48 184 HP</v>
          </cell>
          <cell r="I2378" t="str">
            <v>H</v>
          </cell>
          <cell r="J2378">
            <v>17.12</v>
          </cell>
          <cell r="K2378" t="str">
            <v>INSUMO</v>
          </cell>
          <cell r="L2378">
            <v>11278</v>
          </cell>
          <cell r="M2378" t="str">
            <v>CAMINHÃO TOCO MERCEDES BENS ATEGO 1418/ 48, DIST. ENTRE EIXOS 4760 MM, POTÊNCIA 177 CV,  PBT= 13990 KG  CARGA UTIL MAX C/ EQUIP = 9390 KG - INCLUI CARROCERIA FIXA ABERTA DE MADEIRA P/ TRANSP. GERAL DE CARGA SECA - DIMENSÕES APROX. 2,50 X 6,50 X 0,50</v>
          </cell>
          <cell r="N2378" t="str">
            <v>UN</v>
          </cell>
          <cell r="O2378">
            <v>1.0059999999999999E-4</v>
          </cell>
          <cell r="P2378">
            <v>170160.3</v>
          </cell>
          <cell r="Q2378">
            <v>17.11</v>
          </cell>
          <cell r="AD2378" t="str">
            <v>CHOR</v>
          </cell>
          <cell r="AE2378" t="str">
            <v>CUSTOS HORÁRIOS DE MÁQUINAS E EQUIPAMENTOS</v>
          </cell>
          <cell r="AF2378">
            <v>329</v>
          </cell>
          <cell r="AG2378" t="str">
            <v>COMPOSIÇÕES AUXILIARES</v>
          </cell>
          <cell r="AH2378">
            <v>0</v>
          </cell>
          <cell r="AI2378">
            <v>0</v>
          </cell>
        </row>
        <row r="2379">
          <cell r="G2379">
            <v>73330</v>
          </cell>
          <cell r="H2379" t="str">
            <v>CARREGADOR FRONTAL RODAS DIESEL 100CV CAPAC RASA 1,30M3 (CI) INCL     OPERADOR</v>
          </cell>
          <cell r="I2379" t="str">
            <v>H</v>
          </cell>
          <cell r="J2379">
            <v>51.28</v>
          </cell>
          <cell r="R2379">
            <v>13.76</v>
          </cell>
          <cell r="S2379">
            <v>26.83</v>
          </cell>
          <cell r="T2379">
            <v>0</v>
          </cell>
          <cell r="U2379">
            <v>0</v>
          </cell>
          <cell r="V2379">
            <v>37.520000000000003</v>
          </cell>
          <cell r="W2379">
            <v>73.16</v>
          </cell>
          <cell r="X2379">
            <v>0</v>
          </cell>
          <cell r="Y2379">
            <v>0</v>
          </cell>
          <cell r="Z2379">
            <v>0</v>
          </cell>
          <cell r="AA2379">
            <v>0</v>
          </cell>
          <cell r="AB2379" t="str">
            <v>CAIXA REFERENCIAL</v>
          </cell>
          <cell r="AD2379" t="str">
            <v>CHOR</v>
          </cell>
          <cell r="AE2379" t="str">
            <v>CUSTOS HORÁRIOS DE MÁQUINAS E EQUIPAMENTOS</v>
          </cell>
          <cell r="AF2379">
            <v>329</v>
          </cell>
          <cell r="AG2379" t="str">
            <v>COMPOSIÇÕES AUXILIARES</v>
          </cell>
          <cell r="AH2379">
            <v>0</v>
          </cell>
          <cell r="AI2379">
            <v>0</v>
          </cell>
        </row>
        <row r="2380">
          <cell r="G2380">
            <v>73330</v>
          </cell>
          <cell r="H2380" t="str">
            <v>CARREGADOR FRONTAL RODAS DIESEL 100CV CAPAC RASA 1,30M3 (CI) INCL     OPERADOR</v>
          </cell>
          <cell r="I2380" t="str">
            <v>H</v>
          </cell>
          <cell r="J2380">
            <v>51.28</v>
          </cell>
          <cell r="K2380" t="str">
            <v>INSUMO</v>
          </cell>
          <cell r="L2380">
            <v>4230</v>
          </cell>
          <cell r="M2380" t="str">
            <v>OPERADOR DE MAQUINAS E EQUIPAMENTOS</v>
          </cell>
          <cell r="N2380" t="str">
            <v>H</v>
          </cell>
          <cell r="O2380">
            <v>1</v>
          </cell>
          <cell r="P2380">
            <v>13.76</v>
          </cell>
          <cell r="Q2380">
            <v>13.76</v>
          </cell>
          <cell r="AD2380" t="str">
            <v>CHOR</v>
          </cell>
          <cell r="AE2380" t="str">
            <v>CUSTOS HORÁRIOS DE MÁQUINAS E EQUIPAMENTOS</v>
          </cell>
          <cell r="AF2380">
            <v>329</v>
          </cell>
          <cell r="AG2380" t="str">
            <v>COMPOSIÇÕES AUXILIARES</v>
          </cell>
          <cell r="AH2380">
            <v>0</v>
          </cell>
          <cell r="AI2380">
            <v>0</v>
          </cell>
        </row>
        <row r="2381">
          <cell r="G2381">
            <v>73330</v>
          </cell>
          <cell r="H2381" t="str">
            <v>CARREGADOR FRONTAL RODAS DIESEL 100CV CAPAC RASA 1,30M3 (CI) INCL     OPERADOR</v>
          </cell>
          <cell r="I2381" t="str">
            <v>H</v>
          </cell>
          <cell r="J2381">
            <v>51.28</v>
          </cell>
          <cell r="K2381" t="str">
            <v>INSUMO</v>
          </cell>
          <cell r="L2381">
            <v>4262</v>
          </cell>
          <cell r="M2381" t="str">
            <v>PA CARREGADEIRA SOBRE RODAS CATERPILLAR 924 F - POTENCIA 105 HP - CAPACIDADE DA CACAMBA 1,4 A 1,7 M3 - PESO OPERACIONAL 9.100 KG</v>
          </cell>
          <cell r="N2381" t="str">
            <v>UN</v>
          </cell>
          <cell r="O2381">
            <v>1.16E-4</v>
          </cell>
          <cell r="P2381">
            <v>323452.5</v>
          </cell>
          <cell r="Q2381">
            <v>37.520000000000003</v>
          </cell>
          <cell r="AD2381" t="str">
            <v>CHOR</v>
          </cell>
          <cell r="AE2381" t="str">
            <v>CUSTOS HORÁRIOS DE MÁQUINAS E EQUIPAMENTOS</v>
          </cell>
          <cell r="AF2381">
            <v>329</v>
          </cell>
          <cell r="AG2381" t="str">
            <v>COMPOSIÇÕES AUXILIARES</v>
          </cell>
          <cell r="AH2381">
            <v>0</v>
          </cell>
          <cell r="AI2381">
            <v>0</v>
          </cell>
        </row>
        <row r="2382">
          <cell r="G2382">
            <v>73331</v>
          </cell>
          <cell r="H2382" t="str">
            <v>VIBRADOR DE IMERSAO MOTOR GAS 3,5CV (CP) TUBO 48X480MM C/MANGOTE      DE 5M COMP - EXCL OPERADOR</v>
          </cell>
          <cell r="I2382" t="str">
            <v>H</v>
          </cell>
          <cell r="J2382">
            <v>2.27</v>
          </cell>
          <cell r="R2382">
            <v>0</v>
          </cell>
          <cell r="S2382">
            <v>0</v>
          </cell>
          <cell r="T2382">
            <v>1.74</v>
          </cell>
          <cell r="U2382">
            <v>76.62</v>
          </cell>
          <cell r="V2382">
            <v>0.53</v>
          </cell>
          <cell r="W2382">
            <v>23.37</v>
          </cell>
          <cell r="X2382">
            <v>0</v>
          </cell>
          <cell r="Y2382">
            <v>0</v>
          </cell>
          <cell r="Z2382">
            <v>0</v>
          </cell>
          <cell r="AA2382">
            <v>0</v>
          </cell>
          <cell r="AB2382" t="str">
            <v>CAIXA REFERENCIAL</v>
          </cell>
          <cell r="AD2382" t="str">
            <v>CHOR</v>
          </cell>
          <cell r="AE2382" t="str">
            <v>CUSTOS HORÁRIOS DE MÁQUINAS E EQUIPAMENTOS</v>
          </cell>
          <cell r="AF2382">
            <v>329</v>
          </cell>
          <cell r="AG2382" t="str">
            <v>COMPOSIÇÕES AUXILIARES</v>
          </cell>
          <cell r="AH2382">
            <v>0</v>
          </cell>
          <cell r="AI2382">
            <v>0</v>
          </cell>
        </row>
        <row r="2383">
          <cell r="G2383">
            <v>73331</v>
          </cell>
          <cell r="H2383" t="str">
            <v>VIBRADOR DE IMERSAO MOTOR GAS 3,5CV (CP) TUBO 48X480MM C/MANGOTE      DE 5M COMP - EXCL OPERADOR</v>
          </cell>
          <cell r="I2383" t="str">
            <v>H</v>
          </cell>
          <cell r="J2383">
            <v>2.27</v>
          </cell>
          <cell r="K2383" t="str">
            <v>INSUMO</v>
          </cell>
          <cell r="L2383">
            <v>4222</v>
          </cell>
          <cell r="M2383" t="str">
            <v>GASOLINA COMUM</v>
          </cell>
          <cell r="N2383" t="str">
            <v>L</v>
          </cell>
          <cell r="O2383">
            <v>0.6</v>
          </cell>
          <cell r="P2383">
            <v>2.9</v>
          </cell>
          <cell r="Q2383">
            <v>1.74</v>
          </cell>
          <cell r="AD2383" t="str">
            <v>CHOR</v>
          </cell>
          <cell r="AE2383" t="str">
            <v>CUSTOS HORÁRIOS DE MÁQUINAS E EQUIPAMENTOS</v>
          </cell>
          <cell r="AF2383">
            <v>329</v>
          </cell>
          <cell r="AG2383" t="str">
            <v>COMPOSIÇÕES AUXILIARES</v>
          </cell>
          <cell r="AH2383">
            <v>0</v>
          </cell>
          <cell r="AI2383">
            <v>0</v>
          </cell>
        </row>
        <row r="2384">
          <cell r="G2384">
            <v>73331</v>
          </cell>
          <cell r="H2384" t="str">
            <v>VIBRADOR DE IMERSAO MOTOR GAS 3,5CV (CP) TUBO 48X480MM C/MANGOTE      DE 5M COMP - EXCL OPERADOR</v>
          </cell>
          <cell r="I2384" t="str">
            <v>H</v>
          </cell>
          <cell r="J2384">
            <v>2.27</v>
          </cell>
          <cell r="K2384" t="str">
            <v>INSUMO</v>
          </cell>
          <cell r="L2384">
            <v>11652</v>
          </cell>
          <cell r="M2384" t="str">
            <v>VIBRADOR DE IMERSAO MARCA DYNAPAC MOD. AZ - 25, DIAM 25MM, OU SIMILAR, C/MOTOR A GASOLINA</v>
          </cell>
          <cell r="N2384" t="str">
            <v>UN</v>
          </cell>
          <cell r="O2384">
            <v>3.2669999999999997E-4</v>
          </cell>
          <cell r="P2384">
            <v>1625</v>
          </cell>
          <cell r="Q2384">
            <v>0.53</v>
          </cell>
          <cell r="AD2384" t="str">
            <v>CHOR</v>
          </cell>
          <cell r="AE2384" t="str">
            <v>CUSTOS HORÁRIOS DE MÁQUINAS E EQUIPAMENTOS</v>
          </cell>
          <cell r="AF2384">
            <v>329</v>
          </cell>
          <cell r="AG2384" t="str">
            <v>COMPOSIÇÕES AUXILIARES</v>
          </cell>
          <cell r="AH2384">
            <v>0</v>
          </cell>
          <cell r="AI2384">
            <v>0</v>
          </cell>
        </row>
        <row r="2385">
          <cell r="G2385">
            <v>73332</v>
          </cell>
          <cell r="H2385" t="str">
            <v>CUSTO HORARIO COM MANUTENCAO - MARTELETE OU ROMPEDOR ATLAS COPCO - TEX 31</v>
          </cell>
          <cell r="I2385" t="str">
            <v>H</v>
          </cell>
          <cell r="J2385">
            <v>1.1499999999999999</v>
          </cell>
          <cell r="R2385">
            <v>0</v>
          </cell>
          <cell r="S2385">
            <v>0</v>
          </cell>
          <cell r="T2385">
            <v>0</v>
          </cell>
          <cell r="U2385">
            <v>0</v>
          </cell>
          <cell r="V2385">
            <v>1.1499999999999999</v>
          </cell>
          <cell r="W2385">
            <v>100</v>
          </cell>
          <cell r="X2385">
            <v>0</v>
          </cell>
          <cell r="Y2385">
            <v>0</v>
          </cell>
          <cell r="Z2385">
            <v>0</v>
          </cell>
          <cell r="AA2385">
            <v>0</v>
          </cell>
          <cell r="AB2385" t="str">
            <v>CAIXA REFERENCIAL</v>
          </cell>
          <cell r="AD2385" t="str">
            <v>CHOR</v>
          </cell>
          <cell r="AE2385" t="str">
            <v>CUSTOS HORÁRIOS DE MÁQUINAS E EQUIPAMENTOS</v>
          </cell>
          <cell r="AF2385">
            <v>329</v>
          </cell>
          <cell r="AG2385" t="str">
            <v>COMPOSIÇÕES AUXILIARES</v>
          </cell>
          <cell r="AH2385">
            <v>0</v>
          </cell>
          <cell r="AI2385">
            <v>0</v>
          </cell>
        </row>
        <row r="2386">
          <cell r="G2386">
            <v>73332</v>
          </cell>
          <cell r="H2386" t="str">
            <v>CUSTO HORARIO COM MANUTENCAO - MARTELETE OU ROMPEDOR ATLAS COPCO - TEX 31</v>
          </cell>
          <cell r="I2386" t="str">
            <v>H</v>
          </cell>
          <cell r="J2386">
            <v>1.1499999999999999</v>
          </cell>
          <cell r="K2386" t="str">
            <v>INSUMO</v>
          </cell>
          <cell r="L2386">
            <v>4046</v>
          </cell>
          <cell r="M2386" t="str">
            <v>MARTELO DEMOLIDOR PNEUMÁTICO MANUAL, MARCA ATLAS COPCO, MODELO TEX-270PS</v>
          </cell>
          <cell r="N2386" t="str">
            <v>UN</v>
          </cell>
          <cell r="O2386">
            <v>3.3329999999999997E-4</v>
          </cell>
          <cell r="P2386">
            <v>3462.5</v>
          </cell>
          <cell r="Q2386">
            <v>1.1499999999999999</v>
          </cell>
          <cell r="AD2386" t="str">
            <v>CHOR</v>
          </cell>
          <cell r="AE2386" t="str">
            <v>CUSTOS HORÁRIOS DE MÁQUINAS E EQUIPAMENTOS</v>
          </cell>
          <cell r="AF2386">
            <v>329</v>
          </cell>
          <cell r="AG2386" t="str">
            <v>COMPOSIÇÕES AUXILIARES</v>
          </cell>
          <cell r="AH2386">
            <v>0</v>
          </cell>
          <cell r="AI2386">
            <v>0</v>
          </cell>
        </row>
        <row r="2387">
          <cell r="G2387">
            <v>73333</v>
          </cell>
          <cell r="H2387" t="str">
            <v>GRUPO GERADOR C/POTENCIA 1450W/110V C.A OU 12V C.C. (CI) GAS 3,4HP    (3.600RPM) DE 4 TEMPOS REFRIGERACAO A AR - EXCL OPERADOR</v>
          </cell>
          <cell r="I2387" t="str">
            <v>H</v>
          </cell>
          <cell r="J2387">
            <v>0.31</v>
          </cell>
          <cell r="R2387">
            <v>0</v>
          </cell>
          <cell r="S2387">
            <v>0</v>
          </cell>
          <cell r="T2387">
            <v>0</v>
          </cell>
          <cell r="U2387">
            <v>0</v>
          </cell>
          <cell r="V2387">
            <v>0.31</v>
          </cell>
          <cell r="W2387">
            <v>100</v>
          </cell>
          <cell r="X2387">
            <v>0</v>
          </cell>
          <cell r="Y2387">
            <v>0</v>
          </cell>
          <cell r="Z2387">
            <v>0</v>
          </cell>
          <cell r="AA2387">
            <v>0</v>
          </cell>
          <cell r="AB2387" t="str">
            <v>CAIXA REFERENCIAL</v>
          </cell>
          <cell r="AD2387" t="str">
            <v>CHOR</v>
          </cell>
          <cell r="AE2387" t="str">
            <v>CUSTOS HORÁRIOS DE MÁQUINAS E EQUIPAMENTOS</v>
          </cell>
          <cell r="AF2387">
            <v>329</v>
          </cell>
          <cell r="AG2387" t="str">
            <v>COMPOSIÇÕES AUXILIARES</v>
          </cell>
          <cell r="AH2387">
            <v>0</v>
          </cell>
          <cell r="AI2387">
            <v>0</v>
          </cell>
        </row>
        <row r="2388">
          <cell r="G2388">
            <v>73333</v>
          </cell>
          <cell r="H2388" t="str">
            <v>GRUPO GERADOR C/POTENCIA 1450W/110V C.A OU 12V C.C. (CI) GAS 3,4HP    (3.600RPM) DE 4 TEMPOS REFRIGERACAO A AR - EXCL OPERADOR</v>
          </cell>
          <cell r="I2388" t="str">
            <v>H</v>
          </cell>
          <cell r="J2388">
            <v>0.31</v>
          </cell>
          <cell r="K2388" t="str">
            <v>INSUMO</v>
          </cell>
          <cell r="L2388">
            <v>11360</v>
          </cell>
          <cell r="M2388" t="str">
            <v>GERADOR MARCA TRAMONTINI OU SIMILAR , 4KVA A GASOLINA 8HP PORTATIL</v>
          </cell>
          <cell r="N2388" t="str">
            <v>UN</v>
          </cell>
          <cell r="O2388">
            <v>1.4099999999999998E-4</v>
          </cell>
          <cell r="P2388">
            <v>2200</v>
          </cell>
          <cell r="Q2388">
            <v>0.31</v>
          </cell>
          <cell r="AD2388" t="str">
            <v>CHOR</v>
          </cell>
          <cell r="AE2388" t="str">
            <v>CUSTOS HORÁRIOS DE MÁQUINAS E EQUIPAMENTOS</v>
          </cell>
          <cell r="AF2388">
            <v>329</v>
          </cell>
          <cell r="AG2388" t="str">
            <v>COMPOSIÇÕES AUXILIARES</v>
          </cell>
          <cell r="AH2388">
            <v>0</v>
          </cell>
          <cell r="AI2388">
            <v>0</v>
          </cell>
        </row>
        <row r="2389">
          <cell r="G2389">
            <v>73335</v>
          </cell>
          <cell r="H2389" t="str">
            <v>CUSTO HORARIO C/ MANUTENCAO - CAMINHAO CARROCERIA MERCEDES BENZ -     1418/48 184 HP</v>
          </cell>
          <cell r="I2389" t="str">
            <v>H</v>
          </cell>
          <cell r="J2389">
            <v>8.51</v>
          </cell>
          <cell r="R2389">
            <v>0</v>
          </cell>
          <cell r="S2389">
            <v>0</v>
          </cell>
          <cell r="T2389">
            <v>0</v>
          </cell>
          <cell r="U2389">
            <v>0</v>
          </cell>
          <cell r="V2389">
            <v>8.5</v>
          </cell>
          <cell r="W2389">
            <v>100</v>
          </cell>
          <cell r="X2389">
            <v>0</v>
          </cell>
          <cell r="Y2389">
            <v>0</v>
          </cell>
          <cell r="Z2389">
            <v>0</v>
          </cell>
          <cell r="AA2389">
            <v>0</v>
          </cell>
          <cell r="AB2389" t="str">
            <v>CAIXA REFERENCIAL</v>
          </cell>
          <cell r="AD2389" t="str">
            <v>CHOR</v>
          </cell>
          <cell r="AE2389" t="str">
            <v>CUSTOS HORÁRIOS DE MÁQUINAS E EQUIPAMENTOS</v>
          </cell>
          <cell r="AF2389">
            <v>329</v>
          </cell>
          <cell r="AG2389" t="str">
            <v>COMPOSIÇÕES AUXILIARES</v>
          </cell>
          <cell r="AH2389">
            <v>0</v>
          </cell>
          <cell r="AI2389">
            <v>0</v>
          </cell>
        </row>
        <row r="2390">
          <cell r="G2390">
            <v>73335</v>
          </cell>
          <cell r="H2390" t="str">
            <v>CUSTO HORARIO C/ MANUTENCAO - CAMINHAO CARROCERIA MERCEDES BENZ -     1418/48 184 HP</v>
          </cell>
          <cell r="I2390" t="str">
            <v>H</v>
          </cell>
          <cell r="J2390">
            <v>8.51</v>
          </cell>
          <cell r="K2390" t="str">
            <v>INSUMO</v>
          </cell>
          <cell r="L2390">
            <v>11278</v>
          </cell>
          <cell r="M2390" t="str">
            <v>CAMINHÃO TOCO MERCEDES BENS ATEGO 1418/ 48, DIST. ENTRE EIXOS 4760 MM, POTÊNCIA 177 CV,  PBT= 13990 KG  CARGA UTIL MAX C/ EQUIP = 9390 KG - INCLUI CARROCERIA FIXA ABERTA DE MADEIRA P/ TRANSP. GERAL DE CARGA SECA - DIMENSÕES APROX. 2,50 X 6,50 X 0,50</v>
          </cell>
          <cell r="N2390" t="str">
            <v>UN</v>
          </cell>
          <cell r="O2390">
            <v>4.9999999999999996E-5</v>
          </cell>
          <cell r="P2390">
            <v>170160.3</v>
          </cell>
          <cell r="Q2390">
            <v>8.5</v>
          </cell>
          <cell r="AD2390" t="str">
            <v>CHOR</v>
          </cell>
          <cell r="AE2390" t="str">
            <v>CUSTOS HORÁRIOS DE MÁQUINAS E EQUIPAMENTOS</v>
          </cell>
          <cell r="AF2390">
            <v>329</v>
          </cell>
          <cell r="AG2390" t="str">
            <v>COMPOSIÇÕES AUXILIARES</v>
          </cell>
          <cell r="AH2390">
            <v>0</v>
          </cell>
          <cell r="AI2390">
            <v>0</v>
          </cell>
        </row>
        <row r="2391">
          <cell r="G2391">
            <v>73336</v>
          </cell>
          <cell r="H2391" t="str">
            <v>USINA MIST A FRIO CAPAC 50T/H (CP) INCL EQUIPE DE OPERACAO</v>
          </cell>
          <cell r="I2391" t="str">
            <v>H</v>
          </cell>
          <cell r="J2391">
            <v>229.01</v>
          </cell>
          <cell r="R2391">
            <v>72.209999999999994</v>
          </cell>
          <cell r="S2391">
            <v>31.53</v>
          </cell>
          <cell r="T2391">
            <v>128.85</v>
          </cell>
          <cell r="U2391">
            <v>56.26</v>
          </cell>
          <cell r="V2391">
            <v>27.94</v>
          </cell>
          <cell r="W2391">
            <v>12.2</v>
          </cell>
          <cell r="X2391">
            <v>0</v>
          </cell>
          <cell r="Y2391">
            <v>0</v>
          </cell>
          <cell r="Z2391">
            <v>0</v>
          </cell>
          <cell r="AA2391">
            <v>0</v>
          </cell>
          <cell r="AB2391" t="str">
            <v>CAIXA REFERENCIAL</v>
          </cell>
          <cell r="AD2391" t="str">
            <v>CHOR</v>
          </cell>
          <cell r="AE2391" t="str">
            <v>CUSTOS HORÁRIOS DE MÁQUINAS E EQUIPAMENTOS</v>
          </cell>
          <cell r="AF2391">
            <v>329</v>
          </cell>
          <cell r="AG2391" t="str">
            <v>COMPOSIÇÕES AUXILIARES</v>
          </cell>
          <cell r="AH2391">
            <v>0</v>
          </cell>
          <cell r="AI2391">
            <v>0</v>
          </cell>
        </row>
        <row r="2392">
          <cell r="G2392">
            <v>73336</v>
          </cell>
          <cell r="H2392" t="str">
            <v>USINA MIST A FRIO CAPAC 50T/H (CP) INCL EQUIPE DE OPERACAO</v>
          </cell>
          <cell r="I2392" t="str">
            <v>H</v>
          </cell>
          <cell r="J2392">
            <v>229.01</v>
          </cell>
          <cell r="K2392" t="str">
            <v>COMPOSICAO</v>
          </cell>
          <cell r="L2392">
            <v>73321</v>
          </cell>
          <cell r="M2392" t="str">
            <v>GRUPO GERADOR TRANSPORTAVEL SOBRE RODAS 60/66KVA (CP) DIESEL 85CV     (1.800RPM) - EXCL OPERADOR</v>
          </cell>
          <cell r="N2392" t="str">
            <v>H</v>
          </cell>
          <cell r="O2392">
            <v>1</v>
          </cell>
          <cell r="P2392">
            <v>42.82</v>
          </cell>
          <cell r="Q2392">
            <v>42.82</v>
          </cell>
          <cell r="AD2392" t="str">
            <v>CHOR</v>
          </cell>
          <cell r="AE2392" t="str">
            <v>CUSTOS HORÁRIOS DE MÁQUINAS E EQUIPAMENTOS</v>
          </cell>
          <cell r="AF2392">
            <v>329</v>
          </cell>
          <cell r="AG2392" t="str">
            <v>COMPOSIÇÕES AUXILIARES</v>
          </cell>
          <cell r="AH2392">
            <v>0</v>
          </cell>
          <cell r="AI2392">
            <v>0</v>
          </cell>
        </row>
        <row r="2393">
          <cell r="G2393">
            <v>73336</v>
          </cell>
          <cell r="H2393" t="str">
            <v>USINA MIST A FRIO CAPAC 50T/H (CP) INCL EQUIPE DE OPERACAO</v>
          </cell>
          <cell r="I2393" t="str">
            <v>H</v>
          </cell>
          <cell r="J2393">
            <v>229.01</v>
          </cell>
          <cell r="K2393" t="str">
            <v>INSUMO</v>
          </cell>
          <cell r="L2393">
            <v>4221</v>
          </cell>
          <cell r="M2393" t="str">
            <v>OLEO DIESEL COMBUSTIVEL COMUM</v>
          </cell>
          <cell r="N2393" t="str">
            <v>L</v>
          </cell>
          <cell r="O2393">
            <v>14</v>
          </cell>
          <cell r="P2393">
            <v>2.3199999999999998</v>
          </cell>
          <cell r="Q2393">
            <v>32.479999999999997</v>
          </cell>
          <cell r="AD2393" t="str">
            <v>CHOR</v>
          </cell>
          <cell r="AE2393" t="str">
            <v>CUSTOS HORÁRIOS DE MÁQUINAS E EQUIPAMENTOS</v>
          </cell>
          <cell r="AF2393">
            <v>329</v>
          </cell>
          <cell r="AG2393" t="str">
            <v>COMPOSIÇÕES AUXILIARES</v>
          </cell>
          <cell r="AH2393">
            <v>0</v>
          </cell>
          <cell r="AI2393">
            <v>0</v>
          </cell>
        </row>
        <row r="2394">
          <cell r="G2394">
            <v>73336</v>
          </cell>
          <cell r="H2394" t="str">
            <v>USINA MIST A FRIO CAPAC 50T/H (CP) INCL EQUIPE DE OPERACAO</v>
          </cell>
          <cell r="I2394" t="str">
            <v>H</v>
          </cell>
          <cell r="J2394">
            <v>229.01</v>
          </cell>
          <cell r="K2394" t="str">
            <v>INSUMO</v>
          </cell>
          <cell r="L2394">
            <v>4227</v>
          </cell>
          <cell r="M2394" t="str">
            <v>ÓLEO LUBRIFICANTE PARA MOTORES DE EQUIPAMENTOS PESADOS (CAMINHÕES, TRATORES, RETROS E ETC...)</v>
          </cell>
          <cell r="N2394" t="str">
            <v>L</v>
          </cell>
          <cell r="O2394">
            <v>0.37</v>
          </cell>
          <cell r="P2394">
            <v>10.43</v>
          </cell>
          <cell r="Q2394">
            <v>3.85</v>
          </cell>
          <cell r="AD2394" t="str">
            <v>CHOR</v>
          </cell>
          <cell r="AE2394" t="str">
            <v>CUSTOS HORÁRIOS DE MÁQUINAS E EQUIPAMENTOS</v>
          </cell>
          <cell r="AF2394">
            <v>329</v>
          </cell>
          <cell r="AG2394" t="str">
            <v>COMPOSIÇÕES AUXILIARES</v>
          </cell>
          <cell r="AH2394">
            <v>0</v>
          </cell>
          <cell r="AI2394">
            <v>0</v>
          </cell>
        </row>
        <row r="2395">
          <cell r="G2395">
            <v>73336</v>
          </cell>
          <cell r="H2395" t="str">
            <v>USINA MIST A FRIO CAPAC 50T/H (CP) INCL EQUIPE DE OPERACAO</v>
          </cell>
          <cell r="I2395" t="str">
            <v>H</v>
          </cell>
          <cell r="J2395">
            <v>229.01</v>
          </cell>
          <cell r="K2395" t="str">
            <v>INSUMO</v>
          </cell>
          <cell r="L2395">
            <v>4229</v>
          </cell>
          <cell r="M2395" t="str">
            <v>GRAXA LUBRIFICANTE</v>
          </cell>
          <cell r="N2395" t="str">
            <v>KG</v>
          </cell>
          <cell r="O2395">
            <v>0.2</v>
          </cell>
          <cell r="P2395">
            <v>12.49</v>
          </cell>
          <cell r="Q2395">
            <v>2.4900000000000002</v>
          </cell>
          <cell r="AD2395" t="str">
            <v>CHOR</v>
          </cell>
          <cell r="AE2395" t="str">
            <v>CUSTOS HORÁRIOS DE MÁQUINAS E EQUIPAMENTOS</v>
          </cell>
          <cell r="AF2395">
            <v>329</v>
          </cell>
          <cell r="AG2395" t="str">
            <v>COMPOSIÇÕES AUXILIARES</v>
          </cell>
          <cell r="AH2395">
            <v>0</v>
          </cell>
          <cell r="AI2395">
            <v>0</v>
          </cell>
        </row>
        <row r="2396">
          <cell r="G2396">
            <v>73336</v>
          </cell>
          <cell r="H2396" t="str">
            <v>USINA MIST A FRIO CAPAC 50T/H (CP) INCL EQUIPE DE OPERACAO</v>
          </cell>
          <cell r="I2396" t="str">
            <v>H</v>
          </cell>
          <cell r="J2396">
            <v>229.01</v>
          </cell>
          <cell r="K2396" t="str">
            <v>INSUMO</v>
          </cell>
          <cell r="L2396">
            <v>4230</v>
          </cell>
          <cell r="M2396" t="str">
            <v>OPERADOR DE MAQUINAS E EQUIPAMENTOS</v>
          </cell>
          <cell r="N2396" t="str">
            <v>H</v>
          </cell>
          <cell r="O2396">
            <v>2</v>
          </cell>
          <cell r="P2396">
            <v>13.76</v>
          </cell>
          <cell r="Q2396">
            <v>27.52</v>
          </cell>
          <cell r="AD2396" t="str">
            <v>CHOR</v>
          </cell>
          <cell r="AE2396" t="str">
            <v>CUSTOS HORÁRIOS DE MÁQUINAS E EQUIPAMENTOS</v>
          </cell>
          <cell r="AF2396">
            <v>329</v>
          </cell>
          <cell r="AG2396" t="str">
            <v>COMPOSIÇÕES AUXILIARES</v>
          </cell>
          <cell r="AH2396">
            <v>0</v>
          </cell>
          <cell r="AI2396">
            <v>0</v>
          </cell>
        </row>
        <row r="2397">
          <cell r="G2397">
            <v>73336</v>
          </cell>
          <cell r="H2397" t="str">
            <v>USINA MIST A FRIO CAPAC 50T/H (CP) INCL EQUIPE DE OPERACAO</v>
          </cell>
          <cell r="I2397" t="str">
            <v>H</v>
          </cell>
          <cell r="J2397">
            <v>229.01</v>
          </cell>
          <cell r="K2397" t="str">
            <v>INSUMO</v>
          </cell>
          <cell r="L2397">
            <v>6111</v>
          </cell>
          <cell r="M2397" t="str">
            <v>SERVENTE</v>
          </cell>
          <cell r="N2397" t="str">
            <v>H</v>
          </cell>
          <cell r="O2397">
            <v>6</v>
          </cell>
          <cell r="P2397">
            <v>7.44</v>
          </cell>
          <cell r="Q2397">
            <v>44.69</v>
          </cell>
          <cell r="AD2397" t="str">
            <v>CHOR</v>
          </cell>
          <cell r="AE2397" t="str">
            <v>CUSTOS HORÁRIOS DE MÁQUINAS E EQUIPAMENTOS</v>
          </cell>
          <cell r="AF2397">
            <v>329</v>
          </cell>
          <cell r="AG2397" t="str">
            <v>COMPOSIÇÕES AUXILIARES</v>
          </cell>
          <cell r="AH2397">
            <v>0</v>
          </cell>
          <cell r="AI2397">
            <v>0</v>
          </cell>
        </row>
        <row r="2398">
          <cell r="G2398">
            <v>73336</v>
          </cell>
          <cell r="H2398" t="str">
            <v>USINA MIST A FRIO CAPAC 50T/H (CP) INCL EQUIPE DE OPERACAO</v>
          </cell>
          <cell r="I2398" t="str">
            <v>H</v>
          </cell>
          <cell r="J2398">
            <v>229.01</v>
          </cell>
          <cell r="K2398" t="str">
            <v>INSUMO</v>
          </cell>
          <cell r="L2398">
            <v>11138</v>
          </cell>
          <cell r="M2398" t="str">
            <v>OLEO COMBUSTIVEL BPF A GRANEL</v>
          </cell>
          <cell r="N2398" t="str">
            <v>L</v>
          </cell>
          <cell r="O2398">
            <v>52</v>
          </cell>
          <cell r="P2398">
            <v>0.98</v>
          </cell>
          <cell r="Q2398">
            <v>51.27</v>
          </cell>
          <cell r="AD2398" t="str">
            <v>CHOR</v>
          </cell>
          <cell r="AE2398" t="str">
            <v>CUSTOS HORÁRIOS DE MÁQUINAS E EQUIPAMENTOS</v>
          </cell>
          <cell r="AF2398">
            <v>329</v>
          </cell>
          <cell r="AG2398" t="str">
            <v>COMPOSIÇÕES AUXILIARES</v>
          </cell>
          <cell r="AH2398">
            <v>0</v>
          </cell>
          <cell r="AI2398">
            <v>0</v>
          </cell>
        </row>
        <row r="2399">
          <cell r="G2399">
            <v>73336</v>
          </cell>
          <cell r="H2399" t="str">
            <v>USINA MIST A FRIO CAPAC 50T/H (CP) INCL EQUIPE DE OPERACAO</v>
          </cell>
          <cell r="I2399" t="str">
            <v>H</v>
          </cell>
          <cell r="J2399">
            <v>229.01</v>
          </cell>
          <cell r="K2399" t="str">
            <v>INSUMO</v>
          </cell>
          <cell r="L2399">
            <v>13883</v>
          </cell>
          <cell r="M2399" t="str">
            <v>USINA DE ASFALTO A FRIO ROMANELLI, MODELO UPMR 30/40,  CAP. 30 A 40 T/H**CAIXA**</v>
          </cell>
          <cell r="N2399" t="str">
            <v>UN</v>
          </cell>
          <cell r="O2399">
            <v>1.93E-4</v>
          </cell>
          <cell r="P2399">
            <v>123636.79</v>
          </cell>
          <cell r="Q2399">
            <v>23.86</v>
          </cell>
          <cell r="AD2399" t="str">
            <v>CHOR</v>
          </cell>
          <cell r="AE2399" t="str">
            <v>CUSTOS HORÁRIOS DE MÁQUINAS E EQUIPAMENTOS</v>
          </cell>
          <cell r="AF2399">
            <v>329</v>
          </cell>
          <cell r="AG2399" t="str">
            <v>COMPOSIÇÕES AUXILIARES</v>
          </cell>
          <cell r="AH2399">
            <v>0</v>
          </cell>
          <cell r="AI2399">
            <v>0</v>
          </cell>
        </row>
        <row r="2400">
          <cell r="G2400">
            <v>73337</v>
          </cell>
          <cell r="H2400" t="str">
            <v>CUSTO HORARIO COM DEPRECIACAO E JUROS - MARTELETE OU ROMPEDOR ATLAS COPCO - TEX 31</v>
          </cell>
          <cell r="I2400" t="str">
            <v>H</v>
          </cell>
          <cell r="J2400">
            <v>0.87</v>
          </cell>
          <cell r="R2400">
            <v>0</v>
          </cell>
          <cell r="S2400">
            <v>0</v>
          </cell>
          <cell r="T2400">
            <v>0</v>
          </cell>
          <cell r="U2400">
            <v>0</v>
          </cell>
          <cell r="V2400">
            <v>0.87</v>
          </cell>
          <cell r="W2400">
            <v>100</v>
          </cell>
          <cell r="X2400">
            <v>0</v>
          </cell>
          <cell r="Y2400">
            <v>0</v>
          </cell>
          <cell r="Z2400">
            <v>0</v>
          </cell>
          <cell r="AA2400">
            <v>0</v>
          </cell>
          <cell r="AB2400" t="str">
            <v>CAIXA REFERENCIAL</v>
          </cell>
          <cell r="AD2400" t="str">
            <v>CHOR</v>
          </cell>
          <cell r="AE2400" t="str">
            <v>CUSTOS HORÁRIOS DE MÁQUINAS E EQUIPAMENTOS</v>
          </cell>
          <cell r="AF2400">
            <v>329</v>
          </cell>
          <cell r="AG2400" t="str">
            <v>COMPOSIÇÕES AUXILIARES</v>
          </cell>
          <cell r="AH2400">
            <v>0</v>
          </cell>
          <cell r="AI2400">
            <v>0</v>
          </cell>
        </row>
        <row r="2401">
          <cell r="G2401">
            <v>73337</v>
          </cell>
          <cell r="H2401" t="str">
            <v>CUSTO HORARIO COM DEPRECIACAO E JUROS - MARTELETE OU ROMPEDOR ATLAS COPCO - TEX 31</v>
          </cell>
          <cell r="I2401" t="str">
            <v>H</v>
          </cell>
          <cell r="J2401">
            <v>0.87</v>
          </cell>
          <cell r="K2401" t="str">
            <v>INSUMO</v>
          </cell>
          <cell r="L2401">
            <v>4046</v>
          </cell>
          <cell r="M2401" t="str">
            <v>MARTELO DEMOLIDOR PNEUMÁTICO MANUAL, MARCA ATLAS COPCO, MODELO TEX-270PS</v>
          </cell>
          <cell r="N2401" t="str">
            <v>UN</v>
          </cell>
          <cell r="O2401">
            <v>2.5230000000000001E-4</v>
          </cell>
          <cell r="P2401">
            <v>3462.5</v>
          </cell>
          <cell r="Q2401">
            <v>0.87</v>
          </cell>
          <cell r="AD2401" t="str">
            <v>CHOR</v>
          </cell>
          <cell r="AE2401" t="str">
            <v>CUSTOS HORÁRIOS DE MÁQUINAS E EQUIPAMENTOS</v>
          </cell>
          <cell r="AF2401">
            <v>329</v>
          </cell>
          <cell r="AG2401" t="str">
            <v>COMPOSIÇÕES AUXILIARES</v>
          </cell>
          <cell r="AH2401">
            <v>0</v>
          </cell>
          <cell r="AI2401">
            <v>0</v>
          </cell>
        </row>
        <row r="2402">
          <cell r="G2402">
            <v>73338</v>
          </cell>
          <cell r="H2402" t="str">
            <v>COMPRESSOR AR PORTATIL/REBOCAVEL DESC 170PCM DIESEL 40CV (CI) PRESSAO DE TRABALHO DE 102PSI - EXCL OPERADOR</v>
          </cell>
          <cell r="I2402" t="str">
            <v>H</v>
          </cell>
          <cell r="J2402">
            <v>7.95</v>
          </cell>
          <cell r="R2402">
            <v>0</v>
          </cell>
          <cell r="S2402">
            <v>0</v>
          </cell>
          <cell r="T2402">
            <v>0</v>
          </cell>
          <cell r="U2402">
            <v>0</v>
          </cell>
          <cell r="V2402">
            <v>7.94</v>
          </cell>
          <cell r="W2402">
            <v>100</v>
          </cell>
          <cell r="X2402">
            <v>0</v>
          </cell>
          <cell r="Y2402">
            <v>0</v>
          </cell>
          <cell r="Z2402">
            <v>0</v>
          </cell>
          <cell r="AA2402">
            <v>0</v>
          </cell>
          <cell r="AB2402" t="str">
            <v>CAIXA REFERENCIAL</v>
          </cell>
          <cell r="AD2402" t="str">
            <v>CHOR</v>
          </cell>
          <cell r="AE2402" t="str">
            <v>CUSTOS HORÁRIOS DE MÁQUINAS E EQUIPAMENTOS</v>
          </cell>
          <cell r="AF2402">
            <v>329</v>
          </cell>
          <cell r="AG2402" t="str">
            <v>COMPOSIÇÕES AUXILIARES</v>
          </cell>
          <cell r="AH2402">
            <v>0</v>
          </cell>
          <cell r="AI2402">
            <v>0</v>
          </cell>
        </row>
        <row r="2403">
          <cell r="G2403">
            <v>73338</v>
          </cell>
          <cell r="H2403" t="str">
            <v>COMPRESSOR AR PORTATIL/REBOCAVEL DESC 170PCM DIESEL 40CV (CI) PRESSAO DE TRABALHO DE 102PSI - EXCL OPERADOR</v>
          </cell>
          <cell r="I2403" t="str">
            <v>H</v>
          </cell>
          <cell r="J2403">
            <v>7.95</v>
          </cell>
          <cell r="K2403" t="str">
            <v>INSUMO</v>
          </cell>
          <cell r="L2403">
            <v>1507</v>
          </cell>
          <cell r="M2403" t="str">
            <v>COMPRESSOR DE AR - REBOCAVEL - ATLAS COPCO XA-90 MWD - DESCARGA LIVRE EFETIVA 180 PCM - PRESSAO DE TRABALHO 102 PSI - MOTOR A DIESEL 89CV</v>
          </cell>
          <cell r="N2403" t="str">
            <v>UN</v>
          </cell>
          <cell r="O2403">
            <v>1.16E-4</v>
          </cell>
          <cell r="P2403">
            <v>68513</v>
          </cell>
          <cell r="Q2403">
            <v>7.94</v>
          </cell>
          <cell r="AD2403" t="str">
            <v>CHOR</v>
          </cell>
          <cell r="AE2403" t="str">
            <v>CUSTOS HORÁRIOS DE MÁQUINAS E EQUIPAMENTOS</v>
          </cell>
          <cell r="AF2403">
            <v>329</v>
          </cell>
          <cell r="AG2403" t="str">
            <v>COMPOSIÇÕES AUXILIARES</v>
          </cell>
          <cell r="AH2403">
            <v>0</v>
          </cell>
          <cell r="AI2403">
            <v>0</v>
          </cell>
        </row>
        <row r="2404">
          <cell r="G2404">
            <v>73339</v>
          </cell>
          <cell r="H2404" t="str">
            <v>TRATOR DE PNEUS MOTOR DIESEL 61CV (CI) INCL OPERADOR</v>
          </cell>
          <cell r="I2404" t="str">
            <v>H</v>
          </cell>
          <cell r="J2404">
            <v>21.26</v>
          </cell>
          <cell r="R2404">
            <v>13.76</v>
          </cell>
          <cell r="S2404">
            <v>64.72</v>
          </cell>
          <cell r="T2404">
            <v>0</v>
          </cell>
          <cell r="U2404">
            <v>0</v>
          </cell>
          <cell r="V2404">
            <v>7.5</v>
          </cell>
          <cell r="W2404">
            <v>35.270000000000003</v>
          </cell>
          <cell r="X2404">
            <v>0</v>
          </cell>
          <cell r="Y2404">
            <v>0</v>
          </cell>
          <cell r="Z2404">
            <v>0</v>
          </cell>
          <cell r="AA2404">
            <v>0</v>
          </cell>
          <cell r="AB2404" t="str">
            <v>CAIXA REFERENCIAL</v>
          </cell>
          <cell r="AD2404" t="str">
            <v>CHOR</v>
          </cell>
          <cell r="AE2404" t="str">
            <v>CUSTOS HORÁRIOS DE MÁQUINAS E EQUIPAMENTOS</v>
          </cell>
          <cell r="AF2404">
            <v>329</v>
          </cell>
          <cell r="AG2404" t="str">
            <v>COMPOSIÇÕES AUXILIARES</v>
          </cell>
          <cell r="AH2404">
            <v>0</v>
          </cell>
          <cell r="AI2404">
            <v>0</v>
          </cell>
        </row>
        <row r="2405">
          <cell r="G2405">
            <v>73339</v>
          </cell>
          <cell r="H2405" t="str">
            <v>TRATOR DE PNEUS MOTOR DIESEL 61CV (CI) INCL OPERADOR</v>
          </cell>
          <cell r="I2405" t="str">
            <v>H</v>
          </cell>
          <cell r="J2405">
            <v>21.26</v>
          </cell>
          <cell r="K2405" t="str">
            <v>INSUMO</v>
          </cell>
          <cell r="L2405">
            <v>4230</v>
          </cell>
          <cell r="M2405" t="str">
            <v>OPERADOR DE MAQUINAS E EQUIPAMENTOS</v>
          </cell>
          <cell r="N2405" t="str">
            <v>H</v>
          </cell>
          <cell r="O2405">
            <v>1</v>
          </cell>
          <cell r="P2405">
            <v>13.76</v>
          </cell>
          <cell r="Q2405">
            <v>13.76</v>
          </cell>
          <cell r="AD2405" t="str">
            <v>CHOR</v>
          </cell>
          <cell r="AE2405" t="str">
            <v>CUSTOS HORÁRIOS DE MÁQUINAS E EQUIPAMENTOS</v>
          </cell>
          <cell r="AF2405">
            <v>329</v>
          </cell>
          <cell r="AG2405" t="str">
            <v>COMPOSIÇÕES AUXILIARES</v>
          </cell>
          <cell r="AH2405">
            <v>0</v>
          </cell>
          <cell r="AI2405">
            <v>0</v>
          </cell>
        </row>
        <row r="2406">
          <cell r="G2406">
            <v>73339</v>
          </cell>
          <cell r="H2406" t="str">
            <v>TRATOR DE PNEUS MOTOR DIESEL 61CV (CI) INCL OPERADOR</v>
          </cell>
          <cell r="I2406" t="str">
            <v>H</v>
          </cell>
          <cell r="J2406">
            <v>21.26</v>
          </cell>
          <cell r="K2406" t="str">
            <v>INSUMO</v>
          </cell>
          <cell r="L2406">
            <v>10598</v>
          </cell>
          <cell r="M2406" t="str">
            <v>TRATOR DE PNEUS MASSEY FERGUSSON MF-25OX STANDARD 51HP**CAIXA**</v>
          </cell>
          <cell r="N2406" t="str">
            <v>UN</v>
          </cell>
          <cell r="O2406">
            <v>1.16E-4</v>
          </cell>
          <cell r="P2406">
            <v>64656</v>
          </cell>
          <cell r="Q2406">
            <v>7.5</v>
          </cell>
          <cell r="AD2406" t="str">
            <v>CHOR</v>
          </cell>
          <cell r="AE2406" t="str">
            <v>CUSTOS HORÁRIOS DE MÁQUINAS E EQUIPAMENTOS</v>
          </cell>
          <cell r="AF2406">
            <v>329</v>
          </cell>
          <cell r="AG2406" t="str">
            <v>COMPOSIÇÕES AUXILIARES</v>
          </cell>
          <cell r="AH2406">
            <v>0</v>
          </cell>
          <cell r="AI2406">
            <v>0</v>
          </cell>
        </row>
        <row r="2407">
          <cell r="G2407">
            <v>73340</v>
          </cell>
          <cell r="H2407" t="str">
            <v>CUSTO HORARIO C/ MATERIAIS NA OPERACAO - CAMINHAO CARROCERIA MERCEDES BENZ - 1418/48 HP</v>
          </cell>
          <cell r="I2407" t="str">
            <v>H</v>
          </cell>
          <cell r="J2407">
            <v>76.84</v>
          </cell>
          <cell r="R2407">
            <v>0</v>
          </cell>
          <cell r="S2407">
            <v>0</v>
          </cell>
          <cell r="T2407">
            <v>76.83</v>
          </cell>
          <cell r="U2407">
            <v>100</v>
          </cell>
          <cell r="V2407">
            <v>0</v>
          </cell>
          <cell r="W2407">
            <v>0</v>
          </cell>
          <cell r="X2407">
            <v>0</v>
          </cell>
          <cell r="Y2407">
            <v>0</v>
          </cell>
          <cell r="Z2407">
            <v>0</v>
          </cell>
          <cell r="AA2407">
            <v>0</v>
          </cell>
          <cell r="AB2407" t="str">
            <v>CAIXA REFERENCIAL</v>
          </cell>
          <cell r="AD2407" t="str">
            <v>CHOR</v>
          </cell>
          <cell r="AE2407" t="str">
            <v>CUSTOS HORÁRIOS DE MÁQUINAS E EQUIPAMENTOS</v>
          </cell>
          <cell r="AF2407">
            <v>329</v>
          </cell>
          <cell r="AG2407" t="str">
            <v>COMPOSIÇÕES AUXILIARES</v>
          </cell>
          <cell r="AH2407">
            <v>0</v>
          </cell>
          <cell r="AI2407">
            <v>0</v>
          </cell>
        </row>
        <row r="2408">
          <cell r="G2408">
            <v>73340</v>
          </cell>
          <cell r="H2408" t="str">
            <v>CUSTO HORARIO C/ MATERIAIS NA OPERACAO - CAMINHAO CARROCERIA MERCEDES BENZ - 1418/48 HP</v>
          </cell>
          <cell r="I2408" t="str">
            <v>H</v>
          </cell>
          <cell r="J2408">
            <v>76.84</v>
          </cell>
          <cell r="K2408" t="str">
            <v>INSUMO</v>
          </cell>
          <cell r="L2408">
            <v>4221</v>
          </cell>
          <cell r="M2408" t="str">
            <v>OLEO DIESEL COMBUSTIVEL COMUM</v>
          </cell>
          <cell r="N2408" t="str">
            <v>L</v>
          </cell>
          <cell r="O2408">
            <v>33.119999999999997</v>
          </cell>
          <cell r="P2408">
            <v>2.3199999999999998</v>
          </cell>
          <cell r="Q2408">
            <v>76.83</v>
          </cell>
          <cell r="AD2408" t="str">
            <v>CHOR</v>
          </cell>
          <cell r="AE2408" t="str">
            <v>CUSTOS HORÁRIOS DE MÁQUINAS E EQUIPAMENTOS</v>
          </cell>
          <cell r="AF2408">
            <v>329</v>
          </cell>
          <cell r="AG2408" t="str">
            <v>COMPOSIÇÕES AUXILIARES</v>
          </cell>
          <cell r="AH2408">
            <v>0</v>
          </cell>
          <cell r="AI2408">
            <v>0</v>
          </cell>
        </row>
        <row r="2409">
          <cell r="G2409">
            <v>73343</v>
          </cell>
          <cell r="H2409" t="str">
            <v>VIBRADOR DE IMERSAO MOTOR GAS 3,5CV TUBO DE 48X480MM (CI) C/MANGOTE   DE 5M COMP -EXCL OPERADOR</v>
          </cell>
          <cell r="I2409" t="str">
            <v>H</v>
          </cell>
          <cell r="J2409">
            <v>0.37</v>
          </cell>
          <cell r="R2409">
            <v>0</v>
          </cell>
          <cell r="S2409">
            <v>0</v>
          </cell>
          <cell r="T2409">
            <v>0</v>
          </cell>
          <cell r="U2409">
            <v>0</v>
          </cell>
          <cell r="V2409">
            <v>0.36</v>
          </cell>
          <cell r="W2409">
            <v>100</v>
          </cell>
          <cell r="X2409">
            <v>0</v>
          </cell>
          <cell r="Y2409">
            <v>0</v>
          </cell>
          <cell r="Z2409">
            <v>0</v>
          </cell>
          <cell r="AA2409">
            <v>0</v>
          </cell>
          <cell r="AB2409" t="str">
            <v>CAIXA REFERENCIAL</v>
          </cell>
          <cell r="AD2409" t="str">
            <v>CHOR</v>
          </cell>
          <cell r="AE2409" t="str">
            <v>CUSTOS HORÁRIOS DE MÁQUINAS E EQUIPAMENTOS</v>
          </cell>
          <cell r="AF2409">
            <v>329</v>
          </cell>
          <cell r="AG2409" t="str">
            <v>COMPOSIÇÕES AUXILIARES</v>
          </cell>
          <cell r="AH2409">
            <v>0</v>
          </cell>
          <cell r="AI2409">
            <v>0</v>
          </cell>
        </row>
        <row r="2410">
          <cell r="G2410">
            <v>73343</v>
          </cell>
          <cell r="H2410" t="str">
            <v>VIBRADOR DE IMERSAO MOTOR GAS 3,5CV TUBO DE 48X480MM (CI) C/MANGOTE   DE 5M COMP -EXCL OPERADOR</v>
          </cell>
          <cell r="I2410" t="str">
            <v>H</v>
          </cell>
          <cell r="J2410">
            <v>0.37</v>
          </cell>
          <cell r="K2410" t="str">
            <v>INSUMO</v>
          </cell>
          <cell r="L2410">
            <v>11652</v>
          </cell>
          <cell r="M2410" t="str">
            <v>VIBRADOR DE IMERSAO MARCA DYNAPAC MOD. AZ - 25, DIAM 25MM, OU SIMILAR, C/MOTOR A GASOLINA</v>
          </cell>
          <cell r="N2410" t="str">
            <v>UN</v>
          </cell>
          <cell r="O2410">
            <v>2.2669999999999998E-4</v>
          </cell>
          <cell r="P2410">
            <v>1625</v>
          </cell>
          <cell r="Q2410">
            <v>0.36</v>
          </cell>
          <cell r="AD2410" t="str">
            <v>CHOR</v>
          </cell>
          <cell r="AE2410" t="str">
            <v>CUSTOS HORÁRIOS DE MÁQUINAS E EQUIPAMENTOS</v>
          </cell>
          <cell r="AF2410">
            <v>329</v>
          </cell>
          <cell r="AG2410" t="str">
            <v>COMPOSIÇÕES AUXILIARES</v>
          </cell>
          <cell r="AH2410">
            <v>0</v>
          </cell>
          <cell r="AI2410">
            <v>0</v>
          </cell>
        </row>
        <row r="2411">
          <cell r="G2411">
            <v>73344</v>
          </cell>
          <cell r="H2411" t="str">
            <v>GRUPO GERADOR ESTACIONARIO C/ALTERNADOR 125/145KVA (CP) DIESEL 165CV  EXCL OPERADOR</v>
          </cell>
          <cell r="I2411" t="str">
            <v>H</v>
          </cell>
          <cell r="J2411">
            <v>89.36</v>
          </cell>
          <cell r="R2411">
            <v>0</v>
          </cell>
          <cell r="S2411">
            <v>0</v>
          </cell>
          <cell r="T2411">
            <v>83.3</v>
          </cell>
          <cell r="U2411">
            <v>93.22</v>
          </cell>
          <cell r="V2411">
            <v>6.05</v>
          </cell>
          <cell r="W2411">
            <v>6.77</v>
          </cell>
          <cell r="X2411">
            <v>0</v>
          </cell>
          <cell r="Y2411">
            <v>0</v>
          </cell>
          <cell r="Z2411">
            <v>0</v>
          </cell>
          <cell r="AA2411">
            <v>0</v>
          </cell>
          <cell r="AB2411" t="str">
            <v>CAIXA REFERENCIAL</v>
          </cell>
          <cell r="AD2411" t="str">
            <v>CHOR</v>
          </cell>
          <cell r="AE2411" t="str">
            <v>CUSTOS HORÁRIOS DE MÁQUINAS E EQUIPAMENTOS</v>
          </cell>
          <cell r="AF2411">
            <v>329</v>
          </cell>
          <cell r="AG2411" t="str">
            <v>COMPOSIÇÕES AUXILIARES</v>
          </cell>
          <cell r="AH2411">
            <v>0</v>
          </cell>
          <cell r="AI2411">
            <v>0</v>
          </cell>
        </row>
        <row r="2412">
          <cell r="G2412">
            <v>73344</v>
          </cell>
          <cell r="H2412" t="str">
            <v>GRUPO GERADOR ESTACIONARIO C/ALTERNADOR 125/145KVA (CP) DIESEL 165CV  EXCL OPERADOR</v>
          </cell>
          <cell r="I2412" t="str">
            <v>H</v>
          </cell>
          <cell r="J2412">
            <v>89.36</v>
          </cell>
          <cell r="K2412" t="str">
            <v>INSUMO</v>
          </cell>
          <cell r="L2412">
            <v>4221</v>
          </cell>
          <cell r="M2412" t="str">
            <v>OLEO DIESEL COMBUSTIVEL COMUM</v>
          </cell>
          <cell r="N2412" t="str">
            <v>L</v>
          </cell>
          <cell r="O2412">
            <v>31</v>
          </cell>
          <cell r="P2412">
            <v>2.3199999999999998</v>
          </cell>
          <cell r="Q2412">
            <v>71.92</v>
          </cell>
          <cell r="AD2412" t="str">
            <v>CHOR</v>
          </cell>
          <cell r="AE2412" t="str">
            <v>CUSTOS HORÁRIOS DE MÁQUINAS E EQUIPAMENTOS</v>
          </cell>
          <cell r="AF2412">
            <v>329</v>
          </cell>
          <cell r="AG2412" t="str">
            <v>COMPOSIÇÕES AUXILIARES</v>
          </cell>
          <cell r="AH2412">
            <v>0</v>
          </cell>
          <cell r="AI2412">
            <v>0</v>
          </cell>
        </row>
        <row r="2413">
          <cell r="G2413">
            <v>73344</v>
          </cell>
          <cell r="H2413" t="str">
            <v>GRUPO GERADOR ESTACIONARIO C/ALTERNADOR 125/145KVA (CP) DIESEL 165CV  EXCL OPERADOR</v>
          </cell>
          <cell r="I2413" t="str">
            <v>H</v>
          </cell>
          <cell r="J2413">
            <v>89.36</v>
          </cell>
          <cell r="K2413" t="str">
            <v>INSUMO</v>
          </cell>
          <cell r="L2413">
            <v>4227</v>
          </cell>
          <cell r="M2413" t="str">
            <v>ÓLEO LUBRIFICANTE PARA MOTORES DE EQUIPAMENTOS PESADOS (CAMINHÕES, TRATORES, RETROS E ETC...)</v>
          </cell>
          <cell r="N2413" t="str">
            <v>L</v>
          </cell>
          <cell r="O2413">
            <v>0.89999999999999991</v>
          </cell>
          <cell r="P2413">
            <v>10.43</v>
          </cell>
          <cell r="Q2413">
            <v>9.3800000000000008</v>
          </cell>
          <cell r="AD2413" t="str">
            <v>CHOR</v>
          </cell>
          <cell r="AE2413" t="str">
            <v>CUSTOS HORÁRIOS DE MÁQUINAS E EQUIPAMENTOS</v>
          </cell>
          <cell r="AF2413">
            <v>329</v>
          </cell>
          <cell r="AG2413" t="str">
            <v>COMPOSIÇÕES AUXILIARES</v>
          </cell>
          <cell r="AH2413">
            <v>0</v>
          </cell>
          <cell r="AI2413">
            <v>0</v>
          </cell>
        </row>
        <row r="2414">
          <cell r="G2414">
            <v>73344</v>
          </cell>
          <cell r="H2414" t="str">
            <v>GRUPO GERADOR ESTACIONARIO C/ALTERNADOR 125/145KVA (CP) DIESEL 165CV  EXCL OPERADOR</v>
          </cell>
          <cell r="I2414" t="str">
            <v>H</v>
          </cell>
          <cell r="J2414">
            <v>89.36</v>
          </cell>
          <cell r="K2414" t="str">
            <v>INSUMO</v>
          </cell>
          <cell r="L2414">
            <v>4229</v>
          </cell>
          <cell r="M2414" t="str">
            <v>GRAXA LUBRIFICANTE</v>
          </cell>
          <cell r="N2414" t="str">
            <v>KG</v>
          </cell>
          <cell r="O2414">
            <v>0.16</v>
          </cell>
          <cell r="P2414">
            <v>12.49</v>
          </cell>
          <cell r="Q2414">
            <v>1.99</v>
          </cell>
          <cell r="AD2414" t="str">
            <v>CHOR</v>
          </cell>
          <cell r="AE2414" t="str">
            <v>CUSTOS HORÁRIOS DE MÁQUINAS E EQUIPAMENTOS</v>
          </cell>
          <cell r="AF2414">
            <v>329</v>
          </cell>
          <cell r="AG2414" t="str">
            <v>COMPOSIÇÕES AUXILIARES</v>
          </cell>
          <cell r="AH2414">
            <v>0</v>
          </cell>
          <cell r="AI2414">
            <v>0</v>
          </cell>
        </row>
        <row r="2415">
          <cell r="G2415">
            <v>73344</v>
          </cell>
          <cell r="H2415" t="str">
            <v>GRUPO GERADOR ESTACIONARIO C/ALTERNADOR 125/145KVA (CP) DIESEL 165CV  EXCL OPERADOR</v>
          </cell>
          <cell r="I2415" t="str">
            <v>H</v>
          </cell>
          <cell r="J2415">
            <v>89.36</v>
          </cell>
          <cell r="K2415" t="str">
            <v>INSUMO</v>
          </cell>
          <cell r="L2415">
            <v>13911</v>
          </cell>
          <cell r="M2415" t="str">
            <v>GRUPO GERADOR, 125/145 KVA, MOTOR A DIESEL 165 CV, 1800 RPM, ESTACIONÁRIO</v>
          </cell>
          <cell r="N2415" t="str">
            <v>UN</v>
          </cell>
          <cell r="O2415">
            <v>1.26E-4</v>
          </cell>
          <cell r="P2415">
            <v>48054.81</v>
          </cell>
          <cell r="Q2415">
            <v>6.05</v>
          </cell>
          <cell r="AD2415" t="str">
            <v>CHOR</v>
          </cell>
          <cell r="AE2415" t="str">
            <v>CUSTOS HORÁRIOS DE MÁQUINAS E EQUIPAMENTOS</v>
          </cell>
          <cell r="AF2415">
            <v>329</v>
          </cell>
          <cell r="AG2415" t="str">
            <v>COMPOSIÇÕES AUXILIARES</v>
          </cell>
          <cell r="AH2415">
            <v>0</v>
          </cell>
          <cell r="AI2415">
            <v>0</v>
          </cell>
        </row>
        <row r="2416">
          <cell r="G2416">
            <v>73345</v>
          </cell>
          <cell r="H2416" t="str">
            <v>ROLO COMPACTADOR TANDEM 5 A 10T DIESEL 58,5CV (CI) INCL OPERADOR</v>
          </cell>
          <cell r="I2416" t="str">
            <v>H</v>
          </cell>
          <cell r="J2416">
            <v>33.270000000000003</v>
          </cell>
          <cell r="R2416">
            <v>13.76</v>
          </cell>
          <cell r="S2416">
            <v>41.36</v>
          </cell>
          <cell r="T2416">
            <v>0</v>
          </cell>
          <cell r="U2416">
            <v>0</v>
          </cell>
          <cell r="V2416">
            <v>19.5</v>
          </cell>
          <cell r="W2416">
            <v>58.63</v>
          </cell>
          <cell r="X2416">
            <v>0</v>
          </cell>
          <cell r="Y2416">
            <v>0</v>
          </cell>
          <cell r="Z2416">
            <v>0</v>
          </cell>
          <cell r="AA2416">
            <v>0</v>
          </cell>
          <cell r="AB2416" t="str">
            <v>CAIXA REFERENCIAL</v>
          </cell>
          <cell r="AD2416" t="str">
            <v>CHOR</v>
          </cell>
          <cell r="AE2416" t="str">
            <v>CUSTOS HORÁRIOS DE MÁQUINAS E EQUIPAMENTOS</v>
          </cell>
          <cell r="AF2416">
            <v>329</v>
          </cell>
          <cell r="AG2416" t="str">
            <v>COMPOSIÇÕES AUXILIARES</v>
          </cell>
          <cell r="AH2416">
            <v>0</v>
          </cell>
          <cell r="AI2416">
            <v>0</v>
          </cell>
        </row>
        <row r="2417">
          <cell r="G2417">
            <v>73345</v>
          </cell>
          <cell r="H2417" t="str">
            <v>ROLO COMPACTADOR TANDEM 5 A 10T DIESEL 58,5CV (CI) INCL OPERADOR</v>
          </cell>
          <cell r="I2417" t="str">
            <v>H</v>
          </cell>
          <cell r="J2417">
            <v>33.270000000000003</v>
          </cell>
          <cell r="K2417" t="str">
            <v>INSUMO</v>
          </cell>
          <cell r="L2417">
            <v>4230</v>
          </cell>
          <cell r="M2417" t="str">
            <v>OPERADOR DE MAQUINAS E EQUIPAMENTOS</v>
          </cell>
          <cell r="N2417" t="str">
            <v>H</v>
          </cell>
          <cell r="O2417">
            <v>1</v>
          </cell>
          <cell r="P2417">
            <v>13.76</v>
          </cell>
          <cell r="Q2417">
            <v>13.76</v>
          </cell>
          <cell r="AD2417" t="str">
            <v>CHOR</v>
          </cell>
          <cell r="AE2417" t="str">
            <v>CUSTOS HORÁRIOS DE MÁQUINAS E EQUIPAMENTOS</v>
          </cell>
          <cell r="AF2417">
            <v>329</v>
          </cell>
          <cell r="AG2417" t="str">
            <v>COMPOSIÇÕES AUXILIARES</v>
          </cell>
          <cell r="AH2417">
            <v>0</v>
          </cell>
          <cell r="AI2417">
            <v>0</v>
          </cell>
        </row>
        <row r="2418">
          <cell r="G2418">
            <v>73345</v>
          </cell>
          <cell r="H2418" t="str">
            <v>ROLO COMPACTADOR TANDEM 5 A 10T DIESEL 58,5CV (CI) INCL OPERADOR</v>
          </cell>
          <cell r="I2418" t="str">
            <v>H</v>
          </cell>
          <cell r="J2418">
            <v>33.270000000000003</v>
          </cell>
          <cell r="K2418" t="str">
            <v>INSUMO</v>
          </cell>
          <cell r="L2418">
            <v>6067</v>
          </cell>
          <cell r="M2418" t="str">
            <v>ROLO COMPACTADOR VIBRATÓRIO TANDEM AÇO LISO, MULLER, MODELO RT-82H, POTÊNCIA 58CV - PESO SEM/COM LASTRO 6,5/9,4T</v>
          </cell>
          <cell r="N2418" t="str">
            <v>UN</v>
          </cell>
          <cell r="O2418">
            <v>1.0279999999999999E-4</v>
          </cell>
          <cell r="P2418">
            <v>189744.02</v>
          </cell>
          <cell r="Q2418">
            <v>19.5</v>
          </cell>
          <cell r="AD2418" t="str">
            <v>CHOR</v>
          </cell>
          <cell r="AE2418" t="str">
            <v>CUSTOS HORÁRIOS DE MÁQUINAS E EQUIPAMENTOS</v>
          </cell>
          <cell r="AF2418">
            <v>329</v>
          </cell>
          <cell r="AG2418" t="str">
            <v>COMPOSIÇÕES AUXILIARES</v>
          </cell>
          <cell r="AH2418">
            <v>0</v>
          </cell>
          <cell r="AI2418">
            <v>0</v>
          </cell>
        </row>
        <row r="2419">
          <cell r="G2419">
            <v>73348</v>
          </cell>
          <cell r="H2419" t="str">
            <v>CUSTO HORARIO C/ DEPRECIACAO E JUROS - GUINDASTE AUTOPROPELIDO MADAL  - MD 10 A 45 HP</v>
          </cell>
          <cell r="I2419" t="str">
            <v>H</v>
          </cell>
          <cell r="J2419">
            <v>46.77</v>
          </cell>
          <cell r="R2419">
            <v>0</v>
          </cell>
          <cell r="S2419">
            <v>0</v>
          </cell>
          <cell r="T2419">
            <v>0</v>
          </cell>
          <cell r="U2419">
            <v>0</v>
          </cell>
          <cell r="V2419">
            <v>46.77</v>
          </cell>
          <cell r="W2419">
            <v>100</v>
          </cell>
          <cell r="X2419">
            <v>0</v>
          </cell>
          <cell r="Y2419">
            <v>0</v>
          </cell>
          <cell r="Z2419">
            <v>0</v>
          </cell>
          <cell r="AA2419">
            <v>0</v>
          </cell>
          <cell r="AB2419" t="str">
            <v>CAIXA REFERENCIAL</v>
          </cell>
          <cell r="AD2419" t="str">
            <v>CHOR</v>
          </cell>
          <cell r="AE2419" t="str">
            <v>CUSTOS HORÁRIOS DE MÁQUINAS E EQUIPAMENTOS</v>
          </cell>
          <cell r="AF2419">
            <v>329</v>
          </cell>
          <cell r="AG2419" t="str">
            <v>COMPOSIÇÕES AUXILIARES</v>
          </cell>
          <cell r="AH2419">
            <v>0</v>
          </cell>
          <cell r="AI2419">
            <v>0</v>
          </cell>
        </row>
        <row r="2420">
          <cell r="G2420">
            <v>73348</v>
          </cell>
          <cell r="H2420" t="str">
            <v>CUSTO HORARIO C/ DEPRECIACAO E JUROS - GUINDASTE AUTOPROPELIDO MADAL  - MD 10 A 45 HP</v>
          </cell>
          <cell r="I2420" t="str">
            <v>H</v>
          </cell>
          <cell r="J2420">
            <v>46.77</v>
          </cell>
          <cell r="K2420" t="str">
            <v>INSUMO</v>
          </cell>
          <cell r="L2420">
            <v>10713</v>
          </cell>
          <cell r="M2420" t="str">
            <v>GUINDASTE HIDRAULICO VEICULAR, C/LANÇA TELESCÓPICA DE ACIONAMENTO HIDRÁULICO E LANÇAS MANUAIS, MOMENTO MÁXIMO DE ELEVAÇÃO 23.000 KG, COM PBT A PARTIR DE 18.000 KG, MADAL - PKK 23.000, MONTADO SOBRE CAMINHÃO 4 X 2</v>
          </cell>
          <cell r="N2420" t="str">
            <v>UN</v>
          </cell>
          <cell r="O2420">
            <v>1.0949999999999999E-4</v>
          </cell>
          <cell r="P2420">
            <v>427132.92</v>
          </cell>
          <cell r="Q2420">
            <v>46.77</v>
          </cell>
          <cell r="AD2420" t="str">
            <v>CHOR</v>
          </cell>
          <cell r="AE2420" t="str">
            <v>CUSTOS HORÁRIOS DE MÁQUINAS E EQUIPAMENTOS</v>
          </cell>
          <cell r="AF2420">
            <v>329</v>
          </cell>
          <cell r="AG2420" t="str">
            <v>COMPOSIÇÕES AUXILIARES</v>
          </cell>
          <cell r="AH2420">
            <v>0</v>
          </cell>
          <cell r="AI2420">
            <v>0</v>
          </cell>
        </row>
        <row r="2421">
          <cell r="G2421">
            <v>73352</v>
          </cell>
          <cell r="H2421" t="str">
            <v>CUSTO HORARIO C/ DEPRECIACAO E JUROS - GUINCHO 8 T MUNCK - 640/18     S/ CAMINHAO MERCEDES BENZ 1418/51 184 HP</v>
          </cell>
          <cell r="I2421" t="str">
            <v>H</v>
          </cell>
          <cell r="J2421">
            <v>7.58</v>
          </cell>
          <cell r="R2421">
            <v>0</v>
          </cell>
          <cell r="S2421">
            <v>0</v>
          </cell>
          <cell r="T2421">
            <v>0</v>
          </cell>
          <cell r="U2421">
            <v>0</v>
          </cell>
          <cell r="V2421">
            <v>7.58</v>
          </cell>
          <cell r="W2421">
            <v>100</v>
          </cell>
          <cell r="X2421">
            <v>0</v>
          </cell>
          <cell r="Y2421">
            <v>0</v>
          </cell>
          <cell r="Z2421">
            <v>0</v>
          </cell>
          <cell r="AA2421">
            <v>0</v>
          </cell>
          <cell r="AB2421" t="str">
            <v>CAIXA REFERENCIAL</v>
          </cell>
          <cell r="AD2421" t="str">
            <v>CHOR</v>
          </cell>
          <cell r="AE2421" t="str">
            <v>CUSTOS HORÁRIOS DE MÁQUINAS E EQUIPAMENTOS</v>
          </cell>
          <cell r="AF2421">
            <v>329</v>
          </cell>
          <cell r="AG2421" t="str">
            <v>COMPOSIÇÕES AUXILIARES</v>
          </cell>
          <cell r="AH2421">
            <v>0</v>
          </cell>
          <cell r="AI2421">
            <v>0</v>
          </cell>
        </row>
        <row r="2422">
          <cell r="G2422">
            <v>73352</v>
          </cell>
          <cell r="H2422" t="str">
            <v>CUSTO HORARIO C/ DEPRECIACAO E JUROS - GUINCHO 8 T MUNCK - 640/18     S/ CAMINHAO MERCEDES BENZ 1418/51 184 HP</v>
          </cell>
          <cell r="I2422" t="str">
            <v>H</v>
          </cell>
          <cell r="J2422">
            <v>7.58</v>
          </cell>
          <cell r="K2422" t="str">
            <v>INSUMO</v>
          </cell>
          <cell r="L2422">
            <v>11611</v>
          </cell>
          <cell r="M2422" t="str">
            <v>GUINDAUTO HIDRAULICO MADAL MD-15501, CARGA MAX 7,7 TON.  (A 5,52M), ALTURA MAX = 8,64M, P/ MONTAGEM SOBRE CHASSIS DE CAMINHAO**CAIXA**</v>
          </cell>
          <cell r="N2422" t="str">
            <v>UN</v>
          </cell>
          <cell r="O2422">
            <v>1.0059999999999999E-4</v>
          </cell>
          <cell r="P2422">
            <v>75390.649999999994</v>
          </cell>
          <cell r="Q2422">
            <v>7.58</v>
          </cell>
          <cell r="AD2422" t="str">
            <v>CHOR</v>
          </cell>
          <cell r="AE2422" t="str">
            <v>CUSTOS HORÁRIOS DE MÁQUINAS E EQUIPAMENTOS</v>
          </cell>
          <cell r="AF2422">
            <v>329</v>
          </cell>
          <cell r="AG2422" t="str">
            <v>COMPOSIÇÕES AUXILIARES</v>
          </cell>
          <cell r="AH2422">
            <v>0</v>
          </cell>
          <cell r="AI2422">
            <v>0</v>
          </cell>
        </row>
        <row r="2423">
          <cell r="G2423">
            <v>73353</v>
          </cell>
          <cell r="H2423" t="str">
            <v>COMPACTADOR DE PNEUS AUTO-PROPULSOR DIESEL 76HP C/7 PNEUS-CI- PESO    5,5/20T INCL OPERADOR</v>
          </cell>
          <cell r="I2423" t="str">
            <v>H</v>
          </cell>
          <cell r="J2423">
            <v>48.4</v>
          </cell>
          <cell r="R2423">
            <v>13.76</v>
          </cell>
          <cell r="S2423">
            <v>28.43</v>
          </cell>
          <cell r="T2423">
            <v>0</v>
          </cell>
          <cell r="U2423">
            <v>0</v>
          </cell>
          <cell r="V2423">
            <v>34.630000000000003</v>
          </cell>
          <cell r="W2423">
            <v>71.56</v>
          </cell>
          <cell r="X2423">
            <v>0</v>
          </cell>
          <cell r="Y2423">
            <v>0</v>
          </cell>
          <cell r="Z2423">
            <v>0</v>
          </cell>
          <cell r="AA2423">
            <v>0</v>
          </cell>
          <cell r="AB2423" t="str">
            <v>CAIXA REFERENCIAL</v>
          </cell>
          <cell r="AD2423" t="str">
            <v>CHOR</v>
          </cell>
          <cell r="AE2423" t="str">
            <v>CUSTOS HORÁRIOS DE MÁQUINAS E EQUIPAMENTOS</v>
          </cell>
          <cell r="AF2423">
            <v>329</v>
          </cell>
          <cell r="AG2423" t="str">
            <v>COMPOSIÇÕES AUXILIARES</v>
          </cell>
          <cell r="AH2423">
            <v>0</v>
          </cell>
          <cell r="AI2423">
            <v>0</v>
          </cell>
        </row>
        <row r="2424">
          <cell r="G2424">
            <v>73353</v>
          </cell>
          <cell r="H2424" t="str">
            <v>COMPACTADOR DE PNEUS AUTO-PROPULSOR DIESEL 76HP C/7 PNEUS-CI- PESO    5,5/20T INCL OPERADOR</v>
          </cell>
          <cell r="I2424" t="str">
            <v>H</v>
          </cell>
          <cell r="J2424">
            <v>48.4</v>
          </cell>
          <cell r="K2424" t="str">
            <v>INSUMO</v>
          </cell>
          <cell r="L2424">
            <v>4230</v>
          </cell>
          <cell r="M2424" t="str">
            <v>OPERADOR DE MAQUINAS E EQUIPAMENTOS</v>
          </cell>
          <cell r="N2424" t="str">
            <v>H</v>
          </cell>
          <cell r="O2424">
            <v>1</v>
          </cell>
          <cell r="P2424">
            <v>13.76</v>
          </cell>
          <cell r="Q2424">
            <v>13.76</v>
          </cell>
          <cell r="AD2424" t="str">
            <v>CHOR</v>
          </cell>
          <cell r="AE2424" t="str">
            <v>CUSTOS HORÁRIOS DE MÁQUINAS E EQUIPAMENTOS</v>
          </cell>
          <cell r="AF2424">
            <v>329</v>
          </cell>
          <cell r="AG2424" t="str">
            <v>COMPOSIÇÕES AUXILIARES</v>
          </cell>
          <cell r="AH2424">
            <v>0</v>
          </cell>
          <cell r="AI2424">
            <v>0</v>
          </cell>
        </row>
        <row r="2425">
          <cell r="G2425">
            <v>73353</v>
          </cell>
          <cell r="H2425" t="str">
            <v>COMPACTADOR DE PNEUS AUTO-PROPULSOR DIESEL 76HP C/7 PNEUS-CI- PESO    5,5/20T INCL OPERADOR</v>
          </cell>
          <cell r="I2425" t="str">
            <v>H</v>
          </cell>
          <cell r="J2425">
            <v>48.4</v>
          </cell>
          <cell r="K2425" t="str">
            <v>INSUMO</v>
          </cell>
          <cell r="L2425">
            <v>10642</v>
          </cell>
          <cell r="M2425" t="str">
            <v>ROLO COMPACTADOR DE PNEUS ESTÁTICO, PRESSÃO VARIÁVEL, POTÊNCIA 111HP - PESO SEM/COM LASTRO 9,5/22,4T.</v>
          </cell>
          <cell r="N2425" t="str">
            <v>UN</v>
          </cell>
          <cell r="O2425">
            <v>1.0279999999999999E-4</v>
          </cell>
          <cell r="P2425">
            <v>336940</v>
          </cell>
          <cell r="Q2425">
            <v>34.630000000000003</v>
          </cell>
          <cell r="AD2425" t="str">
            <v>CHOR</v>
          </cell>
          <cell r="AE2425" t="str">
            <v>CUSTOS HORÁRIOS DE MÁQUINAS E EQUIPAMENTOS</v>
          </cell>
          <cell r="AF2425">
            <v>329</v>
          </cell>
          <cell r="AG2425" t="str">
            <v>COMPOSIÇÕES AUXILIARES</v>
          </cell>
          <cell r="AH2425">
            <v>0</v>
          </cell>
          <cell r="AI2425">
            <v>0</v>
          </cell>
        </row>
        <row r="2426">
          <cell r="G2426">
            <v>73354</v>
          </cell>
          <cell r="H2426" t="str">
            <v>MAQUINA DE JUNTAS GAS 8,25CV PART MANUAL (CI) INCL OPERADOR</v>
          </cell>
          <cell r="I2426" t="str">
            <v>H</v>
          </cell>
          <cell r="J2426">
            <v>14.7</v>
          </cell>
          <cell r="R2426">
            <v>13.76</v>
          </cell>
          <cell r="S2426">
            <v>93.59</v>
          </cell>
          <cell r="T2426">
            <v>0</v>
          </cell>
          <cell r="U2426">
            <v>0</v>
          </cell>
          <cell r="V2426">
            <v>0.94</v>
          </cell>
          <cell r="W2426">
            <v>6.4</v>
          </cell>
          <cell r="X2426">
            <v>0</v>
          </cell>
          <cell r="Y2426">
            <v>0</v>
          </cell>
          <cell r="Z2426">
            <v>0</v>
          </cell>
          <cell r="AA2426">
            <v>0</v>
          </cell>
          <cell r="AB2426" t="str">
            <v>CAIXA REFERENCIAL</v>
          </cell>
          <cell r="AD2426" t="str">
            <v>CHOR</v>
          </cell>
          <cell r="AE2426" t="str">
            <v>CUSTOS HORÁRIOS DE MÁQUINAS E EQUIPAMENTOS</v>
          </cell>
          <cell r="AF2426">
            <v>329</v>
          </cell>
          <cell r="AG2426" t="str">
            <v>COMPOSIÇÕES AUXILIARES</v>
          </cell>
          <cell r="AH2426">
            <v>0</v>
          </cell>
          <cell r="AI2426">
            <v>0</v>
          </cell>
        </row>
        <row r="2427">
          <cell r="G2427">
            <v>73354</v>
          </cell>
          <cell r="H2427" t="str">
            <v>MAQUINA DE JUNTAS GAS 8,25CV PART MANUAL (CI) INCL OPERADOR</v>
          </cell>
          <cell r="I2427" t="str">
            <v>H</v>
          </cell>
          <cell r="J2427">
            <v>14.7</v>
          </cell>
          <cell r="K2427" t="str">
            <v>INSUMO</v>
          </cell>
          <cell r="L2427">
            <v>4230</v>
          </cell>
          <cell r="M2427" t="str">
            <v>OPERADOR DE MAQUINAS E EQUIPAMENTOS</v>
          </cell>
          <cell r="N2427" t="str">
            <v>H</v>
          </cell>
          <cell r="O2427">
            <v>1</v>
          </cell>
          <cell r="P2427">
            <v>13.76</v>
          </cell>
          <cell r="Q2427">
            <v>13.76</v>
          </cell>
          <cell r="AD2427" t="str">
            <v>CHOR</v>
          </cell>
          <cell r="AE2427" t="str">
            <v>CUSTOS HORÁRIOS DE MÁQUINAS E EQUIPAMENTOS</v>
          </cell>
          <cell r="AF2427">
            <v>329</v>
          </cell>
          <cell r="AG2427" t="str">
            <v>COMPOSIÇÕES AUXILIARES</v>
          </cell>
          <cell r="AH2427">
            <v>0</v>
          </cell>
          <cell r="AI2427">
            <v>0</v>
          </cell>
        </row>
        <row r="2428">
          <cell r="G2428">
            <v>73354</v>
          </cell>
          <cell r="H2428" t="str">
            <v>MAQUINA DE JUNTAS GAS 8,25CV PART MANUAL (CI) INCL OPERADOR</v>
          </cell>
          <cell r="I2428" t="str">
            <v>H</v>
          </cell>
          <cell r="J2428">
            <v>14.7</v>
          </cell>
          <cell r="K2428" t="str">
            <v>INSUMO</v>
          </cell>
          <cell r="L2428">
            <v>11280</v>
          </cell>
          <cell r="M2428" t="str">
            <v>MAQUINA DE CORTAR ASFALTO/CONCRETO, TIPO CLIPPER C 84, COM MOTOR A  GASOLINA, 8,25 HP, C/ DISCO ATE 20"</v>
          </cell>
          <cell r="N2428" t="str">
            <v>UN</v>
          </cell>
          <cell r="O2428">
            <v>1.5999999999999999E-4</v>
          </cell>
          <cell r="P2428">
            <v>5883.59</v>
          </cell>
          <cell r="Q2428">
            <v>0.94</v>
          </cell>
          <cell r="AD2428" t="str">
            <v>CHOR</v>
          </cell>
          <cell r="AE2428" t="str">
            <v>CUSTOS HORÁRIOS DE MÁQUINAS E EQUIPAMENTOS</v>
          </cell>
          <cell r="AF2428">
            <v>329</v>
          </cell>
          <cell r="AG2428" t="str">
            <v>COMPOSIÇÕES AUXILIARES</v>
          </cell>
          <cell r="AH2428">
            <v>0</v>
          </cell>
          <cell r="AI2428">
            <v>0</v>
          </cell>
        </row>
        <row r="2429">
          <cell r="G2429">
            <v>73355</v>
          </cell>
          <cell r="H2429" t="str">
            <v>ALUGUEL CAMINHAO CARROC FIXA TOCO 7,5T MOTOR DIESEL 132CV (CF) C/MOTO RISTA</v>
          </cell>
          <cell r="I2429" t="str">
            <v>H</v>
          </cell>
          <cell r="J2429">
            <v>39.65</v>
          </cell>
          <cell r="R2429">
            <v>14.18</v>
          </cell>
          <cell r="S2429">
            <v>35.770000000000003</v>
          </cell>
          <cell r="T2429">
            <v>4.0199999999999996</v>
          </cell>
          <cell r="U2429">
            <v>10.16</v>
          </cell>
          <cell r="V2429">
            <v>21.43</v>
          </cell>
          <cell r="W2429">
            <v>54.06</v>
          </cell>
          <cell r="X2429">
            <v>0</v>
          </cell>
          <cell r="Y2429">
            <v>0</v>
          </cell>
          <cell r="Z2429">
            <v>0</v>
          </cell>
          <cell r="AA2429">
            <v>0</v>
          </cell>
          <cell r="AB2429" t="str">
            <v>CAIXA REFERENCIAL</v>
          </cell>
          <cell r="AD2429" t="str">
            <v>CHOR</v>
          </cell>
          <cell r="AE2429" t="str">
            <v>CUSTOS HORÁRIOS DE MÁQUINAS E EQUIPAMENTOS</v>
          </cell>
          <cell r="AF2429">
            <v>329</v>
          </cell>
          <cell r="AG2429" t="str">
            <v>COMPOSIÇÕES AUXILIARES</v>
          </cell>
          <cell r="AH2429">
            <v>0</v>
          </cell>
          <cell r="AI2429">
            <v>0</v>
          </cell>
        </row>
        <row r="2430">
          <cell r="G2430">
            <v>73355</v>
          </cell>
          <cell r="H2430" t="str">
            <v>ALUGUEL CAMINHAO CARROC FIXA TOCO 7,5T MOTOR DIESEL 132CV (CF) C/MOTO RISTA</v>
          </cell>
          <cell r="I2430" t="str">
            <v>H</v>
          </cell>
          <cell r="J2430">
            <v>39.65</v>
          </cell>
          <cell r="K2430" t="str">
            <v>INSUMO</v>
          </cell>
          <cell r="L2430">
            <v>1150</v>
          </cell>
          <cell r="M2430" t="str">
            <v>CAMINHAO  TOCO FORD CARGO 1717 E   MOTOR CUMMINS 170 CV - PBT=16000 KG - CARGA UTIL + CARROCERIA = 11090 KG - DIST ENTRE EIXOS 4800 MM - INCL CARROCERIA FIXA ABERTA DE MADEIRA P/ TRANSP.  GERAL DE CARGA SECA - DIMENSOES APROX. 2,50 X 7,00 X 0,50 M</v>
          </cell>
          <cell r="N2430" t="str">
            <v>UN</v>
          </cell>
          <cell r="O2430">
            <v>1.2799999999999999E-4</v>
          </cell>
          <cell r="P2430">
            <v>167484.9</v>
          </cell>
          <cell r="Q2430">
            <v>21.43</v>
          </cell>
          <cell r="AD2430" t="str">
            <v>CHOR</v>
          </cell>
          <cell r="AE2430" t="str">
            <v>CUSTOS HORÁRIOS DE MÁQUINAS E EQUIPAMENTOS</v>
          </cell>
          <cell r="AF2430">
            <v>329</v>
          </cell>
          <cell r="AG2430" t="str">
            <v>COMPOSIÇÕES AUXILIARES</v>
          </cell>
          <cell r="AH2430">
            <v>0</v>
          </cell>
          <cell r="AI2430">
            <v>0</v>
          </cell>
        </row>
        <row r="2431">
          <cell r="G2431">
            <v>73355</v>
          </cell>
          <cell r="H2431" t="str">
            <v>ALUGUEL CAMINHAO CARROC FIXA TOCO 7,5T MOTOR DIESEL 132CV (CF) C/MOTO RISTA</v>
          </cell>
          <cell r="I2431" t="str">
            <v>H</v>
          </cell>
          <cell r="J2431">
            <v>39.65</v>
          </cell>
          <cell r="K2431" t="str">
            <v>INSUMO</v>
          </cell>
          <cell r="L2431">
            <v>4094</v>
          </cell>
          <cell r="M2431" t="str">
            <v>MOTORISTA DE CAMINHAO E CARRETA</v>
          </cell>
          <cell r="N2431" t="str">
            <v>H</v>
          </cell>
          <cell r="O2431">
            <v>1</v>
          </cell>
          <cell r="P2431">
            <v>14.18</v>
          </cell>
          <cell r="Q2431">
            <v>14.18</v>
          </cell>
          <cell r="AD2431" t="str">
            <v>CHOR</v>
          </cell>
          <cell r="AE2431" t="str">
            <v>CUSTOS HORÁRIOS DE MÁQUINAS E EQUIPAMENTOS</v>
          </cell>
          <cell r="AF2431">
            <v>329</v>
          </cell>
          <cell r="AG2431" t="str">
            <v>COMPOSIÇÕES AUXILIARES</v>
          </cell>
          <cell r="AH2431">
            <v>0</v>
          </cell>
          <cell r="AI2431">
            <v>0</v>
          </cell>
        </row>
        <row r="2432">
          <cell r="G2432">
            <v>73355</v>
          </cell>
          <cell r="H2432" t="str">
            <v>ALUGUEL CAMINHAO CARROC FIXA TOCO 7,5T MOTOR DIESEL 132CV (CF) C/MOTO RISTA</v>
          </cell>
          <cell r="I2432" t="str">
            <v>H</v>
          </cell>
          <cell r="J2432">
            <v>39.65</v>
          </cell>
          <cell r="K2432" t="str">
            <v>INSUMO</v>
          </cell>
          <cell r="L2432">
            <v>4221</v>
          </cell>
          <cell r="M2432" t="str">
            <v>OLEO DIESEL COMBUSTIVEL COMUM</v>
          </cell>
          <cell r="N2432" t="str">
            <v>L</v>
          </cell>
          <cell r="O2432">
            <v>1.5499999999999998</v>
          </cell>
          <cell r="P2432">
            <v>2.3199999999999998</v>
          </cell>
          <cell r="Q2432">
            <v>3.59</v>
          </cell>
          <cell r="AD2432" t="str">
            <v>CHOR</v>
          </cell>
          <cell r="AE2432" t="str">
            <v>CUSTOS HORÁRIOS DE MÁQUINAS E EQUIPAMENTOS</v>
          </cell>
          <cell r="AF2432">
            <v>329</v>
          </cell>
          <cell r="AG2432" t="str">
            <v>COMPOSIÇÕES AUXILIARES</v>
          </cell>
          <cell r="AH2432">
            <v>0</v>
          </cell>
          <cell r="AI2432">
            <v>0</v>
          </cell>
        </row>
        <row r="2433">
          <cell r="G2433">
            <v>73355</v>
          </cell>
          <cell r="H2433" t="str">
            <v>ALUGUEL CAMINHAO CARROC FIXA TOCO 7,5T MOTOR DIESEL 132CV (CF) C/MOTO RISTA</v>
          </cell>
          <cell r="I2433" t="str">
            <v>H</v>
          </cell>
          <cell r="J2433">
            <v>39.65</v>
          </cell>
          <cell r="K2433" t="str">
            <v>INSUMO</v>
          </cell>
          <cell r="L2433">
            <v>4227</v>
          </cell>
          <cell r="M2433" t="str">
            <v>ÓLEO LUBRIFICANTE PARA MOTORES DE EQUIPAMENTOS PESADOS (CAMINHÕES, TRATORES, RETROS E ETC...)</v>
          </cell>
          <cell r="N2433" t="str">
            <v>L</v>
          </cell>
          <cell r="O2433">
            <v>2.5999999999999999E-2</v>
          </cell>
          <cell r="P2433">
            <v>10.43</v>
          </cell>
          <cell r="Q2433">
            <v>0.27</v>
          </cell>
          <cell r="AD2433" t="str">
            <v>CHOR</v>
          </cell>
          <cell r="AE2433" t="str">
            <v>CUSTOS HORÁRIOS DE MÁQUINAS E EQUIPAMENTOS</v>
          </cell>
          <cell r="AF2433">
            <v>329</v>
          </cell>
          <cell r="AG2433" t="str">
            <v>COMPOSIÇÕES AUXILIARES</v>
          </cell>
          <cell r="AH2433">
            <v>0</v>
          </cell>
          <cell r="AI2433">
            <v>0</v>
          </cell>
        </row>
        <row r="2434">
          <cell r="G2434">
            <v>73355</v>
          </cell>
          <cell r="H2434" t="str">
            <v>ALUGUEL CAMINHAO CARROC FIXA TOCO 7,5T MOTOR DIESEL 132CV (CF) C/MOTO RISTA</v>
          </cell>
          <cell r="I2434" t="str">
            <v>H</v>
          </cell>
          <cell r="J2434">
            <v>39.65</v>
          </cell>
          <cell r="K2434" t="str">
            <v>INSUMO</v>
          </cell>
          <cell r="L2434">
            <v>4229</v>
          </cell>
          <cell r="M2434" t="str">
            <v>GRAXA LUBRIFICANTE</v>
          </cell>
          <cell r="N2434" t="str">
            <v>KG</v>
          </cell>
          <cell r="O2434">
            <v>1.2999999999999999E-2</v>
          </cell>
          <cell r="P2434">
            <v>12.49</v>
          </cell>
          <cell r="Q2434">
            <v>0.16</v>
          </cell>
          <cell r="AD2434" t="str">
            <v>CHOR</v>
          </cell>
          <cell r="AE2434" t="str">
            <v>CUSTOS HORÁRIOS DE MÁQUINAS E EQUIPAMENTOS</v>
          </cell>
          <cell r="AF2434">
            <v>329</v>
          </cell>
          <cell r="AG2434" t="str">
            <v>COMPOSIÇÕES AUXILIARES</v>
          </cell>
          <cell r="AH2434">
            <v>0</v>
          </cell>
          <cell r="AI2434">
            <v>0</v>
          </cell>
        </row>
        <row r="2435">
          <cell r="G2435">
            <v>73359</v>
          </cell>
          <cell r="H2435" t="str">
            <v>CUSTO HORARIO C/ MANUTENCAO - GUINDASTE AUTOPROPELIDO MADAL -         MD 10A 45 HP</v>
          </cell>
          <cell r="I2435" t="str">
            <v>H</v>
          </cell>
          <cell r="J2435">
            <v>27.42</v>
          </cell>
          <cell r="R2435">
            <v>0</v>
          </cell>
          <cell r="S2435">
            <v>0</v>
          </cell>
          <cell r="T2435">
            <v>0</v>
          </cell>
          <cell r="U2435">
            <v>0</v>
          </cell>
          <cell r="V2435">
            <v>27.42</v>
          </cell>
          <cell r="W2435">
            <v>100</v>
          </cell>
          <cell r="X2435">
            <v>0</v>
          </cell>
          <cell r="Y2435">
            <v>0</v>
          </cell>
          <cell r="Z2435">
            <v>0</v>
          </cell>
          <cell r="AA2435">
            <v>0</v>
          </cell>
          <cell r="AB2435" t="str">
            <v>CAIXA REFERENCIAL</v>
          </cell>
          <cell r="AD2435" t="str">
            <v>CHOR</v>
          </cell>
          <cell r="AE2435" t="str">
            <v>CUSTOS HORÁRIOS DE MÁQUINAS E EQUIPAMENTOS</v>
          </cell>
          <cell r="AF2435">
            <v>329</v>
          </cell>
          <cell r="AG2435" t="str">
            <v>COMPOSIÇÕES AUXILIARES</v>
          </cell>
          <cell r="AH2435">
            <v>0</v>
          </cell>
          <cell r="AI2435">
            <v>0</v>
          </cell>
        </row>
        <row r="2436">
          <cell r="G2436">
            <v>73359</v>
          </cell>
          <cell r="H2436" t="str">
            <v>CUSTO HORARIO C/ MANUTENCAO - GUINDASTE AUTOPROPELIDO MADAL -         MD 10A 45 HP</v>
          </cell>
          <cell r="I2436" t="str">
            <v>H</v>
          </cell>
          <cell r="J2436">
            <v>27.42</v>
          </cell>
          <cell r="K2436" t="str">
            <v>INSUMO</v>
          </cell>
          <cell r="L2436">
            <v>10713</v>
          </cell>
          <cell r="M2436" t="str">
            <v>GUINDASTE HIDRAULICO VEICULAR, C/LANÇA TELESCÓPICA DE ACIONAMENTO HIDRÁULICO E LANÇAS MANUAIS, MOMENTO MÁXIMO DE ELEVAÇÃO 23.000 KG, COM PBT A PARTIR DE 18.000 KG, MADAL - PKK 23.000, MONTADO SOBRE CAMINHÃO 4 X 2</v>
          </cell>
          <cell r="N2436" t="str">
            <v>UN</v>
          </cell>
          <cell r="O2436">
            <v>6.4200000000000002E-5</v>
          </cell>
          <cell r="P2436">
            <v>427132.92</v>
          </cell>
          <cell r="Q2436">
            <v>27.42</v>
          </cell>
          <cell r="AD2436" t="str">
            <v>CHOR</v>
          </cell>
          <cell r="AE2436" t="str">
            <v>CUSTOS HORÁRIOS DE MÁQUINAS E EQUIPAMENTOS</v>
          </cell>
          <cell r="AF2436">
            <v>329</v>
          </cell>
          <cell r="AG2436" t="str">
            <v>COMPOSIÇÕES AUXILIARES</v>
          </cell>
          <cell r="AH2436">
            <v>0</v>
          </cell>
          <cell r="AI2436">
            <v>0</v>
          </cell>
        </row>
        <row r="2437">
          <cell r="G2437">
            <v>73365</v>
          </cell>
          <cell r="H2437" t="str">
            <v>CUSTO HORARIO C/ MANUTENCAO - GUINCHO 8 T MUNCK - 640/18 S/ CAMINHAO  MERCEDES BENZ 1418/51 184 HP</v>
          </cell>
          <cell r="I2437" t="str">
            <v>H</v>
          </cell>
          <cell r="J2437">
            <v>3.77</v>
          </cell>
          <cell r="R2437">
            <v>0</v>
          </cell>
          <cell r="S2437">
            <v>0</v>
          </cell>
          <cell r="T2437">
            <v>0</v>
          </cell>
          <cell r="U2437">
            <v>0</v>
          </cell>
          <cell r="V2437">
            <v>3.76</v>
          </cell>
          <cell r="W2437">
            <v>100</v>
          </cell>
          <cell r="X2437">
            <v>0</v>
          </cell>
          <cell r="Y2437">
            <v>0</v>
          </cell>
          <cell r="Z2437">
            <v>0</v>
          </cell>
          <cell r="AA2437">
            <v>0</v>
          </cell>
          <cell r="AB2437" t="str">
            <v>CAIXA REFERENCIAL</v>
          </cell>
          <cell r="AD2437" t="str">
            <v>CHOR</v>
          </cell>
          <cell r="AE2437" t="str">
            <v>CUSTOS HORÁRIOS DE MÁQUINAS E EQUIPAMENTOS</v>
          </cell>
          <cell r="AF2437">
            <v>329</v>
          </cell>
          <cell r="AG2437" t="str">
            <v>COMPOSIÇÕES AUXILIARES</v>
          </cell>
          <cell r="AH2437">
            <v>0</v>
          </cell>
          <cell r="AI2437">
            <v>0</v>
          </cell>
        </row>
        <row r="2438">
          <cell r="G2438">
            <v>73365</v>
          </cell>
          <cell r="H2438" t="str">
            <v>CUSTO HORARIO C/ MANUTENCAO - GUINCHO 8 T MUNCK - 640/18 S/ CAMINHAO  MERCEDES BENZ 1418/51 184 HP</v>
          </cell>
          <cell r="I2438" t="str">
            <v>H</v>
          </cell>
          <cell r="J2438">
            <v>3.77</v>
          </cell>
          <cell r="K2438" t="str">
            <v>INSUMO</v>
          </cell>
          <cell r="L2438">
            <v>11611</v>
          </cell>
          <cell r="M2438" t="str">
            <v>GUINDAUTO HIDRAULICO MADAL MD-15501, CARGA MAX 7,7 TON.  (A 5,52M), ALTURA MAX = 8,64M, P/ MONTAGEM SOBRE CHASSIS DE CAMINHAO**CAIXA**</v>
          </cell>
          <cell r="N2438" t="str">
            <v>UN</v>
          </cell>
          <cell r="O2438">
            <v>4.9999999999999996E-5</v>
          </cell>
          <cell r="P2438">
            <v>75390.649999999994</v>
          </cell>
          <cell r="Q2438">
            <v>3.76</v>
          </cell>
          <cell r="AD2438" t="str">
            <v>CHOR</v>
          </cell>
          <cell r="AE2438" t="str">
            <v>CUSTOS HORÁRIOS DE MÁQUINAS E EQUIPAMENTOS</v>
          </cell>
          <cell r="AF2438">
            <v>329</v>
          </cell>
          <cell r="AG2438" t="str">
            <v>COMPOSIÇÕES AUXILIARES</v>
          </cell>
          <cell r="AH2438">
            <v>0</v>
          </cell>
          <cell r="AI2438">
            <v>0</v>
          </cell>
        </row>
        <row r="2439">
          <cell r="G2439">
            <v>73366</v>
          </cell>
          <cell r="H2439" t="str">
            <v>ROLO VIBRATORIO LISO 7T AUTO-PROPULSOR DIESEL 76,5H (CI) INCL OPERADORLARG TOTAL 2,015M</v>
          </cell>
          <cell r="I2439" t="str">
            <v>H</v>
          </cell>
          <cell r="J2439">
            <v>40.049999999999997</v>
          </cell>
          <cell r="R2439">
            <v>13.76</v>
          </cell>
          <cell r="S2439">
            <v>34.36</v>
          </cell>
          <cell r="T2439">
            <v>0</v>
          </cell>
          <cell r="U2439">
            <v>0</v>
          </cell>
          <cell r="V2439">
            <v>26.28</v>
          </cell>
          <cell r="W2439">
            <v>65.63</v>
          </cell>
          <cell r="X2439">
            <v>0</v>
          </cell>
          <cell r="Y2439">
            <v>0</v>
          </cell>
          <cell r="Z2439">
            <v>0</v>
          </cell>
          <cell r="AA2439">
            <v>0</v>
          </cell>
          <cell r="AB2439" t="str">
            <v>CAIXA REFERENCIAL</v>
          </cell>
          <cell r="AD2439" t="str">
            <v>CHOR</v>
          </cell>
          <cell r="AE2439" t="str">
            <v>CUSTOS HORÁRIOS DE MÁQUINAS E EQUIPAMENTOS</v>
          </cell>
          <cell r="AF2439">
            <v>329</v>
          </cell>
          <cell r="AG2439" t="str">
            <v>COMPOSIÇÕES AUXILIARES</v>
          </cell>
          <cell r="AH2439">
            <v>0</v>
          </cell>
          <cell r="AI2439">
            <v>0</v>
          </cell>
        </row>
        <row r="2440">
          <cell r="G2440">
            <v>73366</v>
          </cell>
          <cell r="H2440" t="str">
            <v>ROLO VIBRATORIO LISO 7T AUTO-PROPULSOR DIESEL 76,5H (CI) INCL OPERADORLARG TOTAL 2,015M</v>
          </cell>
          <cell r="I2440" t="str">
            <v>H</v>
          </cell>
          <cell r="J2440">
            <v>40.049999999999997</v>
          </cell>
          <cell r="K2440" t="str">
            <v>INSUMO</v>
          </cell>
          <cell r="L2440">
            <v>4230</v>
          </cell>
          <cell r="M2440" t="str">
            <v>OPERADOR DE MAQUINAS E EQUIPAMENTOS</v>
          </cell>
          <cell r="N2440" t="str">
            <v>H</v>
          </cell>
          <cell r="O2440">
            <v>1</v>
          </cell>
          <cell r="P2440">
            <v>13.76</v>
          </cell>
          <cell r="Q2440">
            <v>13.76</v>
          </cell>
          <cell r="AD2440" t="str">
            <v>CHOR</v>
          </cell>
          <cell r="AE2440" t="str">
            <v>CUSTOS HORÁRIOS DE MÁQUINAS E EQUIPAMENTOS</v>
          </cell>
          <cell r="AF2440">
            <v>329</v>
          </cell>
          <cell r="AG2440" t="str">
            <v>COMPOSIÇÕES AUXILIARES</v>
          </cell>
          <cell r="AH2440">
            <v>0</v>
          </cell>
          <cell r="AI2440">
            <v>0</v>
          </cell>
        </row>
        <row r="2441">
          <cell r="G2441">
            <v>73366</v>
          </cell>
          <cell r="H2441" t="str">
            <v>ROLO VIBRATORIO LISO 7T AUTO-PROPULSOR DIESEL 76,5H (CI) INCL OPERADORLARG TOTAL 2,015M</v>
          </cell>
          <cell r="I2441" t="str">
            <v>H</v>
          </cell>
          <cell r="J2441">
            <v>40.049999999999997</v>
          </cell>
          <cell r="K2441" t="str">
            <v>INSUMO</v>
          </cell>
          <cell r="L2441">
            <v>10645</v>
          </cell>
          <cell r="M2441" t="str">
            <v>ROLO COMPACTADOR VIBRATÓRIO DE UM CILINDRO LISO DE AÇO PARA SOLOS, DYNAPAC, MODELO CA-150A, POTÊNCIA 80HP - PESO MÁXIMO OPERACIONAL 8,1T</v>
          </cell>
          <cell r="N2441" t="str">
            <v>UN</v>
          </cell>
          <cell r="O2441">
            <v>1.0279999999999999E-4</v>
          </cell>
          <cell r="P2441">
            <v>255726.27</v>
          </cell>
          <cell r="Q2441">
            <v>26.28</v>
          </cell>
          <cell r="AD2441" t="str">
            <v>CHOR</v>
          </cell>
          <cell r="AE2441" t="str">
            <v>CUSTOS HORÁRIOS DE MÁQUINAS E EQUIPAMENTOS</v>
          </cell>
          <cell r="AF2441">
            <v>329</v>
          </cell>
          <cell r="AG2441" t="str">
            <v>COMPOSIÇÕES AUXILIARES</v>
          </cell>
          <cell r="AH2441">
            <v>0</v>
          </cell>
          <cell r="AI2441">
            <v>0</v>
          </cell>
        </row>
        <row r="2442">
          <cell r="G2442">
            <v>73367</v>
          </cell>
          <cell r="H2442" t="str">
            <v>ROMPEDOR PNEUNATICO 32,6KG CONSUMO AR 38,8L (CI) S/OPERADOR PONTEIRA  E MANGUEIRA - FREQUENCIA DE IMPACTOS 1110 IMP/MIN</v>
          </cell>
          <cell r="I2442" t="str">
            <v>H</v>
          </cell>
          <cell r="J2442">
            <v>1.08</v>
          </cell>
          <cell r="R2442">
            <v>0</v>
          </cell>
          <cell r="S2442">
            <v>0</v>
          </cell>
          <cell r="T2442">
            <v>0</v>
          </cell>
          <cell r="U2442">
            <v>0</v>
          </cell>
          <cell r="V2442">
            <v>1.08</v>
          </cell>
          <cell r="W2442">
            <v>100</v>
          </cell>
          <cell r="X2442">
            <v>0</v>
          </cell>
          <cell r="Y2442">
            <v>0</v>
          </cell>
          <cell r="Z2442">
            <v>0</v>
          </cell>
          <cell r="AA2442">
            <v>0</v>
          </cell>
          <cell r="AB2442" t="str">
            <v>CAIXA REFERENCIAL</v>
          </cell>
          <cell r="AD2442" t="str">
            <v>CHOR</v>
          </cell>
          <cell r="AE2442" t="str">
            <v>CUSTOS HORÁRIOS DE MÁQUINAS E EQUIPAMENTOS</v>
          </cell>
          <cell r="AF2442">
            <v>329</v>
          </cell>
          <cell r="AG2442" t="str">
            <v>COMPOSIÇÕES AUXILIARES</v>
          </cell>
          <cell r="AH2442">
            <v>0</v>
          </cell>
          <cell r="AI2442">
            <v>0</v>
          </cell>
        </row>
        <row r="2443">
          <cell r="G2443">
            <v>73367</v>
          </cell>
          <cell r="H2443" t="str">
            <v>ROMPEDOR PNEUNATICO 32,6KG CONSUMO AR 38,8L (CI) S/OPERADOR PONTEIRA  E MANGUEIRA - FREQUENCIA DE IMPACTOS 1110 IMP/MIN</v>
          </cell>
          <cell r="I2443" t="str">
            <v>H</v>
          </cell>
          <cell r="J2443">
            <v>1.08</v>
          </cell>
          <cell r="K2443" t="str">
            <v>INSUMO</v>
          </cell>
          <cell r="L2443">
            <v>11616</v>
          </cell>
          <cell r="M2443" t="str">
            <v>MARTELO DEMOLIDOR PNEUMÁTICO MANUAL, MARCA ATLAS COPCO, MODELO TEX 32 P</v>
          </cell>
          <cell r="N2443" t="str">
            <v>UN</v>
          </cell>
          <cell r="O2443">
            <v>2.5999999999999998E-4</v>
          </cell>
          <cell r="P2443">
            <v>4156.21</v>
          </cell>
          <cell r="Q2443">
            <v>1.08</v>
          </cell>
          <cell r="AD2443" t="str">
            <v>CHOR</v>
          </cell>
          <cell r="AE2443" t="str">
            <v>CUSTOS HORÁRIOS DE MÁQUINAS E EQUIPAMENTOS</v>
          </cell>
          <cell r="AF2443">
            <v>329</v>
          </cell>
          <cell r="AG2443" t="str">
            <v>COMPOSIÇÕES AUXILIARES</v>
          </cell>
          <cell r="AH2443">
            <v>0</v>
          </cell>
          <cell r="AI2443">
            <v>0</v>
          </cell>
        </row>
        <row r="2444">
          <cell r="G2444">
            <v>73371</v>
          </cell>
          <cell r="H2444" t="str">
            <v>ROLO COMPACTADOR TANDEM 5 A 10T DIESEL 58,5CV (CP) INCL OPERADOR</v>
          </cell>
          <cell r="I2444" t="str">
            <v>H</v>
          </cell>
          <cell r="J2444">
            <v>64.09</v>
          </cell>
          <cell r="R2444">
            <v>13.76</v>
          </cell>
          <cell r="S2444">
            <v>21.47</v>
          </cell>
          <cell r="T2444">
            <v>18.48</v>
          </cell>
          <cell r="U2444">
            <v>28.84</v>
          </cell>
          <cell r="V2444">
            <v>31.83</v>
          </cell>
          <cell r="W2444">
            <v>49.68</v>
          </cell>
          <cell r="X2444">
            <v>0</v>
          </cell>
          <cell r="Y2444">
            <v>0</v>
          </cell>
          <cell r="Z2444">
            <v>0</v>
          </cell>
          <cell r="AA2444">
            <v>0</v>
          </cell>
          <cell r="AB2444" t="str">
            <v>CAIXA REFERENCIAL</v>
          </cell>
          <cell r="AD2444" t="str">
            <v>CHOR</v>
          </cell>
          <cell r="AE2444" t="str">
            <v>CUSTOS HORÁRIOS DE MÁQUINAS E EQUIPAMENTOS</v>
          </cell>
          <cell r="AF2444">
            <v>329</v>
          </cell>
          <cell r="AG2444" t="str">
            <v>COMPOSIÇÕES AUXILIARES</v>
          </cell>
          <cell r="AH2444">
            <v>0</v>
          </cell>
          <cell r="AI2444">
            <v>0</v>
          </cell>
        </row>
        <row r="2445">
          <cell r="G2445">
            <v>73371</v>
          </cell>
          <cell r="H2445" t="str">
            <v>ROLO COMPACTADOR TANDEM 5 A 10T DIESEL 58,5CV (CP) INCL OPERADOR</v>
          </cell>
          <cell r="I2445" t="str">
            <v>H</v>
          </cell>
          <cell r="J2445">
            <v>64.09</v>
          </cell>
          <cell r="K2445" t="str">
            <v>INSUMO</v>
          </cell>
          <cell r="L2445">
            <v>4221</v>
          </cell>
          <cell r="M2445" t="str">
            <v>OLEO DIESEL COMBUSTIVEL COMUM</v>
          </cell>
          <cell r="N2445" t="str">
            <v>L</v>
          </cell>
          <cell r="O2445">
            <v>7.15</v>
          </cell>
          <cell r="P2445">
            <v>2.3199999999999998</v>
          </cell>
          <cell r="Q2445">
            <v>16.579999999999998</v>
          </cell>
          <cell r="AD2445" t="str">
            <v>CHOR</v>
          </cell>
          <cell r="AE2445" t="str">
            <v>CUSTOS HORÁRIOS DE MÁQUINAS E EQUIPAMENTOS</v>
          </cell>
          <cell r="AF2445">
            <v>329</v>
          </cell>
          <cell r="AG2445" t="str">
            <v>COMPOSIÇÕES AUXILIARES</v>
          </cell>
          <cell r="AH2445">
            <v>0</v>
          </cell>
          <cell r="AI2445">
            <v>0</v>
          </cell>
        </row>
        <row r="2446">
          <cell r="G2446">
            <v>73371</v>
          </cell>
          <cell r="H2446" t="str">
            <v>ROLO COMPACTADOR TANDEM 5 A 10T DIESEL 58,5CV (CP) INCL OPERADOR</v>
          </cell>
          <cell r="I2446" t="str">
            <v>H</v>
          </cell>
          <cell r="J2446">
            <v>64.09</v>
          </cell>
          <cell r="K2446" t="str">
            <v>INSUMO</v>
          </cell>
          <cell r="L2446">
            <v>4227</v>
          </cell>
          <cell r="M2446" t="str">
            <v>ÓLEO LUBRIFICANTE PARA MOTORES DE EQUIPAMENTOS PESADOS (CAMINHÕES, TRATORES, RETROS E ETC...)</v>
          </cell>
          <cell r="N2446" t="str">
            <v>L</v>
          </cell>
          <cell r="O2446">
            <v>0.11</v>
          </cell>
          <cell r="P2446">
            <v>10.43</v>
          </cell>
          <cell r="Q2446">
            <v>1.1400000000000001</v>
          </cell>
          <cell r="AD2446" t="str">
            <v>CHOR</v>
          </cell>
          <cell r="AE2446" t="str">
            <v>CUSTOS HORÁRIOS DE MÁQUINAS E EQUIPAMENTOS</v>
          </cell>
          <cell r="AF2446">
            <v>329</v>
          </cell>
          <cell r="AG2446" t="str">
            <v>COMPOSIÇÕES AUXILIARES</v>
          </cell>
          <cell r="AH2446">
            <v>0</v>
          </cell>
          <cell r="AI2446">
            <v>0</v>
          </cell>
        </row>
        <row r="2447">
          <cell r="G2447">
            <v>73371</v>
          </cell>
          <cell r="H2447" t="str">
            <v>ROLO COMPACTADOR TANDEM 5 A 10T DIESEL 58,5CV (CP) INCL OPERADOR</v>
          </cell>
          <cell r="I2447" t="str">
            <v>H</v>
          </cell>
          <cell r="J2447">
            <v>64.09</v>
          </cell>
          <cell r="K2447" t="str">
            <v>INSUMO</v>
          </cell>
          <cell r="L2447">
            <v>4229</v>
          </cell>
          <cell r="M2447" t="str">
            <v>GRAXA LUBRIFICANTE</v>
          </cell>
          <cell r="N2447" t="str">
            <v>KG</v>
          </cell>
          <cell r="O2447">
            <v>0.06</v>
          </cell>
          <cell r="P2447">
            <v>12.49</v>
          </cell>
          <cell r="Q2447">
            <v>0.74</v>
          </cell>
          <cell r="AD2447" t="str">
            <v>CHOR</v>
          </cell>
          <cell r="AE2447" t="str">
            <v>CUSTOS HORÁRIOS DE MÁQUINAS E EQUIPAMENTOS</v>
          </cell>
          <cell r="AF2447">
            <v>329</v>
          </cell>
          <cell r="AG2447" t="str">
            <v>COMPOSIÇÕES AUXILIARES</v>
          </cell>
          <cell r="AH2447">
            <v>0</v>
          </cell>
          <cell r="AI2447">
            <v>0</v>
          </cell>
        </row>
        <row r="2448">
          <cell r="G2448">
            <v>73371</v>
          </cell>
          <cell r="H2448" t="str">
            <v>ROLO COMPACTADOR TANDEM 5 A 10T DIESEL 58,5CV (CP) INCL OPERADOR</v>
          </cell>
          <cell r="I2448" t="str">
            <v>H</v>
          </cell>
          <cell r="J2448">
            <v>64.09</v>
          </cell>
          <cell r="K2448" t="str">
            <v>INSUMO</v>
          </cell>
          <cell r="L2448">
            <v>4230</v>
          </cell>
          <cell r="M2448" t="str">
            <v>OPERADOR DE MAQUINAS E EQUIPAMENTOS</v>
          </cell>
          <cell r="N2448" t="str">
            <v>H</v>
          </cell>
          <cell r="O2448">
            <v>1</v>
          </cell>
          <cell r="P2448">
            <v>13.76</v>
          </cell>
          <cell r="Q2448">
            <v>13.76</v>
          </cell>
          <cell r="AD2448" t="str">
            <v>CHOR</v>
          </cell>
          <cell r="AE2448" t="str">
            <v>CUSTOS HORÁRIOS DE MÁQUINAS E EQUIPAMENTOS</v>
          </cell>
          <cell r="AF2448">
            <v>329</v>
          </cell>
          <cell r="AG2448" t="str">
            <v>COMPOSIÇÕES AUXILIARES</v>
          </cell>
          <cell r="AH2448">
            <v>0</v>
          </cell>
          <cell r="AI2448">
            <v>0</v>
          </cell>
        </row>
        <row r="2449">
          <cell r="G2449">
            <v>73371</v>
          </cell>
          <cell r="H2449" t="str">
            <v>ROLO COMPACTADOR TANDEM 5 A 10T DIESEL 58,5CV (CP) INCL OPERADOR</v>
          </cell>
          <cell r="I2449" t="str">
            <v>H</v>
          </cell>
          <cell r="J2449">
            <v>64.09</v>
          </cell>
          <cell r="K2449" t="str">
            <v>INSUMO</v>
          </cell>
          <cell r="L2449">
            <v>6067</v>
          </cell>
          <cell r="M2449" t="str">
            <v>ROLO COMPACTADOR VIBRATÓRIO TANDEM AÇO LISO, MULLER, MODELO RT-82H, POTÊNCIA 58CV - PESO SEM/COM LASTRO 6,5/9,4T</v>
          </cell>
          <cell r="N2449" t="str">
            <v>UN</v>
          </cell>
          <cell r="O2449">
            <v>1.6779999999999999E-4</v>
          </cell>
          <cell r="P2449">
            <v>189744.02</v>
          </cell>
          <cell r="Q2449">
            <v>31.83</v>
          </cell>
          <cell r="AD2449" t="str">
            <v>CHOR</v>
          </cell>
          <cell r="AE2449" t="str">
            <v>CUSTOS HORÁRIOS DE MÁQUINAS E EQUIPAMENTOS</v>
          </cell>
          <cell r="AF2449">
            <v>329</v>
          </cell>
          <cell r="AG2449" t="str">
            <v>COMPOSIÇÕES AUXILIARES</v>
          </cell>
          <cell r="AH2449">
            <v>0</v>
          </cell>
          <cell r="AI2449">
            <v>0</v>
          </cell>
        </row>
        <row r="2450">
          <cell r="G2450">
            <v>73373</v>
          </cell>
          <cell r="H2450" t="str">
            <v>CUSTO HORARIO C/ MATERIAIS NA OPERACAO - GUINDASTE AUTOPROPELIDO MADAL- MD 10A 45 HP</v>
          </cell>
          <cell r="I2450" t="str">
            <v>H</v>
          </cell>
          <cell r="J2450">
            <v>18.79</v>
          </cell>
          <cell r="R2450">
            <v>0</v>
          </cell>
          <cell r="S2450">
            <v>0</v>
          </cell>
          <cell r="T2450">
            <v>18.79</v>
          </cell>
          <cell r="U2450">
            <v>100</v>
          </cell>
          <cell r="V2450">
            <v>0</v>
          </cell>
          <cell r="W2450">
            <v>0</v>
          </cell>
          <cell r="X2450">
            <v>0</v>
          </cell>
          <cell r="Y2450">
            <v>0</v>
          </cell>
          <cell r="Z2450">
            <v>0</v>
          </cell>
          <cell r="AA2450">
            <v>0</v>
          </cell>
          <cell r="AB2450" t="str">
            <v>CAIXA REFERENCIAL</v>
          </cell>
          <cell r="AD2450" t="str">
            <v>CHOR</v>
          </cell>
          <cell r="AE2450" t="str">
            <v>CUSTOS HORÁRIOS DE MÁQUINAS E EQUIPAMENTOS</v>
          </cell>
          <cell r="AF2450">
            <v>329</v>
          </cell>
          <cell r="AG2450" t="str">
            <v>COMPOSIÇÕES AUXILIARES</v>
          </cell>
          <cell r="AH2450">
            <v>0</v>
          </cell>
          <cell r="AI2450">
            <v>0</v>
          </cell>
        </row>
        <row r="2451">
          <cell r="G2451">
            <v>73373</v>
          </cell>
          <cell r="H2451" t="str">
            <v>CUSTO HORARIO C/ MATERIAIS NA OPERACAO - GUINDASTE AUTOPROPELIDO MADAL- MD 10A 45 HP</v>
          </cell>
          <cell r="I2451" t="str">
            <v>H</v>
          </cell>
          <cell r="J2451">
            <v>18.79</v>
          </cell>
          <cell r="K2451" t="str">
            <v>INSUMO</v>
          </cell>
          <cell r="L2451">
            <v>4221</v>
          </cell>
          <cell r="M2451" t="str">
            <v>OLEO DIESEL COMBUSTIVEL COMUM</v>
          </cell>
          <cell r="N2451" t="str">
            <v>L</v>
          </cell>
          <cell r="O2451">
            <v>8.1</v>
          </cell>
          <cell r="P2451">
            <v>2.3199999999999998</v>
          </cell>
          <cell r="Q2451">
            <v>18.79</v>
          </cell>
          <cell r="AD2451" t="str">
            <v>CHOR</v>
          </cell>
          <cell r="AE2451" t="str">
            <v>CUSTOS HORÁRIOS DE MÁQUINAS E EQUIPAMENTOS</v>
          </cell>
          <cell r="AF2451">
            <v>329</v>
          </cell>
          <cell r="AG2451" t="str">
            <v>COMPOSIÇÕES AUXILIARES</v>
          </cell>
          <cell r="AH2451">
            <v>0</v>
          </cell>
          <cell r="AI2451">
            <v>0</v>
          </cell>
        </row>
        <row r="2452">
          <cell r="G2452">
            <v>73374</v>
          </cell>
          <cell r="H2452" t="str">
            <v>USINA PRE-MISTURADORA DE SOLOS CAPAC 350/600T/H (CF) INCL EQUIPE      DE OPERACAO</v>
          </cell>
          <cell r="I2452" t="str">
            <v>H</v>
          </cell>
          <cell r="J2452">
            <v>218.54</v>
          </cell>
          <cell r="R2452">
            <v>94.17</v>
          </cell>
          <cell r="S2452">
            <v>43.09</v>
          </cell>
          <cell r="T2452">
            <v>2.75</v>
          </cell>
          <cell r="U2452">
            <v>1.26</v>
          </cell>
          <cell r="V2452">
            <v>121.6</v>
          </cell>
          <cell r="W2452">
            <v>55.64</v>
          </cell>
          <cell r="X2452">
            <v>0</v>
          </cell>
          <cell r="Y2452">
            <v>0</v>
          </cell>
          <cell r="Z2452">
            <v>0</v>
          </cell>
          <cell r="AA2452">
            <v>0</v>
          </cell>
          <cell r="AB2452" t="str">
            <v>CAIXA REFERENCIAL</v>
          </cell>
          <cell r="AD2452" t="str">
            <v>CHOR</v>
          </cell>
          <cell r="AE2452" t="str">
            <v>CUSTOS HORÁRIOS DE MÁQUINAS E EQUIPAMENTOS</v>
          </cell>
          <cell r="AF2452">
            <v>329</v>
          </cell>
          <cell r="AG2452" t="str">
            <v>COMPOSIÇÕES AUXILIARES</v>
          </cell>
          <cell r="AH2452">
            <v>0</v>
          </cell>
          <cell r="AI2452">
            <v>0</v>
          </cell>
        </row>
        <row r="2453">
          <cell r="G2453">
            <v>73374</v>
          </cell>
          <cell r="H2453" t="str">
            <v>USINA PRE-MISTURADORA DE SOLOS CAPAC 350/600T/H (CF) INCL EQUIPE      DE OPERACAO</v>
          </cell>
          <cell r="I2453" t="str">
            <v>H</v>
          </cell>
          <cell r="J2453">
            <v>218.54</v>
          </cell>
          <cell r="K2453" t="str">
            <v>INSUMO</v>
          </cell>
          <cell r="L2453">
            <v>4069</v>
          </cell>
          <cell r="M2453" t="str">
            <v>MESTRE DE OBRAS</v>
          </cell>
          <cell r="N2453" t="str">
            <v>H</v>
          </cell>
          <cell r="O2453">
            <v>1</v>
          </cell>
          <cell r="P2453">
            <v>50.61</v>
          </cell>
          <cell r="Q2453">
            <v>50.61</v>
          </cell>
          <cell r="AD2453" t="str">
            <v>CHOR</v>
          </cell>
          <cell r="AE2453" t="str">
            <v>CUSTOS HORÁRIOS DE MÁQUINAS E EQUIPAMENTOS</v>
          </cell>
          <cell r="AF2453">
            <v>329</v>
          </cell>
          <cell r="AG2453" t="str">
            <v>COMPOSIÇÕES AUXILIARES</v>
          </cell>
          <cell r="AH2453">
            <v>0</v>
          </cell>
          <cell r="AI2453">
            <v>0</v>
          </cell>
        </row>
        <row r="2454">
          <cell r="G2454">
            <v>73374</v>
          </cell>
          <cell r="H2454" t="str">
            <v>USINA PRE-MISTURADORA DE SOLOS CAPAC 350/600T/H (CF) INCL EQUIPE      DE OPERACAO</v>
          </cell>
          <cell r="I2454" t="str">
            <v>H</v>
          </cell>
          <cell r="J2454">
            <v>218.54</v>
          </cell>
          <cell r="K2454" t="str">
            <v>INSUMO</v>
          </cell>
          <cell r="L2454">
            <v>4221</v>
          </cell>
          <cell r="M2454" t="str">
            <v>OLEO DIESEL COMBUSTIVEL COMUM</v>
          </cell>
          <cell r="N2454" t="str">
            <v>L</v>
          </cell>
          <cell r="O2454">
            <v>1</v>
          </cell>
          <cell r="P2454">
            <v>2.3199999999999998</v>
          </cell>
          <cell r="Q2454">
            <v>2.3199999999999998</v>
          </cell>
          <cell r="AD2454" t="str">
            <v>CHOR</v>
          </cell>
          <cell r="AE2454" t="str">
            <v>CUSTOS HORÁRIOS DE MÁQUINAS E EQUIPAMENTOS</v>
          </cell>
          <cell r="AF2454">
            <v>329</v>
          </cell>
          <cell r="AG2454" t="str">
            <v>COMPOSIÇÕES AUXILIARES</v>
          </cell>
          <cell r="AH2454">
            <v>0</v>
          </cell>
          <cell r="AI2454">
            <v>0</v>
          </cell>
        </row>
        <row r="2455">
          <cell r="G2455">
            <v>73374</v>
          </cell>
          <cell r="H2455" t="str">
            <v>USINA PRE-MISTURADORA DE SOLOS CAPAC 350/600T/H (CF) INCL EQUIPE      DE OPERACAO</v>
          </cell>
          <cell r="I2455" t="str">
            <v>H</v>
          </cell>
          <cell r="J2455">
            <v>218.54</v>
          </cell>
          <cell r="K2455" t="str">
            <v>INSUMO</v>
          </cell>
          <cell r="L2455">
            <v>4227</v>
          </cell>
          <cell r="M2455" t="str">
            <v>ÓLEO LUBRIFICANTE PARA MOTORES DE EQUIPAMENTOS PESADOS (CAMINHÕES, TRATORES, RETROS E ETC...)</v>
          </cell>
          <cell r="N2455" t="str">
            <v>L</v>
          </cell>
          <cell r="O2455">
            <v>0.03</v>
          </cell>
          <cell r="P2455">
            <v>10.43</v>
          </cell>
          <cell r="Q2455">
            <v>0.31</v>
          </cell>
          <cell r="AD2455" t="str">
            <v>CHOR</v>
          </cell>
          <cell r="AE2455" t="str">
            <v>CUSTOS HORÁRIOS DE MÁQUINAS E EQUIPAMENTOS</v>
          </cell>
          <cell r="AF2455">
            <v>329</v>
          </cell>
          <cell r="AG2455" t="str">
            <v>COMPOSIÇÕES AUXILIARES</v>
          </cell>
          <cell r="AH2455">
            <v>0</v>
          </cell>
          <cell r="AI2455">
            <v>0</v>
          </cell>
        </row>
        <row r="2456">
          <cell r="G2456">
            <v>73374</v>
          </cell>
          <cell r="H2456" t="str">
            <v>USINA PRE-MISTURADORA DE SOLOS CAPAC 350/600T/H (CF) INCL EQUIPE      DE OPERACAO</v>
          </cell>
          <cell r="I2456" t="str">
            <v>H</v>
          </cell>
          <cell r="J2456">
            <v>218.54</v>
          </cell>
          <cell r="K2456" t="str">
            <v>INSUMO</v>
          </cell>
          <cell r="L2456">
            <v>4229</v>
          </cell>
          <cell r="M2456" t="str">
            <v>GRAXA LUBRIFICANTE</v>
          </cell>
          <cell r="N2456" t="str">
            <v>KG</v>
          </cell>
          <cell r="O2456">
            <v>0.01</v>
          </cell>
          <cell r="P2456">
            <v>12.49</v>
          </cell>
          <cell r="Q2456">
            <v>0.12</v>
          </cell>
          <cell r="AD2456" t="str">
            <v>CHOR</v>
          </cell>
          <cell r="AE2456" t="str">
            <v>CUSTOS HORÁRIOS DE MÁQUINAS E EQUIPAMENTOS</v>
          </cell>
          <cell r="AF2456">
            <v>329</v>
          </cell>
          <cell r="AG2456" t="str">
            <v>COMPOSIÇÕES AUXILIARES</v>
          </cell>
          <cell r="AH2456">
            <v>0</v>
          </cell>
          <cell r="AI2456">
            <v>0</v>
          </cell>
        </row>
        <row r="2457">
          <cell r="G2457">
            <v>73374</v>
          </cell>
          <cell r="H2457" t="str">
            <v>USINA PRE-MISTURADORA DE SOLOS CAPAC 350/600T/H (CF) INCL EQUIPE      DE OPERACAO</v>
          </cell>
          <cell r="I2457" t="str">
            <v>H</v>
          </cell>
          <cell r="J2457">
            <v>218.54</v>
          </cell>
          <cell r="K2457" t="str">
            <v>INSUMO</v>
          </cell>
          <cell r="L2457">
            <v>4230</v>
          </cell>
          <cell r="M2457" t="str">
            <v>OPERADOR DE MAQUINAS E EQUIPAMENTOS</v>
          </cell>
          <cell r="N2457" t="str">
            <v>H</v>
          </cell>
          <cell r="O2457">
            <v>1</v>
          </cell>
          <cell r="P2457">
            <v>13.76</v>
          </cell>
          <cell r="Q2457">
            <v>13.76</v>
          </cell>
          <cell r="AD2457" t="str">
            <v>CHOR</v>
          </cell>
          <cell r="AE2457" t="str">
            <v>CUSTOS HORÁRIOS DE MÁQUINAS E EQUIPAMENTOS</v>
          </cell>
          <cell r="AF2457">
            <v>329</v>
          </cell>
          <cell r="AG2457" t="str">
            <v>COMPOSIÇÕES AUXILIARES</v>
          </cell>
          <cell r="AH2457">
            <v>0</v>
          </cell>
          <cell r="AI2457">
            <v>0</v>
          </cell>
        </row>
        <row r="2458">
          <cell r="G2458">
            <v>73374</v>
          </cell>
          <cell r="H2458" t="str">
            <v>USINA PRE-MISTURADORA DE SOLOS CAPAC 350/600T/H (CF) INCL EQUIPE      DE OPERACAO</v>
          </cell>
          <cell r="I2458" t="str">
            <v>H</v>
          </cell>
          <cell r="J2458">
            <v>218.54</v>
          </cell>
          <cell r="K2458" t="str">
            <v>INSUMO</v>
          </cell>
          <cell r="L2458">
            <v>6111</v>
          </cell>
          <cell r="M2458" t="str">
            <v>SERVENTE</v>
          </cell>
          <cell r="N2458" t="str">
            <v>H</v>
          </cell>
          <cell r="O2458">
            <v>4</v>
          </cell>
          <cell r="P2458">
            <v>7.44</v>
          </cell>
          <cell r="Q2458">
            <v>29.79</v>
          </cell>
          <cell r="AD2458" t="str">
            <v>CHOR</v>
          </cell>
          <cell r="AE2458" t="str">
            <v>CUSTOS HORÁRIOS DE MÁQUINAS E EQUIPAMENTOS</v>
          </cell>
          <cell r="AF2458">
            <v>329</v>
          </cell>
          <cell r="AG2458" t="str">
            <v>COMPOSIÇÕES AUXILIARES</v>
          </cell>
          <cell r="AH2458">
            <v>0</v>
          </cell>
          <cell r="AI2458">
            <v>0</v>
          </cell>
        </row>
        <row r="2459">
          <cell r="G2459">
            <v>73374</v>
          </cell>
          <cell r="H2459" t="str">
            <v>USINA PRE-MISTURADORA DE SOLOS CAPAC 350/600T/H (CF) INCL EQUIPE      DE OPERACAO</v>
          </cell>
          <cell r="I2459" t="str">
            <v>H</v>
          </cell>
          <cell r="J2459">
            <v>218.54</v>
          </cell>
          <cell r="K2459" t="str">
            <v>INSUMO</v>
          </cell>
          <cell r="L2459">
            <v>9921</v>
          </cell>
          <cell r="M2459" t="str">
            <v>USINA MISTURADORA DE SOLOS CIBER USC-50 P,  DOSADORES TRIPLOS, CALHA VIBRATORIA   CAP. 200/500 T - 201 HP **CAIXA**</v>
          </cell>
          <cell r="N2459" t="str">
            <v>UN</v>
          </cell>
          <cell r="O2459">
            <v>1.2999999999999999E-4</v>
          </cell>
          <cell r="P2459">
            <v>935407.69</v>
          </cell>
          <cell r="Q2459">
            <v>121.6</v>
          </cell>
          <cell r="AD2459" t="str">
            <v>CHOR</v>
          </cell>
          <cell r="AE2459" t="str">
            <v>CUSTOS HORÁRIOS DE MÁQUINAS E EQUIPAMENTOS</v>
          </cell>
          <cell r="AF2459">
            <v>329</v>
          </cell>
          <cell r="AG2459" t="str">
            <v>COMPOSIÇÕES AUXILIARES</v>
          </cell>
          <cell r="AH2459">
            <v>0</v>
          </cell>
          <cell r="AI2459">
            <v>0</v>
          </cell>
        </row>
        <row r="2460">
          <cell r="G2460">
            <v>73377</v>
          </cell>
          <cell r="H2460" t="str">
            <v>VIBRO-ACABADORA ASF SOBRE ESTEIRA DIESEL 69CV (CI) C/EXTENSAO P/PAVI- MENTO - INCL OPERADOR E AUXILIAR</v>
          </cell>
          <cell r="I2460" t="str">
            <v>H</v>
          </cell>
          <cell r="J2460">
            <v>117.16</v>
          </cell>
          <cell r="R2460">
            <v>21.21</v>
          </cell>
          <cell r="S2460">
            <v>18.100000000000001</v>
          </cell>
          <cell r="T2460">
            <v>0</v>
          </cell>
          <cell r="U2460">
            <v>0</v>
          </cell>
          <cell r="V2460">
            <v>95.94</v>
          </cell>
          <cell r="W2460">
            <v>81.89</v>
          </cell>
          <cell r="X2460">
            <v>0</v>
          </cell>
          <cell r="Y2460">
            <v>0</v>
          </cell>
          <cell r="Z2460">
            <v>0</v>
          </cell>
          <cell r="AA2460">
            <v>0</v>
          </cell>
          <cell r="AB2460" t="str">
            <v>CAIXA REFERENCIAL</v>
          </cell>
          <cell r="AD2460" t="str">
            <v>CHOR</v>
          </cell>
          <cell r="AE2460" t="str">
            <v>CUSTOS HORÁRIOS DE MÁQUINAS E EQUIPAMENTOS</v>
          </cell>
          <cell r="AF2460">
            <v>329</v>
          </cell>
          <cell r="AG2460" t="str">
            <v>COMPOSIÇÕES AUXILIARES</v>
          </cell>
          <cell r="AH2460">
            <v>0</v>
          </cell>
          <cell r="AI2460">
            <v>0</v>
          </cell>
        </row>
        <row r="2461">
          <cell r="G2461">
            <v>73377</v>
          </cell>
          <cell r="H2461" t="str">
            <v>VIBRO-ACABADORA ASF SOBRE ESTEIRA DIESEL 69CV (CI) C/EXTENSAO P/PAVI- MENTO - INCL OPERADOR E AUXILIAR</v>
          </cell>
          <cell r="I2461" t="str">
            <v>H</v>
          </cell>
          <cell r="J2461">
            <v>117.16</v>
          </cell>
          <cell r="K2461" t="str">
            <v>INSUMO</v>
          </cell>
          <cell r="L2461">
            <v>4230</v>
          </cell>
          <cell r="M2461" t="str">
            <v>OPERADOR DE MAQUINAS E EQUIPAMENTOS</v>
          </cell>
          <cell r="N2461" t="str">
            <v>H</v>
          </cell>
          <cell r="O2461">
            <v>1</v>
          </cell>
          <cell r="P2461">
            <v>13.76</v>
          </cell>
          <cell r="Q2461">
            <v>13.76</v>
          </cell>
          <cell r="AD2461" t="str">
            <v>CHOR</v>
          </cell>
          <cell r="AE2461" t="str">
            <v>CUSTOS HORÁRIOS DE MÁQUINAS E EQUIPAMENTOS</v>
          </cell>
          <cell r="AF2461">
            <v>329</v>
          </cell>
          <cell r="AG2461" t="str">
            <v>COMPOSIÇÕES AUXILIARES</v>
          </cell>
          <cell r="AH2461">
            <v>0</v>
          </cell>
          <cell r="AI2461">
            <v>0</v>
          </cell>
        </row>
        <row r="2462">
          <cell r="G2462">
            <v>73377</v>
          </cell>
          <cell r="H2462" t="str">
            <v>VIBRO-ACABADORA ASF SOBRE ESTEIRA DIESEL 69CV (CI) C/EXTENSAO P/PAVI- MENTO - INCL OPERADOR E AUXILIAR</v>
          </cell>
          <cell r="I2462" t="str">
            <v>H</v>
          </cell>
          <cell r="J2462">
            <v>117.16</v>
          </cell>
          <cell r="K2462" t="str">
            <v>INSUMO</v>
          </cell>
          <cell r="L2462">
            <v>6111</v>
          </cell>
          <cell r="M2462" t="str">
            <v>SERVENTE</v>
          </cell>
          <cell r="N2462" t="str">
            <v>H</v>
          </cell>
          <cell r="O2462">
            <v>1</v>
          </cell>
          <cell r="P2462">
            <v>7.44</v>
          </cell>
          <cell r="Q2462">
            <v>7.44</v>
          </cell>
          <cell r="AD2462" t="str">
            <v>CHOR</v>
          </cell>
          <cell r="AE2462" t="str">
            <v>CUSTOS HORÁRIOS DE MÁQUINAS E EQUIPAMENTOS</v>
          </cell>
          <cell r="AF2462">
            <v>329</v>
          </cell>
          <cell r="AG2462" t="str">
            <v>COMPOSIÇÕES AUXILIARES</v>
          </cell>
          <cell r="AH2462">
            <v>0</v>
          </cell>
          <cell r="AI2462">
            <v>0</v>
          </cell>
        </row>
        <row r="2463">
          <cell r="G2463">
            <v>73377</v>
          </cell>
          <cell r="H2463" t="str">
            <v>VIBRO-ACABADORA ASF SOBRE ESTEIRA DIESEL 69CV (CI) C/EXTENSAO P/PAVI- MENTO - INCL OPERADOR E AUXILIAR</v>
          </cell>
          <cell r="I2463" t="str">
            <v>H</v>
          </cell>
          <cell r="J2463">
            <v>117.16</v>
          </cell>
          <cell r="K2463" t="str">
            <v>INSUMO</v>
          </cell>
          <cell r="L2463">
            <v>10488</v>
          </cell>
          <cell r="M2463" t="str">
            <v>VIBROACABADORA DE ASFALTO SOBRE ESTEIRAS, CIBER, MOD. AF 5000, (LARGURA DE PAVIMENTACAO = 1,9 A 5,3 M, POTÊNCIA = 78/105 KW/CV; CAPACIDADE = 450 T/H)</v>
          </cell>
          <cell r="N2463" t="str">
            <v>UN</v>
          </cell>
          <cell r="O2463">
            <v>1.1899999999999999E-4</v>
          </cell>
          <cell r="P2463">
            <v>806292</v>
          </cell>
          <cell r="Q2463">
            <v>95.94</v>
          </cell>
          <cell r="AD2463" t="str">
            <v>CHOR</v>
          </cell>
          <cell r="AE2463" t="str">
            <v>CUSTOS HORÁRIOS DE MÁQUINAS E EQUIPAMENTOS</v>
          </cell>
          <cell r="AF2463">
            <v>329</v>
          </cell>
          <cell r="AG2463" t="str">
            <v>COMPOSIÇÕES AUXILIARES</v>
          </cell>
          <cell r="AH2463">
            <v>0</v>
          </cell>
          <cell r="AI2463">
            <v>0</v>
          </cell>
        </row>
        <row r="2464">
          <cell r="G2464">
            <v>73378</v>
          </cell>
          <cell r="H2464" t="str">
            <v>ROMPEDOR PNEUMATICO 32,6KG CONSUMO AR 38,8L (CP) S/OPERADOR PONTEIRA  E MANGUEIRA-FREQUENCIA DE IMPACTO DE 1110 IMP/MIN</v>
          </cell>
          <cell r="I2464" t="str">
            <v>H</v>
          </cell>
          <cell r="J2464">
            <v>1.5</v>
          </cell>
          <cell r="R2464">
            <v>0</v>
          </cell>
          <cell r="S2464">
            <v>0</v>
          </cell>
          <cell r="T2464">
            <v>0</v>
          </cell>
          <cell r="U2464">
            <v>0</v>
          </cell>
          <cell r="V2464">
            <v>1.49</v>
          </cell>
          <cell r="W2464">
            <v>100</v>
          </cell>
          <cell r="X2464">
            <v>0</v>
          </cell>
          <cell r="Y2464">
            <v>0</v>
          </cell>
          <cell r="Z2464">
            <v>0</v>
          </cell>
          <cell r="AA2464">
            <v>0</v>
          </cell>
          <cell r="AB2464" t="str">
            <v>CAIXA REFERENCIAL</v>
          </cell>
          <cell r="AD2464" t="str">
            <v>CHOR</v>
          </cell>
          <cell r="AE2464" t="str">
            <v>CUSTOS HORÁRIOS DE MÁQUINAS E EQUIPAMENTOS</v>
          </cell>
          <cell r="AF2464">
            <v>329</v>
          </cell>
          <cell r="AG2464" t="str">
            <v>COMPOSIÇÕES AUXILIARES</v>
          </cell>
          <cell r="AH2464">
            <v>0</v>
          </cell>
          <cell r="AI2464">
            <v>0</v>
          </cell>
        </row>
        <row r="2465">
          <cell r="G2465">
            <v>73378</v>
          </cell>
          <cell r="H2465" t="str">
            <v>ROMPEDOR PNEUMATICO 32,6KG CONSUMO AR 38,8L (CP) S/OPERADOR PONTEIRA  E MANGUEIRA-FREQUENCIA DE IMPACTO DE 1110 IMP/MIN</v>
          </cell>
          <cell r="I2465" t="str">
            <v>H</v>
          </cell>
          <cell r="J2465">
            <v>1.5</v>
          </cell>
          <cell r="K2465" t="str">
            <v>INSUMO</v>
          </cell>
          <cell r="L2465">
            <v>11616</v>
          </cell>
          <cell r="M2465" t="str">
            <v>MARTELO DEMOLIDOR PNEUMÁTICO MANUAL, MARCA ATLAS COPCO, MODELO TEX 32 P</v>
          </cell>
          <cell r="N2465" t="str">
            <v>UN</v>
          </cell>
          <cell r="O2465">
            <v>3.5999999999999997E-4</v>
          </cell>
          <cell r="P2465">
            <v>4156.21</v>
          </cell>
          <cell r="Q2465">
            <v>1.49</v>
          </cell>
          <cell r="AD2465" t="str">
            <v>CHOR</v>
          </cell>
          <cell r="AE2465" t="str">
            <v>CUSTOS HORÁRIOS DE MÁQUINAS E EQUIPAMENTOS</v>
          </cell>
          <cell r="AF2465">
            <v>329</v>
          </cell>
          <cell r="AG2465" t="str">
            <v>COMPOSIÇÕES AUXILIARES</v>
          </cell>
          <cell r="AH2465">
            <v>0</v>
          </cell>
          <cell r="AI2465">
            <v>0</v>
          </cell>
        </row>
        <row r="2466">
          <cell r="G2466">
            <v>73380</v>
          </cell>
          <cell r="H2466" t="str">
            <v>VIBRO-ACABADORA ASF SOBRE ESTEIRA DIESEL 69CV (CP) C/EXTENSAO P/PAVI- MENTO - INCL OPERADOR E AUXILIAR</v>
          </cell>
          <cell r="I2466" t="str">
            <v>H</v>
          </cell>
          <cell r="J2466">
            <v>196.21</v>
          </cell>
          <cell r="R2466">
            <v>21.21</v>
          </cell>
          <cell r="S2466">
            <v>10.81</v>
          </cell>
          <cell r="T2466">
            <v>18.57</v>
          </cell>
          <cell r="U2466">
            <v>9.4600000000000009</v>
          </cell>
          <cell r="V2466">
            <v>156.41999999999999</v>
          </cell>
          <cell r="W2466">
            <v>79.72</v>
          </cell>
          <cell r="X2466">
            <v>0</v>
          </cell>
          <cell r="Y2466">
            <v>0</v>
          </cell>
          <cell r="Z2466">
            <v>0</v>
          </cell>
          <cell r="AA2466">
            <v>0</v>
          </cell>
          <cell r="AB2466" t="str">
            <v>CAIXA REFERENCIAL</v>
          </cell>
          <cell r="AD2466" t="str">
            <v>CHOR</v>
          </cell>
          <cell r="AE2466" t="str">
            <v>CUSTOS HORÁRIOS DE MÁQUINAS E EQUIPAMENTOS</v>
          </cell>
          <cell r="AF2466">
            <v>329</v>
          </cell>
          <cell r="AG2466" t="str">
            <v>COMPOSIÇÕES AUXILIARES</v>
          </cell>
          <cell r="AH2466">
            <v>0</v>
          </cell>
          <cell r="AI2466">
            <v>0</v>
          </cell>
        </row>
        <row r="2467">
          <cell r="G2467">
            <v>73380</v>
          </cell>
          <cell r="H2467" t="str">
            <v>VIBRO-ACABADORA ASF SOBRE ESTEIRA DIESEL 69CV (CP) C/EXTENSAO P/PAVI- MENTO - INCL OPERADOR E AUXILIAR</v>
          </cell>
          <cell r="I2467" t="str">
            <v>H</v>
          </cell>
          <cell r="J2467">
            <v>196.21</v>
          </cell>
          <cell r="K2467" t="str">
            <v>INSUMO</v>
          </cell>
          <cell r="L2467">
            <v>4221</v>
          </cell>
          <cell r="M2467" t="str">
            <v>OLEO DIESEL COMBUSTIVEL COMUM</v>
          </cell>
          <cell r="N2467" t="str">
            <v>L</v>
          </cell>
          <cell r="O2467">
            <v>7</v>
          </cell>
          <cell r="P2467">
            <v>2.3199999999999998</v>
          </cell>
          <cell r="Q2467">
            <v>16.239999999999998</v>
          </cell>
          <cell r="AD2467" t="str">
            <v>CHOR</v>
          </cell>
          <cell r="AE2467" t="str">
            <v>CUSTOS HORÁRIOS DE MÁQUINAS E EQUIPAMENTOS</v>
          </cell>
          <cell r="AF2467">
            <v>329</v>
          </cell>
          <cell r="AG2467" t="str">
            <v>COMPOSIÇÕES AUXILIARES</v>
          </cell>
          <cell r="AH2467">
            <v>0</v>
          </cell>
          <cell r="AI2467">
            <v>0</v>
          </cell>
        </row>
        <row r="2468">
          <cell r="G2468">
            <v>73380</v>
          </cell>
          <cell r="H2468" t="str">
            <v>VIBRO-ACABADORA ASF SOBRE ESTEIRA DIESEL 69CV (CP) C/EXTENSAO P/PAVI- MENTO - INCL OPERADOR E AUXILIAR</v>
          </cell>
          <cell r="I2468" t="str">
            <v>H</v>
          </cell>
          <cell r="J2468">
            <v>196.21</v>
          </cell>
          <cell r="K2468" t="str">
            <v>INSUMO</v>
          </cell>
          <cell r="L2468">
            <v>4227</v>
          </cell>
          <cell r="M2468" t="str">
            <v>ÓLEO LUBRIFICANTE PARA MOTORES DE EQUIPAMENTOS PESADOS (CAMINHÕES, TRATORES, RETROS E ETC...)</v>
          </cell>
          <cell r="N2468" t="str">
            <v>L</v>
          </cell>
          <cell r="O2468">
            <v>0.13999999999999999</v>
          </cell>
          <cell r="P2468">
            <v>10.43</v>
          </cell>
          <cell r="Q2468">
            <v>1.46</v>
          </cell>
          <cell r="AD2468" t="str">
            <v>CHOR</v>
          </cell>
          <cell r="AE2468" t="str">
            <v>CUSTOS HORÁRIOS DE MÁQUINAS E EQUIPAMENTOS</v>
          </cell>
          <cell r="AF2468">
            <v>329</v>
          </cell>
          <cell r="AG2468" t="str">
            <v>COMPOSIÇÕES AUXILIARES</v>
          </cell>
          <cell r="AH2468">
            <v>0</v>
          </cell>
          <cell r="AI2468">
            <v>0</v>
          </cell>
        </row>
        <row r="2469">
          <cell r="G2469">
            <v>73380</v>
          </cell>
          <cell r="H2469" t="str">
            <v>VIBRO-ACABADORA ASF SOBRE ESTEIRA DIESEL 69CV (CP) C/EXTENSAO P/PAVI- MENTO - INCL OPERADOR E AUXILIAR</v>
          </cell>
          <cell r="I2469" t="str">
            <v>H</v>
          </cell>
          <cell r="J2469">
            <v>196.21</v>
          </cell>
          <cell r="K2469" t="str">
            <v>INSUMO</v>
          </cell>
          <cell r="L2469">
            <v>4229</v>
          </cell>
          <cell r="M2469" t="str">
            <v>GRAXA LUBRIFICANTE</v>
          </cell>
          <cell r="N2469" t="str">
            <v>KG</v>
          </cell>
          <cell r="O2469">
            <v>6.9999999999999993E-2</v>
          </cell>
          <cell r="P2469">
            <v>12.49</v>
          </cell>
          <cell r="Q2469">
            <v>0.87</v>
          </cell>
          <cell r="AD2469" t="str">
            <v>CHOR</v>
          </cell>
          <cell r="AE2469" t="str">
            <v>CUSTOS HORÁRIOS DE MÁQUINAS E EQUIPAMENTOS</v>
          </cell>
          <cell r="AF2469">
            <v>329</v>
          </cell>
          <cell r="AG2469" t="str">
            <v>COMPOSIÇÕES AUXILIARES</v>
          </cell>
          <cell r="AH2469">
            <v>0</v>
          </cell>
          <cell r="AI2469">
            <v>0</v>
          </cell>
        </row>
        <row r="2470">
          <cell r="G2470">
            <v>73380</v>
          </cell>
          <cell r="H2470" t="str">
            <v>VIBRO-ACABADORA ASF SOBRE ESTEIRA DIESEL 69CV (CP) C/EXTENSAO P/PAVI- MENTO - INCL OPERADOR E AUXILIAR</v>
          </cell>
          <cell r="I2470" t="str">
            <v>H</v>
          </cell>
          <cell r="J2470">
            <v>196.21</v>
          </cell>
          <cell r="K2470" t="str">
            <v>INSUMO</v>
          </cell>
          <cell r="L2470">
            <v>4230</v>
          </cell>
          <cell r="M2470" t="str">
            <v>OPERADOR DE MAQUINAS E EQUIPAMENTOS</v>
          </cell>
          <cell r="N2470" t="str">
            <v>H</v>
          </cell>
          <cell r="O2470">
            <v>1</v>
          </cell>
          <cell r="P2470">
            <v>13.76</v>
          </cell>
          <cell r="Q2470">
            <v>13.76</v>
          </cell>
          <cell r="AD2470" t="str">
            <v>CHOR</v>
          </cell>
          <cell r="AE2470" t="str">
            <v>CUSTOS HORÁRIOS DE MÁQUINAS E EQUIPAMENTOS</v>
          </cell>
          <cell r="AF2470">
            <v>329</v>
          </cell>
          <cell r="AG2470" t="str">
            <v>COMPOSIÇÕES AUXILIARES</v>
          </cell>
          <cell r="AH2470">
            <v>0</v>
          </cell>
          <cell r="AI2470">
            <v>0</v>
          </cell>
        </row>
        <row r="2471">
          <cell r="G2471">
            <v>73380</v>
          </cell>
          <cell r="H2471" t="str">
            <v>VIBRO-ACABADORA ASF SOBRE ESTEIRA DIESEL 69CV (CP) C/EXTENSAO P/PAVI- MENTO - INCL OPERADOR E AUXILIAR</v>
          </cell>
          <cell r="I2471" t="str">
            <v>H</v>
          </cell>
          <cell r="J2471">
            <v>196.21</v>
          </cell>
          <cell r="K2471" t="str">
            <v>INSUMO</v>
          </cell>
          <cell r="L2471">
            <v>6111</v>
          </cell>
          <cell r="M2471" t="str">
            <v>SERVENTE</v>
          </cell>
          <cell r="N2471" t="str">
            <v>H</v>
          </cell>
          <cell r="O2471">
            <v>1</v>
          </cell>
          <cell r="P2471">
            <v>7.44</v>
          </cell>
          <cell r="Q2471">
            <v>7.44</v>
          </cell>
          <cell r="AD2471" t="str">
            <v>CHOR</v>
          </cell>
          <cell r="AE2471" t="str">
            <v>CUSTOS HORÁRIOS DE MÁQUINAS E EQUIPAMENTOS</v>
          </cell>
          <cell r="AF2471">
            <v>329</v>
          </cell>
          <cell r="AG2471" t="str">
            <v>COMPOSIÇÕES AUXILIARES</v>
          </cell>
          <cell r="AH2471">
            <v>0</v>
          </cell>
          <cell r="AI2471">
            <v>0</v>
          </cell>
        </row>
        <row r="2472">
          <cell r="G2472">
            <v>73380</v>
          </cell>
          <cell r="H2472" t="str">
            <v>VIBRO-ACABADORA ASF SOBRE ESTEIRA DIESEL 69CV (CP) C/EXTENSAO P/PAVI- MENTO - INCL OPERADOR E AUXILIAR</v>
          </cell>
          <cell r="I2472" t="str">
            <v>H</v>
          </cell>
          <cell r="J2472">
            <v>196.21</v>
          </cell>
          <cell r="K2472" t="str">
            <v>INSUMO</v>
          </cell>
          <cell r="L2472">
            <v>10488</v>
          </cell>
          <cell r="M2472" t="str">
            <v>VIBROACABADORA DE ASFALTO SOBRE ESTEIRAS, CIBER, MOD. AF 5000, (LARGURA DE PAVIMENTACAO = 1,9 A 5,3 M, POTÊNCIA = 78/105 KW/CV; CAPACIDADE = 450 T/H)</v>
          </cell>
          <cell r="N2472" t="str">
            <v>UN</v>
          </cell>
          <cell r="O2472">
            <v>1.94E-4</v>
          </cell>
          <cell r="P2472">
            <v>806292</v>
          </cell>
          <cell r="Q2472">
            <v>156.41999999999999</v>
          </cell>
          <cell r="AD2472" t="str">
            <v>CHOR</v>
          </cell>
          <cell r="AE2472" t="str">
            <v>CUSTOS HORÁRIOS DE MÁQUINAS E EQUIPAMENTOS</v>
          </cell>
          <cell r="AF2472">
            <v>329</v>
          </cell>
          <cell r="AG2472" t="str">
            <v>COMPOSIÇÕES AUXILIARES</v>
          </cell>
          <cell r="AH2472">
            <v>0</v>
          </cell>
          <cell r="AI2472">
            <v>0</v>
          </cell>
        </row>
        <row r="2473">
          <cell r="G2473">
            <v>73383</v>
          </cell>
          <cell r="H2473" t="str">
            <v>CUSTO HORARIO C/ MATERIAIS NA OPERACAO - GUINCHO 8 T MUNCK - 640/18   S/ CAMINHAO MERCEDES BENZ 1418/51 184 HP</v>
          </cell>
          <cell r="I2473" t="str">
            <v>H</v>
          </cell>
          <cell r="J2473">
            <v>70.989999999999995</v>
          </cell>
          <cell r="R2473">
            <v>0</v>
          </cell>
          <cell r="S2473">
            <v>0</v>
          </cell>
          <cell r="T2473">
            <v>70.989999999999995</v>
          </cell>
          <cell r="U2473">
            <v>100</v>
          </cell>
          <cell r="V2473">
            <v>0</v>
          </cell>
          <cell r="W2473">
            <v>0</v>
          </cell>
          <cell r="X2473">
            <v>0</v>
          </cell>
          <cell r="Y2473">
            <v>0</v>
          </cell>
          <cell r="Z2473">
            <v>0</v>
          </cell>
          <cell r="AA2473">
            <v>0</v>
          </cell>
          <cell r="AB2473" t="str">
            <v>CAIXA REFERENCIAL</v>
          </cell>
          <cell r="AD2473" t="str">
            <v>CHOR</v>
          </cell>
          <cell r="AE2473" t="str">
            <v>CUSTOS HORÁRIOS DE MÁQUINAS E EQUIPAMENTOS</v>
          </cell>
          <cell r="AF2473">
            <v>329</v>
          </cell>
          <cell r="AG2473" t="str">
            <v>COMPOSIÇÕES AUXILIARES</v>
          </cell>
          <cell r="AH2473">
            <v>0</v>
          </cell>
          <cell r="AI2473">
            <v>0</v>
          </cell>
        </row>
        <row r="2474">
          <cell r="G2474">
            <v>73383</v>
          </cell>
          <cell r="H2474" t="str">
            <v>CUSTO HORARIO C/ MATERIAIS NA OPERACAO - GUINCHO 8 T MUNCK - 640/18   S/ CAMINHAO MERCEDES BENZ 1418/51 184 HP</v>
          </cell>
          <cell r="I2474" t="str">
            <v>H</v>
          </cell>
          <cell r="J2474">
            <v>70.989999999999995</v>
          </cell>
          <cell r="K2474" t="str">
            <v>INSUMO</v>
          </cell>
          <cell r="L2474">
            <v>4221</v>
          </cell>
          <cell r="M2474" t="str">
            <v>OLEO DIESEL COMBUSTIVEL COMUM</v>
          </cell>
          <cell r="N2474" t="str">
            <v>L</v>
          </cell>
          <cell r="O2474">
            <v>30.6</v>
          </cell>
          <cell r="P2474">
            <v>2.3199999999999998</v>
          </cell>
          <cell r="Q2474">
            <v>70.989999999999995</v>
          </cell>
          <cell r="AD2474" t="str">
            <v>CHOR</v>
          </cell>
          <cell r="AE2474" t="str">
            <v>CUSTOS HORÁRIOS DE MÁQUINAS E EQUIPAMENTOS</v>
          </cell>
          <cell r="AF2474">
            <v>329</v>
          </cell>
          <cell r="AG2474" t="str">
            <v>COMPOSIÇÕES AUXILIARES</v>
          </cell>
          <cell r="AH2474">
            <v>0</v>
          </cell>
          <cell r="AI2474">
            <v>0</v>
          </cell>
        </row>
        <row r="2475">
          <cell r="G2475">
            <v>73386</v>
          </cell>
          <cell r="H2475" t="str">
            <v>ALUGUEL CAMINHAO BASCUL NO TOCO 4M3 DMOTOR DIESEL 85CV (CI) C/MOTORIS TA</v>
          </cell>
          <cell r="I2475" t="str">
            <v>H</v>
          </cell>
          <cell r="J2475">
            <v>31.34</v>
          </cell>
          <cell r="R2475">
            <v>14.18</v>
          </cell>
          <cell r="S2475">
            <v>45.26</v>
          </cell>
          <cell r="T2475">
            <v>0</v>
          </cell>
          <cell r="U2475">
            <v>0</v>
          </cell>
          <cell r="V2475">
            <v>17.149999999999999</v>
          </cell>
          <cell r="W2475">
            <v>54.73</v>
          </cell>
          <cell r="X2475">
            <v>0</v>
          </cell>
          <cell r="Y2475">
            <v>0</v>
          </cell>
          <cell r="Z2475">
            <v>0</v>
          </cell>
          <cell r="AA2475">
            <v>0</v>
          </cell>
          <cell r="AB2475" t="str">
            <v>CAIXA REFERENCIAL</v>
          </cell>
          <cell r="AD2475" t="str">
            <v>CHOR</v>
          </cell>
          <cell r="AE2475" t="str">
            <v>CUSTOS HORÁRIOS DE MÁQUINAS E EQUIPAMENTOS</v>
          </cell>
          <cell r="AF2475">
            <v>329</v>
          </cell>
          <cell r="AG2475" t="str">
            <v>COMPOSIÇÕES AUXILIARES</v>
          </cell>
          <cell r="AH2475">
            <v>0</v>
          </cell>
          <cell r="AI2475">
            <v>0</v>
          </cell>
        </row>
        <row r="2476">
          <cell r="G2476">
            <v>73386</v>
          </cell>
          <cell r="H2476" t="str">
            <v>ALUGUEL CAMINHAO BASCUL NO TOCO 4M3 DMOTOR DIESEL 85CV (CI) C/MOTORIS TA</v>
          </cell>
          <cell r="I2476" t="str">
            <v>H</v>
          </cell>
          <cell r="J2476">
            <v>31.34</v>
          </cell>
          <cell r="K2476" t="str">
            <v>INSUMO</v>
          </cell>
          <cell r="L2476">
            <v>4094</v>
          </cell>
          <cell r="M2476" t="str">
            <v>MOTORISTA DE CAMINHAO E CARRETA</v>
          </cell>
          <cell r="N2476" t="str">
            <v>H</v>
          </cell>
          <cell r="O2476">
            <v>1</v>
          </cell>
          <cell r="P2476">
            <v>14.18</v>
          </cell>
          <cell r="Q2476">
            <v>14.18</v>
          </cell>
          <cell r="AD2476" t="str">
            <v>CHOR</v>
          </cell>
          <cell r="AE2476" t="str">
            <v>CUSTOS HORÁRIOS DE MÁQUINAS E EQUIPAMENTOS</v>
          </cell>
          <cell r="AF2476">
            <v>329</v>
          </cell>
          <cell r="AG2476" t="str">
            <v>COMPOSIÇÕES AUXILIARES</v>
          </cell>
          <cell r="AH2476">
            <v>0</v>
          </cell>
          <cell r="AI2476">
            <v>0</v>
          </cell>
        </row>
        <row r="2477">
          <cell r="G2477">
            <v>73386</v>
          </cell>
          <cell r="H2477" t="str">
            <v>ALUGUEL CAMINHAO BASCUL NO TOCO 4M3 DMOTOR DIESEL 85CV (CI) C/MOTORIS TA</v>
          </cell>
          <cell r="I2477" t="str">
            <v>H</v>
          </cell>
          <cell r="J2477">
            <v>31.34</v>
          </cell>
          <cell r="K2477" t="str">
            <v>INSUMO</v>
          </cell>
          <cell r="L2477">
            <v>10619</v>
          </cell>
          <cell r="M2477" t="str">
            <v>CAMINHAO BASCULANTE 4,0M3 TOCO FORD F-12000 S270 MOTOR CUMMINS 162CV   PBT=11800KG -  CARGA UTIL MAX C/ EQUIP=7640KG - DIST ENTRE EIXOS 4470MM - INCL CACAMBA</v>
          </cell>
          <cell r="N2477" t="str">
            <v>UN</v>
          </cell>
          <cell r="O2477">
            <v>1.16E-4</v>
          </cell>
          <cell r="P2477">
            <v>147873.49</v>
          </cell>
          <cell r="Q2477">
            <v>17.149999999999999</v>
          </cell>
          <cell r="AD2477" t="str">
            <v>CHOR</v>
          </cell>
          <cell r="AE2477" t="str">
            <v>CUSTOS HORÁRIOS DE MÁQUINAS E EQUIPAMENTOS</v>
          </cell>
          <cell r="AF2477">
            <v>329</v>
          </cell>
          <cell r="AG2477" t="str">
            <v>COMPOSIÇÕES AUXILIARES</v>
          </cell>
          <cell r="AH2477">
            <v>0</v>
          </cell>
          <cell r="AI2477">
            <v>0</v>
          </cell>
        </row>
        <row r="2478">
          <cell r="G2478">
            <v>73387</v>
          </cell>
          <cell r="H2478" t="str">
            <v>GRUPO GERADOR C/POTENCIA 1450W/110V C.A OU 12V C.C. (CP) GAS 3,4HPREFRIGERADO A AR - EXCL OPERADOR</v>
          </cell>
          <cell r="I2478" t="str">
            <v>H</v>
          </cell>
          <cell r="J2478">
            <v>4.91</v>
          </cell>
          <cell r="R2478">
            <v>0</v>
          </cell>
          <cell r="S2478">
            <v>0</v>
          </cell>
          <cell r="T2478">
            <v>4.55</v>
          </cell>
          <cell r="U2478">
            <v>92.92</v>
          </cell>
          <cell r="V2478">
            <v>0.34</v>
          </cell>
          <cell r="W2478">
            <v>7.07</v>
          </cell>
          <cell r="X2478">
            <v>0</v>
          </cell>
          <cell r="Y2478">
            <v>0</v>
          </cell>
          <cell r="Z2478">
            <v>0</v>
          </cell>
          <cell r="AA2478">
            <v>0</v>
          </cell>
          <cell r="AB2478" t="str">
            <v>CAIXA REFERENCIAL</v>
          </cell>
          <cell r="AD2478" t="str">
            <v>CHOR</v>
          </cell>
          <cell r="AE2478" t="str">
            <v>CUSTOS HORÁRIOS DE MÁQUINAS E EQUIPAMENTOS</v>
          </cell>
          <cell r="AF2478">
            <v>329</v>
          </cell>
          <cell r="AG2478" t="str">
            <v>COMPOSIÇÕES AUXILIARES</v>
          </cell>
          <cell r="AH2478">
            <v>0</v>
          </cell>
          <cell r="AI2478">
            <v>0</v>
          </cell>
        </row>
        <row r="2479">
          <cell r="G2479">
            <v>73387</v>
          </cell>
          <cell r="H2479" t="str">
            <v>GRUPO GERADOR C/POTENCIA 1450W/110V C.A OU 12V C.C. (CP) GAS 3,4HPREFRIGERADO A AR - EXCL OPERADOR</v>
          </cell>
          <cell r="I2479" t="str">
            <v>H</v>
          </cell>
          <cell r="J2479">
            <v>4.91</v>
          </cell>
          <cell r="K2479" t="str">
            <v>INSUMO</v>
          </cell>
          <cell r="L2479">
            <v>4222</v>
          </cell>
          <cell r="M2479" t="str">
            <v>GASOLINA COMUM</v>
          </cell>
          <cell r="N2479" t="str">
            <v>L</v>
          </cell>
          <cell r="O2479">
            <v>1.5</v>
          </cell>
          <cell r="P2479">
            <v>2.9</v>
          </cell>
          <cell r="Q2479">
            <v>4.3499999999999996</v>
          </cell>
          <cell r="AD2479" t="str">
            <v>CHOR</v>
          </cell>
          <cell r="AE2479" t="str">
            <v>CUSTOS HORÁRIOS DE MÁQUINAS E EQUIPAMENTOS</v>
          </cell>
          <cell r="AF2479">
            <v>329</v>
          </cell>
          <cell r="AG2479" t="str">
            <v>COMPOSIÇÕES AUXILIARES</v>
          </cell>
          <cell r="AH2479">
            <v>0</v>
          </cell>
          <cell r="AI2479">
            <v>0</v>
          </cell>
        </row>
        <row r="2480">
          <cell r="G2480">
            <v>73387</v>
          </cell>
          <cell r="H2480" t="str">
            <v>GRUPO GERADOR C/POTENCIA 1450W/110V C.A OU 12V C.C. (CP) GAS 3,4HPREFRIGERADO A AR - EXCL OPERADOR</v>
          </cell>
          <cell r="I2480" t="str">
            <v>H</v>
          </cell>
          <cell r="J2480">
            <v>4.91</v>
          </cell>
          <cell r="K2480" t="str">
            <v>INSUMO</v>
          </cell>
          <cell r="L2480">
            <v>4227</v>
          </cell>
          <cell r="M2480" t="str">
            <v>ÓLEO LUBRIFICANTE PARA MOTORES DE EQUIPAMENTOS PESADOS (CAMINHÕES, TRATORES, RETROS E ETC...)</v>
          </cell>
          <cell r="N2480" t="str">
            <v>L</v>
          </cell>
          <cell r="O2480">
            <v>0.02</v>
          </cell>
          <cell r="P2480">
            <v>10.43</v>
          </cell>
          <cell r="Q2480">
            <v>0.2</v>
          </cell>
          <cell r="AD2480" t="str">
            <v>CHOR</v>
          </cell>
          <cell r="AE2480" t="str">
            <v>CUSTOS HORÁRIOS DE MÁQUINAS E EQUIPAMENTOS</v>
          </cell>
          <cell r="AF2480">
            <v>329</v>
          </cell>
          <cell r="AG2480" t="str">
            <v>COMPOSIÇÕES AUXILIARES</v>
          </cell>
          <cell r="AH2480">
            <v>0</v>
          </cell>
          <cell r="AI2480">
            <v>0</v>
          </cell>
        </row>
        <row r="2481">
          <cell r="G2481">
            <v>73387</v>
          </cell>
          <cell r="H2481" t="str">
            <v>GRUPO GERADOR C/POTENCIA 1450W/110V C.A OU 12V C.C. (CP) GAS 3,4HPREFRIGERADO A AR - EXCL OPERADOR</v>
          </cell>
          <cell r="I2481" t="str">
            <v>H</v>
          </cell>
          <cell r="J2481">
            <v>4.91</v>
          </cell>
          <cell r="K2481" t="str">
            <v>INSUMO</v>
          </cell>
          <cell r="L2481">
            <v>11360</v>
          </cell>
          <cell r="M2481" t="str">
            <v>GERADOR MARCA TRAMONTINI OU SIMILAR , 4KVA A GASOLINA 8HP PORTATIL</v>
          </cell>
          <cell r="N2481" t="str">
            <v>UN</v>
          </cell>
          <cell r="O2481">
            <v>1.5769999999999998E-4</v>
          </cell>
          <cell r="P2481">
            <v>2200</v>
          </cell>
          <cell r="Q2481">
            <v>0.34</v>
          </cell>
          <cell r="AD2481" t="str">
            <v>CHOR</v>
          </cell>
          <cell r="AE2481" t="str">
            <v>CUSTOS HORÁRIOS DE MÁQUINAS E EQUIPAMENTOS</v>
          </cell>
          <cell r="AF2481">
            <v>329</v>
          </cell>
          <cell r="AG2481" t="str">
            <v>COMPOSIÇÕES AUXILIARES</v>
          </cell>
          <cell r="AH2481">
            <v>0</v>
          </cell>
          <cell r="AI2481">
            <v>0</v>
          </cell>
        </row>
        <row r="2482">
          <cell r="G2482">
            <v>73388</v>
          </cell>
          <cell r="H2482" t="str">
            <v>COMPRESSOR AR PORTATIL/REBOCAVEL DESC 170PCM DIESEL 40CV (CP) PRESSAO DE TRABALHO DE 102PSI - EXCL OPERADOR</v>
          </cell>
          <cell r="I2482" t="str">
            <v>H</v>
          </cell>
          <cell r="J2482">
            <v>46.26</v>
          </cell>
          <cell r="R2482">
            <v>0</v>
          </cell>
          <cell r="S2482">
            <v>0</v>
          </cell>
          <cell r="T2482">
            <v>34.200000000000003</v>
          </cell>
          <cell r="U2482">
            <v>73.930000000000007</v>
          </cell>
          <cell r="V2482">
            <v>12.05</v>
          </cell>
          <cell r="W2482">
            <v>26.06</v>
          </cell>
          <cell r="X2482">
            <v>0</v>
          </cell>
          <cell r="Y2482">
            <v>0</v>
          </cell>
          <cell r="Z2482">
            <v>0</v>
          </cell>
          <cell r="AA2482">
            <v>0</v>
          </cell>
          <cell r="AB2482" t="str">
            <v>CAIXA REFERENCIAL</v>
          </cell>
          <cell r="AD2482" t="str">
            <v>CHOR</v>
          </cell>
          <cell r="AE2482" t="str">
            <v>CUSTOS HORÁRIOS DE MÁQUINAS E EQUIPAMENTOS</v>
          </cell>
          <cell r="AF2482">
            <v>329</v>
          </cell>
          <cell r="AG2482" t="str">
            <v>COMPOSIÇÕES AUXILIARES</v>
          </cell>
          <cell r="AH2482">
            <v>0</v>
          </cell>
          <cell r="AI2482">
            <v>0</v>
          </cell>
        </row>
        <row r="2483">
          <cell r="G2483">
            <v>73388</v>
          </cell>
          <cell r="H2483" t="str">
            <v>COMPRESSOR AR PORTATIL/REBOCAVEL DESC 170PCM DIESEL 40CV (CP) PRESSAO DE TRABALHO DE 102PSI - EXCL OPERADOR</v>
          </cell>
          <cell r="I2483" t="str">
            <v>H</v>
          </cell>
          <cell r="J2483">
            <v>46.26</v>
          </cell>
          <cell r="K2483" t="str">
            <v>INSUMO</v>
          </cell>
          <cell r="L2483">
            <v>1507</v>
          </cell>
          <cell r="M2483" t="str">
            <v>COMPRESSOR DE AR - REBOCAVEL - ATLAS COPCO XA-90 MWD - DESCARGA LIVRE EFETIVA 180 PCM - PRESSAO DE TRABALHO 102 PSI - MOTOR A DIESEL 89CV</v>
          </cell>
          <cell r="N2483" t="str">
            <v>UN</v>
          </cell>
          <cell r="O2483">
            <v>1.76E-4</v>
          </cell>
          <cell r="P2483">
            <v>68513</v>
          </cell>
          <cell r="Q2483">
            <v>12.05</v>
          </cell>
          <cell r="AD2483" t="str">
            <v>CHOR</v>
          </cell>
          <cell r="AE2483" t="str">
            <v>CUSTOS HORÁRIOS DE MÁQUINAS E EQUIPAMENTOS</v>
          </cell>
          <cell r="AF2483">
            <v>329</v>
          </cell>
          <cell r="AG2483" t="str">
            <v>COMPOSIÇÕES AUXILIARES</v>
          </cell>
          <cell r="AH2483">
            <v>0</v>
          </cell>
          <cell r="AI2483">
            <v>0</v>
          </cell>
        </row>
        <row r="2484">
          <cell r="G2484">
            <v>73388</v>
          </cell>
          <cell r="H2484" t="str">
            <v>COMPRESSOR AR PORTATIL/REBOCAVEL DESC 170PCM DIESEL 40CV (CP) PRESSAO DE TRABALHO DE 102PSI - EXCL OPERADOR</v>
          </cell>
          <cell r="I2484" t="str">
            <v>H</v>
          </cell>
          <cell r="J2484">
            <v>46.26</v>
          </cell>
          <cell r="K2484" t="str">
            <v>INSUMO</v>
          </cell>
          <cell r="L2484">
            <v>4221</v>
          </cell>
          <cell r="M2484" t="str">
            <v>OLEO DIESEL COMBUSTIVEL COMUM</v>
          </cell>
          <cell r="N2484" t="str">
            <v>L</v>
          </cell>
          <cell r="O2484">
            <v>13</v>
          </cell>
          <cell r="P2484">
            <v>2.3199999999999998</v>
          </cell>
          <cell r="Q2484">
            <v>30.16</v>
          </cell>
          <cell r="AD2484" t="str">
            <v>CHOR</v>
          </cell>
          <cell r="AE2484" t="str">
            <v>CUSTOS HORÁRIOS DE MÁQUINAS E EQUIPAMENTOS</v>
          </cell>
          <cell r="AF2484">
            <v>329</v>
          </cell>
          <cell r="AG2484" t="str">
            <v>COMPOSIÇÕES AUXILIARES</v>
          </cell>
          <cell r="AH2484">
            <v>0</v>
          </cell>
          <cell r="AI2484">
            <v>0</v>
          </cell>
        </row>
        <row r="2485">
          <cell r="G2485">
            <v>73388</v>
          </cell>
          <cell r="H2485" t="str">
            <v>COMPRESSOR AR PORTATIL/REBOCAVEL DESC 170PCM DIESEL 40CV (CP) PRESSAO DE TRABALHO DE 102PSI - EXCL OPERADOR</v>
          </cell>
          <cell r="I2485" t="str">
            <v>H</v>
          </cell>
          <cell r="J2485">
            <v>46.26</v>
          </cell>
          <cell r="K2485" t="str">
            <v>INSUMO</v>
          </cell>
          <cell r="L2485">
            <v>4227</v>
          </cell>
          <cell r="M2485" t="str">
            <v>ÓLEO LUBRIFICANTE PARA MOTORES DE EQUIPAMENTOS PESADOS (CAMINHÕES, TRATORES, RETROS E ETC...)</v>
          </cell>
          <cell r="N2485" t="str">
            <v>L</v>
          </cell>
          <cell r="O2485">
            <v>0.34</v>
          </cell>
          <cell r="P2485">
            <v>10.43</v>
          </cell>
          <cell r="Q2485">
            <v>3.54</v>
          </cell>
          <cell r="AD2485" t="str">
            <v>CHOR</v>
          </cell>
          <cell r="AE2485" t="str">
            <v>CUSTOS HORÁRIOS DE MÁQUINAS E EQUIPAMENTOS</v>
          </cell>
          <cell r="AF2485">
            <v>329</v>
          </cell>
          <cell r="AG2485" t="str">
            <v>COMPOSIÇÕES AUXILIARES</v>
          </cell>
          <cell r="AH2485">
            <v>0</v>
          </cell>
          <cell r="AI2485">
            <v>0</v>
          </cell>
        </row>
        <row r="2486">
          <cell r="G2486">
            <v>73388</v>
          </cell>
          <cell r="H2486" t="str">
            <v>COMPRESSOR AR PORTATIL/REBOCAVEL DESC 170PCM DIESEL 40CV (CP) PRESSAO DE TRABALHO DE 102PSI - EXCL OPERADOR</v>
          </cell>
          <cell r="I2486" t="str">
            <v>H</v>
          </cell>
          <cell r="J2486">
            <v>46.26</v>
          </cell>
          <cell r="K2486" t="str">
            <v>INSUMO</v>
          </cell>
          <cell r="L2486">
            <v>4229</v>
          </cell>
          <cell r="M2486" t="str">
            <v>GRAXA LUBRIFICANTE</v>
          </cell>
          <cell r="N2486" t="str">
            <v>KG</v>
          </cell>
          <cell r="O2486">
            <v>0.04</v>
          </cell>
          <cell r="P2486">
            <v>12.49</v>
          </cell>
          <cell r="Q2486">
            <v>0.49</v>
          </cell>
          <cell r="AD2486" t="str">
            <v>CHOR</v>
          </cell>
          <cell r="AE2486" t="str">
            <v>CUSTOS HORÁRIOS DE MÁQUINAS E EQUIPAMENTOS</v>
          </cell>
          <cell r="AF2486">
            <v>329</v>
          </cell>
          <cell r="AG2486" t="str">
            <v>COMPOSIÇÕES AUXILIARES</v>
          </cell>
          <cell r="AH2486">
            <v>0</v>
          </cell>
          <cell r="AI2486">
            <v>0</v>
          </cell>
        </row>
        <row r="2487">
          <cell r="G2487">
            <v>73389</v>
          </cell>
          <cell r="H2487" t="str">
            <v>ESPALHADOR AGREG REBOCAVEL CAPAC RASA 1,3M3 PESO 860KG (CP) DIAM ROLO 127MM (5") - EXCL OPERADOR</v>
          </cell>
          <cell r="I2487" t="str">
            <v>H</v>
          </cell>
          <cell r="J2487">
            <v>11.63</v>
          </cell>
          <cell r="R2487">
            <v>0</v>
          </cell>
          <cell r="S2487">
            <v>0</v>
          </cell>
          <cell r="T2487">
            <v>2.25</v>
          </cell>
          <cell r="U2487">
            <v>19.420000000000002</v>
          </cell>
          <cell r="V2487">
            <v>9.3699999999999992</v>
          </cell>
          <cell r="W2487">
            <v>80.569999999999993</v>
          </cell>
          <cell r="X2487">
            <v>0</v>
          </cell>
          <cell r="Y2487">
            <v>0</v>
          </cell>
          <cell r="Z2487">
            <v>0</v>
          </cell>
          <cell r="AA2487">
            <v>0</v>
          </cell>
          <cell r="AB2487" t="str">
            <v>CAIXA REFERENCIAL</v>
          </cell>
          <cell r="AD2487" t="str">
            <v>CHOR</v>
          </cell>
          <cell r="AE2487" t="str">
            <v>CUSTOS HORÁRIOS DE MÁQUINAS E EQUIPAMENTOS</v>
          </cell>
          <cell r="AF2487">
            <v>329</v>
          </cell>
          <cell r="AG2487" t="str">
            <v>COMPOSIÇÕES AUXILIARES</v>
          </cell>
          <cell r="AH2487">
            <v>0</v>
          </cell>
          <cell r="AI2487">
            <v>0</v>
          </cell>
        </row>
        <row r="2488">
          <cell r="G2488">
            <v>73389</v>
          </cell>
          <cell r="H2488" t="str">
            <v>ESPALHADOR AGREG REBOCAVEL CAPAC RASA 1,3M3 PESO 860KG (CP) DIAM ROLO 127MM (5") - EXCL OPERADOR</v>
          </cell>
          <cell r="I2488" t="str">
            <v>H</v>
          </cell>
          <cell r="J2488">
            <v>11.63</v>
          </cell>
          <cell r="K2488" t="str">
            <v>INSUMO</v>
          </cell>
          <cell r="L2488">
            <v>2401</v>
          </cell>
          <cell r="M2488" t="str">
            <v>DISTRIBUIDOR OU ESPALHADOR DE AGREGADO TIPO DOSADOR,   C/ 4 PNEUS REBOCÁVEL C/ LARGURA 3,66 M</v>
          </cell>
          <cell r="N2488" t="str">
            <v>UN</v>
          </cell>
          <cell r="O2488">
            <v>1.7329999999999998E-4</v>
          </cell>
          <cell r="P2488">
            <v>54096</v>
          </cell>
          <cell r="Q2488">
            <v>9.3699999999999992</v>
          </cell>
          <cell r="AD2488" t="str">
            <v>CHOR</v>
          </cell>
          <cell r="AE2488" t="str">
            <v>CUSTOS HORÁRIOS DE MÁQUINAS E EQUIPAMENTOS</v>
          </cell>
          <cell r="AF2488">
            <v>329</v>
          </cell>
          <cell r="AG2488" t="str">
            <v>COMPOSIÇÕES AUXILIARES</v>
          </cell>
          <cell r="AH2488">
            <v>0</v>
          </cell>
          <cell r="AI2488">
            <v>0</v>
          </cell>
        </row>
        <row r="2489">
          <cell r="G2489">
            <v>73389</v>
          </cell>
          <cell r="H2489" t="str">
            <v>ESPALHADOR AGREG REBOCAVEL CAPAC RASA 1,3M3 PESO 860KG (CP) DIAM ROLO 127MM (5") - EXCL OPERADOR</v>
          </cell>
          <cell r="I2489" t="str">
            <v>H</v>
          </cell>
          <cell r="J2489">
            <v>11.63</v>
          </cell>
          <cell r="K2489" t="str">
            <v>INSUMO</v>
          </cell>
          <cell r="L2489">
            <v>4229</v>
          </cell>
          <cell r="M2489" t="str">
            <v>GRAXA LUBRIFICANTE</v>
          </cell>
          <cell r="N2489" t="str">
            <v>KG</v>
          </cell>
          <cell r="O2489">
            <v>0.05</v>
          </cell>
          <cell r="P2489">
            <v>12.49</v>
          </cell>
          <cell r="Q2489">
            <v>0.62</v>
          </cell>
          <cell r="AD2489" t="str">
            <v>CHOR</v>
          </cell>
          <cell r="AE2489" t="str">
            <v>CUSTOS HORÁRIOS DE MÁQUINAS E EQUIPAMENTOS</v>
          </cell>
          <cell r="AF2489">
            <v>329</v>
          </cell>
          <cell r="AG2489" t="str">
            <v>COMPOSIÇÕES AUXILIARES</v>
          </cell>
          <cell r="AH2489">
            <v>0</v>
          </cell>
          <cell r="AI2489">
            <v>0</v>
          </cell>
        </row>
        <row r="2490">
          <cell r="G2490">
            <v>73389</v>
          </cell>
          <cell r="H2490" t="str">
            <v>ESPALHADOR AGREG REBOCAVEL CAPAC RASA 1,3M3 PESO 860KG (CP) DIAM ROLO 127MM (5") - EXCL OPERADOR</v>
          </cell>
          <cell r="I2490" t="str">
            <v>H</v>
          </cell>
          <cell r="J2490">
            <v>11.63</v>
          </cell>
          <cell r="K2490" t="str">
            <v>INSUMO</v>
          </cell>
          <cell r="L2490">
            <v>13942</v>
          </cell>
          <cell r="M2490" t="str">
            <v>CONJUNTO PNEUS ESPALHADOR REBOCAVEL AGREGADOS 4 RODAS</v>
          </cell>
          <cell r="N2490" t="str">
            <v>UN</v>
          </cell>
          <cell r="O2490">
            <v>1E-3</v>
          </cell>
          <cell r="P2490">
            <v>1634.87</v>
          </cell>
          <cell r="Q2490">
            <v>1.63</v>
          </cell>
          <cell r="AD2490" t="str">
            <v>CHOR</v>
          </cell>
          <cell r="AE2490" t="str">
            <v>CUSTOS HORÁRIOS DE MÁQUINAS E EQUIPAMENTOS</v>
          </cell>
          <cell r="AF2490">
            <v>329</v>
          </cell>
          <cell r="AG2490" t="str">
            <v>COMPOSIÇÕES AUXILIARES</v>
          </cell>
          <cell r="AH2490">
            <v>0</v>
          </cell>
          <cell r="AI2490">
            <v>0</v>
          </cell>
        </row>
        <row r="2491">
          <cell r="G2491">
            <v>73390</v>
          </cell>
          <cell r="H2491" t="str">
            <v>COMPACTADOR DE PNEUS AUTO-PROPULSOR DIESEL 76HP C/7 PNEUS-CP -PESO    5,5/20T INCL OPERADOR</v>
          </cell>
          <cell r="I2491" t="str">
            <v>H</v>
          </cell>
          <cell r="J2491">
            <v>91.92</v>
          </cell>
          <cell r="R2491">
            <v>13.76</v>
          </cell>
          <cell r="S2491">
            <v>14.97</v>
          </cell>
          <cell r="T2491">
            <v>21.61</v>
          </cell>
          <cell r="U2491">
            <v>23.51</v>
          </cell>
          <cell r="V2491">
            <v>56.53</v>
          </cell>
          <cell r="W2491">
            <v>61.5</v>
          </cell>
          <cell r="X2491">
            <v>0</v>
          </cell>
          <cell r="Y2491">
            <v>0</v>
          </cell>
          <cell r="Z2491">
            <v>0</v>
          </cell>
          <cell r="AA2491">
            <v>0</v>
          </cell>
          <cell r="AB2491" t="str">
            <v>CAIXA REFERENCIAL</v>
          </cell>
          <cell r="AD2491" t="str">
            <v>CHOR</v>
          </cell>
          <cell r="AE2491" t="str">
            <v>CUSTOS HORÁRIOS DE MÁQUINAS E EQUIPAMENTOS</v>
          </cell>
          <cell r="AF2491">
            <v>329</v>
          </cell>
          <cell r="AG2491" t="str">
            <v>COMPOSIÇÕES AUXILIARES</v>
          </cell>
          <cell r="AH2491">
            <v>0</v>
          </cell>
          <cell r="AI2491">
            <v>0</v>
          </cell>
        </row>
        <row r="2492">
          <cell r="G2492">
            <v>73390</v>
          </cell>
          <cell r="H2492" t="str">
            <v>COMPACTADOR DE PNEUS AUTO-PROPULSOR DIESEL 76HP C/7 PNEUS-CP -PESO    5,5/20T INCL OPERADOR</v>
          </cell>
          <cell r="I2492" t="str">
            <v>H</v>
          </cell>
          <cell r="J2492">
            <v>91.92</v>
          </cell>
          <cell r="K2492" t="str">
            <v>INSUMO</v>
          </cell>
          <cell r="L2492">
            <v>4221</v>
          </cell>
          <cell r="M2492" t="str">
            <v>OLEO DIESEL COMBUSTIVEL COMUM</v>
          </cell>
          <cell r="N2492" t="str">
            <v>L</v>
          </cell>
          <cell r="O2492">
            <v>8.5</v>
          </cell>
          <cell r="P2492">
            <v>2.3199999999999998</v>
          </cell>
          <cell r="Q2492">
            <v>19.72</v>
          </cell>
          <cell r="AD2492" t="str">
            <v>CHOR</v>
          </cell>
          <cell r="AE2492" t="str">
            <v>CUSTOS HORÁRIOS DE MÁQUINAS E EQUIPAMENTOS</v>
          </cell>
          <cell r="AF2492">
            <v>329</v>
          </cell>
          <cell r="AG2492" t="str">
            <v>COMPOSIÇÕES AUXILIARES</v>
          </cell>
          <cell r="AH2492">
            <v>0</v>
          </cell>
          <cell r="AI2492">
            <v>0</v>
          </cell>
        </row>
        <row r="2493">
          <cell r="G2493">
            <v>73390</v>
          </cell>
          <cell r="H2493" t="str">
            <v>COMPACTADOR DE PNEUS AUTO-PROPULSOR DIESEL 76HP C/7 PNEUS-CP -PESO    5,5/20T INCL OPERADOR</v>
          </cell>
          <cell r="I2493" t="str">
            <v>H</v>
          </cell>
          <cell r="J2493">
            <v>91.92</v>
          </cell>
          <cell r="K2493" t="str">
            <v>INSUMO</v>
          </cell>
          <cell r="L2493">
            <v>4227</v>
          </cell>
          <cell r="M2493" t="str">
            <v>ÓLEO LUBRIFICANTE PARA MOTORES DE EQUIPAMENTOS PESADOS (CAMINHÕES, TRATORES, RETROS E ETC...)</v>
          </cell>
          <cell r="N2493" t="str">
            <v>L</v>
          </cell>
          <cell r="O2493">
            <v>0.11</v>
          </cell>
          <cell r="P2493">
            <v>10.43</v>
          </cell>
          <cell r="Q2493">
            <v>1.1400000000000001</v>
          </cell>
          <cell r="AD2493" t="str">
            <v>CHOR</v>
          </cell>
          <cell r="AE2493" t="str">
            <v>CUSTOS HORÁRIOS DE MÁQUINAS E EQUIPAMENTOS</v>
          </cell>
          <cell r="AF2493">
            <v>329</v>
          </cell>
          <cell r="AG2493" t="str">
            <v>COMPOSIÇÕES AUXILIARES</v>
          </cell>
          <cell r="AH2493">
            <v>0</v>
          </cell>
          <cell r="AI2493">
            <v>0</v>
          </cell>
        </row>
        <row r="2494">
          <cell r="G2494">
            <v>73390</v>
          </cell>
          <cell r="H2494" t="str">
            <v>COMPACTADOR DE PNEUS AUTO-PROPULSOR DIESEL 76HP C/7 PNEUS-CP -PESO    5,5/20T INCL OPERADOR</v>
          </cell>
          <cell r="I2494" t="str">
            <v>H</v>
          </cell>
          <cell r="J2494">
            <v>91.92</v>
          </cell>
          <cell r="K2494" t="str">
            <v>INSUMO</v>
          </cell>
          <cell r="L2494">
            <v>4229</v>
          </cell>
          <cell r="M2494" t="str">
            <v>GRAXA LUBRIFICANTE</v>
          </cell>
          <cell r="N2494" t="str">
            <v>KG</v>
          </cell>
          <cell r="O2494">
            <v>0.06</v>
          </cell>
          <cell r="P2494">
            <v>12.49</v>
          </cell>
          <cell r="Q2494">
            <v>0.74</v>
          </cell>
          <cell r="AD2494" t="str">
            <v>CHOR</v>
          </cell>
          <cell r="AE2494" t="str">
            <v>CUSTOS HORÁRIOS DE MÁQUINAS E EQUIPAMENTOS</v>
          </cell>
          <cell r="AF2494">
            <v>329</v>
          </cell>
          <cell r="AG2494" t="str">
            <v>COMPOSIÇÕES AUXILIARES</v>
          </cell>
          <cell r="AH2494">
            <v>0</v>
          </cell>
          <cell r="AI2494">
            <v>0</v>
          </cell>
        </row>
        <row r="2495">
          <cell r="G2495">
            <v>73390</v>
          </cell>
          <cell r="H2495" t="str">
            <v>COMPACTADOR DE PNEUS AUTO-PROPULSOR DIESEL 76HP C/7 PNEUS-CP -PESO    5,5/20T INCL OPERADOR</v>
          </cell>
          <cell r="I2495" t="str">
            <v>H</v>
          </cell>
          <cell r="J2495">
            <v>91.92</v>
          </cell>
          <cell r="K2495" t="str">
            <v>INSUMO</v>
          </cell>
          <cell r="L2495">
            <v>4230</v>
          </cell>
          <cell r="M2495" t="str">
            <v>OPERADOR DE MAQUINAS E EQUIPAMENTOS</v>
          </cell>
          <cell r="N2495" t="str">
            <v>H</v>
          </cell>
          <cell r="O2495">
            <v>1</v>
          </cell>
          <cell r="P2495">
            <v>13.76</v>
          </cell>
          <cell r="Q2495">
            <v>13.76</v>
          </cell>
          <cell r="AD2495" t="str">
            <v>CHOR</v>
          </cell>
          <cell r="AE2495" t="str">
            <v>CUSTOS HORÁRIOS DE MÁQUINAS E EQUIPAMENTOS</v>
          </cell>
          <cell r="AF2495">
            <v>329</v>
          </cell>
          <cell r="AG2495" t="str">
            <v>COMPOSIÇÕES AUXILIARES</v>
          </cell>
          <cell r="AH2495">
            <v>0</v>
          </cell>
          <cell r="AI2495">
            <v>0</v>
          </cell>
        </row>
        <row r="2496">
          <cell r="G2496">
            <v>73390</v>
          </cell>
          <cell r="H2496" t="str">
            <v>COMPACTADOR DE PNEUS AUTO-PROPULSOR DIESEL 76HP C/7 PNEUS-CP -PESO    5,5/20T INCL OPERADOR</v>
          </cell>
          <cell r="I2496" t="str">
            <v>H</v>
          </cell>
          <cell r="J2496">
            <v>91.92</v>
          </cell>
          <cell r="K2496" t="str">
            <v>INSUMO</v>
          </cell>
          <cell r="L2496">
            <v>10642</v>
          </cell>
          <cell r="M2496" t="str">
            <v>ROLO COMPACTADOR DE PNEUS ESTÁTICO, PRESSÃO VARIÁVEL, POTÊNCIA 111HP - PESO SEM/COM LASTRO 9,5/22,4T.</v>
          </cell>
          <cell r="N2496" t="str">
            <v>UN</v>
          </cell>
          <cell r="O2496">
            <v>1.6779999999999999E-4</v>
          </cell>
          <cell r="P2496">
            <v>336940</v>
          </cell>
          <cell r="Q2496">
            <v>56.53</v>
          </cell>
          <cell r="AD2496" t="str">
            <v>CHOR</v>
          </cell>
          <cell r="AE2496" t="str">
            <v>CUSTOS HORÁRIOS DE MÁQUINAS E EQUIPAMENTOS</v>
          </cell>
          <cell r="AF2496">
            <v>329</v>
          </cell>
          <cell r="AG2496" t="str">
            <v>COMPOSIÇÕES AUXILIARES</v>
          </cell>
          <cell r="AH2496">
            <v>0</v>
          </cell>
          <cell r="AI2496">
            <v>0</v>
          </cell>
        </row>
        <row r="2497">
          <cell r="G2497">
            <v>73399</v>
          </cell>
          <cell r="H2497" t="str">
            <v>DEPRECIAO E JUROS - MAQUINA DE DEMARCAR FAIXAS AUTOPROP.</v>
          </cell>
          <cell r="I2497" t="str">
            <v>H</v>
          </cell>
          <cell r="J2497">
            <v>62.86</v>
          </cell>
          <cell r="R2497">
            <v>0</v>
          </cell>
          <cell r="S2497">
            <v>0</v>
          </cell>
          <cell r="T2497">
            <v>0</v>
          </cell>
          <cell r="U2497">
            <v>0</v>
          </cell>
          <cell r="V2497">
            <v>62.86</v>
          </cell>
          <cell r="W2497">
            <v>100</v>
          </cell>
          <cell r="X2497">
            <v>0</v>
          </cell>
          <cell r="Y2497">
            <v>0</v>
          </cell>
          <cell r="Z2497">
            <v>0</v>
          </cell>
          <cell r="AA2497">
            <v>0</v>
          </cell>
          <cell r="AB2497" t="str">
            <v>CAIXA REFERENCIAL</v>
          </cell>
          <cell r="AD2497" t="str">
            <v>CHOR</v>
          </cell>
          <cell r="AE2497" t="str">
            <v>CUSTOS HORÁRIOS DE MÁQUINAS E EQUIPAMENTOS</v>
          </cell>
          <cell r="AF2497">
            <v>329</v>
          </cell>
          <cell r="AG2497" t="str">
            <v>COMPOSIÇÕES AUXILIARES</v>
          </cell>
          <cell r="AH2497">
            <v>0</v>
          </cell>
          <cell r="AI2497">
            <v>0</v>
          </cell>
        </row>
        <row r="2498">
          <cell r="G2498">
            <v>73399</v>
          </cell>
          <cell r="H2498" t="str">
            <v>DEPRECIAO E JUROS - MAQUINA DE DEMARCAR FAIXAS AUTOPROP.</v>
          </cell>
          <cell r="I2498" t="str">
            <v>H</v>
          </cell>
          <cell r="J2498">
            <v>62.86</v>
          </cell>
          <cell r="K2498" t="str">
            <v>INSUMO</v>
          </cell>
          <cell r="L2498">
            <v>13890</v>
          </cell>
          <cell r="M2498" t="str">
            <v>MAQUINA DEMARCADORA DE FAIXA DE TRAFEGO FX44 CONSMAQ, AUTOPROPELIDA,  MOTOR DIESEL 30 HP</v>
          </cell>
          <cell r="N2498" t="str">
            <v>UN</v>
          </cell>
          <cell r="O2498">
            <v>1.2969999999999998E-4</v>
          </cell>
          <cell r="P2498">
            <v>484690.92</v>
          </cell>
          <cell r="Q2498">
            <v>62.86</v>
          </cell>
          <cell r="AD2498" t="str">
            <v>CHOR</v>
          </cell>
          <cell r="AE2498" t="str">
            <v>CUSTOS HORÁRIOS DE MÁQUINAS E EQUIPAMENTOS</v>
          </cell>
          <cell r="AF2498">
            <v>329</v>
          </cell>
          <cell r="AG2498" t="str">
            <v>COMPOSIÇÕES AUXILIARES</v>
          </cell>
          <cell r="AH2498">
            <v>0</v>
          </cell>
          <cell r="AI2498">
            <v>0</v>
          </cell>
        </row>
        <row r="2499">
          <cell r="G2499">
            <v>73400</v>
          </cell>
          <cell r="H2499" t="str">
            <v>TRATOR ESTEIRAS DIESEL APROX 200CV C/LAMINA 2500KG (CI) INCL OPERADOR</v>
          </cell>
          <cell r="I2499" t="str">
            <v>H</v>
          </cell>
          <cell r="J2499">
            <v>107.92</v>
          </cell>
          <cell r="R2499">
            <v>13.76</v>
          </cell>
          <cell r="S2499">
            <v>12.75</v>
          </cell>
          <cell r="T2499">
            <v>0</v>
          </cell>
          <cell r="U2499">
            <v>0</v>
          </cell>
          <cell r="V2499">
            <v>94.15</v>
          </cell>
          <cell r="W2499">
            <v>87.24</v>
          </cell>
          <cell r="X2499">
            <v>0</v>
          </cell>
          <cell r="Y2499">
            <v>0</v>
          </cell>
          <cell r="Z2499">
            <v>0</v>
          </cell>
          <cell r="AA2499">
            <v>0</v>
          </cell>
          <cell r="AB2499" t="str">
            <v>CAIXA REFERENCIAL</v>
          </cell>
          <cell r="AD2499" t="str">
            <v>CHOR</v>
          </cell>
          <cell r="AE2499" t="str">
            <v>CUSTOS HORÁRIOS DE MÁQUINAS E EQUIPAMENTOS</v>
          </cell>
          <cell r="AF2499">
            <v>329</v>
          </cell>
          <cell r="AG2499" t="str">
            <v>COMPOSIÇÕES AUXILIARES</v>
          </cell>
          <cell r="AH2499">
            <v>0</v>
          </cell>
          <cell r="AI2499">
            <v>0</v>
          </cell>
        </row>
        <row r="2500">
          <cell r="G2500">
            <v>73400</v>
          </cell>
          <cell r="H2500" t="str">
            <v>TRATOR ESTEIRAS DIESEL APROX 200CV C/LAMINA 2500KG (CI) INCL OPERADOR</v>
          </cell>
          <cell r="I2500" t="str">
            <v>H</v>
          </cell>
          <cell r="J2500">
            <v>107.92</v>
          </cell>
          <cell r="K2500" t="str">
            <v>INSUMO</v>
          </cell>
          <cell r="L2500">
            <v>4230</v>
          </cell>
          <cell r="M2500" t="str">
            <v>OPERADOR DE MAQUINAS E EQUIPAMENTOS</v>
          </cell>
          <cell r="N2500" t="str">
            <v>H</v>
          </cell>
          <cell r="O2500">
            <v>1</v>
          </cell>
          <cell r="P2500">
            <v>13.76</v>
          </cell>
          <cell r="Q2500">
            <v>13.76</v>
          </cell>
          <cell r="AD2500" t="str">
            <v>CHOR</v>
          </cell>
          <cell r="AE2500" t="str">
            <v>CUSTOS HORÁRIOS DE MÁQUINAS E EQUIPAMENTOS</v>
          </cell>
          <cell r="AF2500">
            <v>329</v>
          </cell>
          <cell r="AG2500" t="str">
            <v>COMPOSIÇÕES AUXILIARES</v>
          </cell>
          <cell r="AH2500">
            <v>0</v>
          </cell>
          <cell r="AI2500">
            <v>0</v>
          </cell>
        </row>
        <row r="2501">
          <cell r="G2501">
            <v>73400</v>
          </cell>
          <cell r="H2501" t="str">
            <v>TRATOR ESTEIRAS DIESEL APROX 200CV C/LAMINA 2500KG (CI) INCL OPERADOR</v>
          </cell>
          <cell r="I2501" t="str">
            <v>H</v>
          </cell>
          <cell r="J2501">
            <v>107.92</v>
          </cell>
          <cell r="K2501" t="str">
            <v>INSUMO</v>
          </cell>
          <cell r="L2501">
            <v>13627</v>
          </cell>
          <cell r="M2501" t="str">
            <v>TRATOR DE ESTEIRAS CATERPILLAR D6M, 140HP, PESO OPERACIONAL 15,5T,    **CAIXA**</v>
          </cell>
          <cell r="N2501" t="str">
            <v>UN</v>
          </cell>
          <cell r="O2501">
            <v>1.16E-4</v>
          </cell>
          <cell r="P2501">
            <v>811717.46</v>
          </cell>
          <cell r="Q2501">
            <v>94.15</v>
          </cell>
          <cell r="AD2501" t="str">
            <v>CHOR</v>
          </cell>
          <cell r="AE2501" t="str">
            <v>CUSTOS HORÁRIOS DE MÁQUINAS E EQUIPAMENTOS</v>
          </cell>
          <cell r="AF2501">
            <v>329</v>
          </cell>
          <cell r="AG2501" t="str">
            <v>COMPOSIÇÕES AUXILIARES</v>
          </cell>
          <cell r="AH2501">
            <v>0</v>
          </cell>
          <cell r="AI2501">
            <v>0</v>
          </cell>
        </row>
        <row r="2502">
          <cell r="G2502">
            <v>73401</v>
          </cell>
          <cell r="H2502" t="str">
            <v>COMPRESSOR AR PORTATIL/REBOCAVEL DESC 170PCM DIESEL 40CV (CF) PRESSAO DE TRABALHO DE 102PSI - EXCL OPERADOR</v>
          </cell>
          <cell r="I2502" t="str">
            <v>H</v>
          </cell>
          <cell r="J2502">
            <v>12.19</v>
          </cell>
          <cell r="R2502">
            <v>0</v>
          </cell>
          <cell r="S2502">
            <v>0</v>
          </cell>
          <cell r="T2502">
            <v>3.42</v>
          </cell>
          <cell r="U2502">
            <v>28.05</v>
          </cell>
          <cell r="V2502">
            <v>8.76</v>
          </cell>
          <cell r="W2502">
            <v>71.94</v>
          </cell>
          <cell r="X2502">
            <v>0</v>
          </cell>
          <cell r="Y2502">
            <v>0</v>
          </cell>
          <cell r="Z2502">
            <v>0</v>
          </cell>
          <cell r="AA2502">
            <v>0</v>
          </cell>
          <cell r="AB2502" t="str">
            <v>CAIXA REFERENCIAL</v>
          </cell>
          <cell r="AD2502" t="str">
            <v>CHOR</v>
          </cell>
          <cell r="AE2502" t="str">
            <v>CUSTOS HORÁRIOS DE MÁQUINAS E EQUIPAMENTOS</v>
          </cell>
          <cell r="AF2502">
            <v>329</v>
          </cell>
          <cell r="AG2502" t="str">
            <v>COMPOSIÇÕES AUXILIARES</v>
          </cell>
          <cell r="AH2502">
            <v>0</v>
          </cell>
          <cell r="AI2502">
            <v>0</v>
          </cell>
        </row>
        <row r="2503">
          <cell r="G2503">
            <v>73401</v>
          </cell>
          <cell r="H2503" t="str">
            <v>COMPRESSOR AR PORTATIL/REBOCAVEL DESC 170PCM DIESEL 40CV (CF) PRESSAO DE TRABALHO DE 102PSI - EXCL OPERADOR</v>
          </cell>
          <cell r="I2503" t="str">
            <v>H</v>
          </cell>
          <cell r="J2503">
            <v>12.19</v>
          </cell>
          <cell r="K2503" t="str">
            <v>INSUMO</v>
          </cell>
          <cell r="L2503">
            <v>1507</v>
          </cell>
          <cell r="M2503" t="str">
            <v>COMPRESSOR DE AR - REBOCAVEL - ATLAS COPCO XA-90 MWD - DESCARGA LIVRE EFETIVA 180 PCM - PRESSAO DE TRABALHO 102 PSI - MOTOR A DIESEL 89CV</v>
          </cell>
          <cell r="N2503" t="str">
            <v>UN</v>
          </cell>
          <cell r="O2503">
            <v>1.2799999999999999E-4</v>
          </cell>
          <cell r="P2503">
            <v>68513</v>
          </cell>
          <cell r="Q2503">
            <v>8.76</v>
          </cell>
          <cell r="AD2503" t="str">
            <v>CHOR</v>
          </cell>
          <cell r="AE2503" t="str">
            <v>CUSTOS HORÁRIOS DE MÁQUINAS E EQUIPAMENTOS</v>
          </cell>
          <cell r="AF2503">
            <v>329</v>
          </cell>
          <cell r="AG2503" t="str">
            <v>COMPOSIÇÕES AUXILIARES</v>
          </cell>
          <cell r="AH2503">
            <v>0</v>
          </cell>
          <cell r="AI2503">
            <v>0</v>
          </cell>
        </row>
        <row r="2504">
          <cell r="G2504">
            <v>73401</v>
          </cell>
          <cell r="H2504" t="str">
            <v>COMPRESSOR AR PORTATIL/REBOCAVEL DESC 170PCM DIESEL 40CV (CF) PRESSAO DE TRABALHO DE 102PSI - EXCL OPERADOR</v>
          </cell>
          <cell r="I2504" t="str">
            <v>H</v>
          </cell>
          <cell r="J2504">
            <v>12.19</v>
          </cell>
          <cell r="K2504" t="str">
            <v>INSUMO</v>
          </cell>
          <cell r="L2504">
            <v>4221</v>
          </cell>
          <cell r="M2504" t="str">
            <v>OLEO DIESEL COMBUSTIVEL COMUM</v>
          </cell>
          <cell r="N2504" t="str">
            <v>L</v>
          </cell>
          <cell r="O2504">
            <v>1.3</v>
          </cell>
          <cell r="P2504">
            <v>2.3199999999999998</v>
          </cell>
          <cell r="Q2504">
            <v>3.01</v>
          </cell>
          <cell r="AD2504" t="str">
            <v>CHOR</v>
          </cell>
          <cell r="AE2504" t="str">
            <v>CUSTOS HORÁRIOS DE MÁQUINAS E EQUIPAMENTOS</v>
          </cell>
          <cell r="AF2504">
            <v>329</v>
          </cell>
          <cell r="AG2504" t="str">
            <v>COMPOSIÇÕES AUXILIARES</v>
          </cell>
          <cell r="AH2504">
            <v>0</v>
          </cell>
          <cell r="AI2504">
            <v>0</v>
          </cell>
        </row>
        <row r="2505">
          <cell r="G2505">
            <v>73401</v>
          </cell>
          <cell r="H2505" t="str">
            <v>COMPRESSOR AR PORTATIL/REBOCAVEL DESC 170PCM DIESEL 40CV (CF) PRESSAO DE TRABALHO DE 102PSI - EXCL OPERADOR</v>
          </cell>
          <cell r="I2505" t="str">
            <v>H</v>
          </cell>
          <cell r="J2505">
            <v>12.19</v>
          </cell>
          <cell r="K2505" t="str">
            <v>INSUMO</v>
          </cell>
          <cell r="L2505">
            <v>4227</v>
          </cell>
          <cell r="M2505" t="str">
            <v>ÓLEO LUBRIFICANTE PARA MOTORES DE EQUIPAMENTOS PESADOS (CAMINHÕES, TRATORES, RETROS E ETC...)</v>
          </cell>
          <cell r="N2505" t="str">
            <v>L</v>
          </cell>
          <cell r="O2505">
            <v>3.3999999999999996E-2</v>
          </cell>
          <cell r="P2505">
            <v>10.43</v>
          </cell>
          <cell r="Q2505">
            <v>0.35</v>
          </cell>
          <cell r="AD2505" t="str">
            <v>CHOR</v>
          </cell>
          <cell r="AE2505" t="str">
            <v>CUSTOS HORÁRIOS DE MÁQUINAS E EQUIPAMENTOS</v>
          </cell>
          <cell r="AF2505">
            <v>329</v>
          </cell>
          <cell r="AG2505" t="str">
            <v>COMPOSIÇÕES AUXILIARES</v>
          </cell>
          <cell r="AH2505">
            <v>0</v>
          </cell>
          <cell r="AI2505">
            <v>0</v>
          </cell>
        </row>
        <row r="2506">
          <cell r="G2506">
            <v>73401</v>
          </cell>
          <cell r="H2506" t="str">
            <v>COMPRESSOR AR PORTATIL/REBOCAVEL DESC 170PCM DIESEL 40CV (CF) PRESSAO DE TRABALHO DE 102PSI - EXCL OPERADOR</v>
          </cell>
          <cell r="I2506" t="str">
            <v>H</v>
          </cell>
          <cell r="J2506">
            <v>12.19</v>
          </cell>
          <cell r="K2506" t="str">
            <v>INSUMO</v>
          </cell>
          <cell r="L2506">
            <v>4229</v>
          </cell>
          <cell r="M2506" t="str">
            <v>GRAXA LUBRIFICANTE</v>
          </cell>
          <cell r="N2506" t="str">
            <v>KG</v>
          </cell>
          <cell r="O2506">
            <v>4.0000000000000001E-3</v>
          </cell>
          <cell r="P2506">
            <v>12.49</v>
          </cell>
          <cell r="Q2506">
            <v>0.04</v>
          </cell>
          <cell r="AD2506" t="str">
            <v>CHOR</v>
          </cell>
          <cell r="AE2506" t="str">
            <v>CUSTOS HORÁRIOS DE MÁQUINAS E EQUIPAMENTOS</v>
          </cell>
          <cell r="AF2506">
            <v>329</v>
          </cell>
          <cell r="AG2506" t="str">
            <v>COMPOSIÇÕES AUXILIARES</v>
          </cell>
          <cell r="AH2506">
            <v>0</v>
          </cell>
          <cell r="AI2506">
            <v>0</v>
          </cell>
        </row>
        <row r="2507">
          <cell r="G2507">
            <v>73402</v>
          </cell>
          <cell r="H2507" t="str">
            <v>USINA PRE-MISTURADORA DE SOLOS CAPAC 350/600T/H (CP) INCL EQUIPE      DE OPERACAO</v>
          </cell>
          <cell r="I2507" t="str">
            <v>H</v>
          </cell>
          <cell r="J2507">
            <v>251.67</v>
          </cell>
          <cell r="R2507">
            <v>43.55</v>
          </cell>
          <cell r="S2507">
            <v>17.3</v>
          </cell>
          <cell r="T2507">
            <v>27.57</v>
          </cell>
          <cell r="U2507">
            <v>10.95</v>
          </cell>
          <cell r="V2507">
            <v>180.53</v>
          </cell>
          <cell r="W2507">
            <v>71.73</v>
          </cell>
          <cell r="X2507">
            <v>0</v>
          </cell>
          <cell r="Y2507">
            <v>0</v>
          </cell>
          <cell r="Z2507">
            <v>0</v>
          </cell>
          <cell r="AA2507">
            <v>0</v>
          </cell>
          <cell r="AB2507" t="str">
            <v>CAIXA REFERENCIAL</v>
          </cell>
          <cell r="AD2507" t="str">
            <v>CHOR</v>
          </cell>
          <cell r="AE2507" t="str">
            <v>CUSTOS HORÁRIOS DE MÁQUINAS E EQUIPAMENTOS</v>
          </cell>
          <cell r="AF2507">
            <v>329</v>
          </cell>
          <cell r="AG2507" t="str">
            <v>COMPOSIÇÕES AUXILIARES</v>
          </cell>
          <cell r="AH2507">
            <v>0</v>
          </cell>
          <cell r="AI2507">
            <v>0</v>
          </cell>
        </row>
        <row r="2508">
          <cell r="G2508">
            <v>73402</v>
          </cell>
          <cell r="H2508" t="str">
            <v>USINA PRE-MISTURADORA DE SOLOS CAPAC 350/600T/H (CP) INCL EQUIPE      DE OPERACAO</v>
          </cell>
          <cell r="I2508" t="str">
            <v>H</v>
          </cell>
          <cell r="J2508">
            <v>251.67</v>
          </cell>
          <cell r="K2508" t="str">
            <v>INSUMO</v>
          </cell>
          <cell r="L2508">
            <v>4221</v>
          </cell>
          <cell r="M2508" t="str">
            <v>OLEO DIESEL COMBUSTIVEL COMUM</v>
          </cell>
          <cell r="N2508" t="str">
            <v>L</v>
          </cell>
          <cell r="O2508">
            <v>10</v>
          </cell>
          <cell r="P2508">
            <v>2.3199999999999998</v>
          </cell>
          <cell r="Q2508">
            <v>23.2</v>
          </cell>
          <cell r="AD2508" t="str">
            <v>CHOR</v>
          </cell>
          <cell r="AE2508" t="str">
            <v>CUSTOS HORÁRIOS DE MÁQUINAS E EQUIPAMENTOS</v>
          </cell>
          <cell r="AF2508">
            <v>329</v>
          </cell>
          <cell r="AG2508" t="str">
            <v>COMPOSIÇÕES AUXILIARES</v>
          </cell>
          <cell r="AH2508">
            <v>0</v>
          </cell>
          <cell r="AI2508">
            <v>0</v>
          </cell>
        </row>
        <row r="2509">
          <cell r="G2509">
            <v>73402</v>
          </cell>
          <cell r="H2509" t="str">
            <v>USINA PRE-MISTURADORA DE SOLOS CAPAC 350/600T/H (CP) INCL EQUIPE      DE OPERACAO</v>
          </cell>
          <cell r="I2509" t="str">
            <v>H</v>
          </cell>
          <cell r="J2509">
            <v>251.67</v>
          </cell>
          <cell r="K2509" t="str">
            <v>INSUMO</v>
          </cell>
          <cell r="L2509">
            <v>4227</v>
          </cell>
          <cell r="M2509" t="str">
            <v>ÓLEO LUBRIFICANTE PARA MOTORES DE EQUIPAMENTOS PESADOS (CAMINHÕES, TRATORES, RETROS E ETC...)</v>
          </cell>
          <cell r="N2509" t="str">
            <v>L</v>
          </cell>
          <cell r="O2509">
            <v>0.3</v>
          </cell>
          <cell r="P2509">
            <v>10.43</v>
          </cell>
          <cell r="Q2509">
            <v>3.12</v>
          </cell>
          <cell r="AD2509" t="str">
            <v>CHOR</v>
          </cell>
          <cell r="AE2509" t="str">
            <v>CUSTOS HORÁRIOS DE MÁQUINAS E EQUIPAMENTOS</v>
          </cell>
          <cell r="AF2509">
            <v>329</v>
          </cell>
          <cell r="AG2509" t="str">
            <v>COMPOSIÇÕES AUXILIARES</v>
          </cell>
          <cell r="AH2509">
            <v>0</v>
          </cell>
          <cell r="AI2509">
            <v>0</v>
          </cell>
        </row>
        <row r="2510">
          <cell r="G2510">
            <v>73402</v>
          </cell>
          <cell r="H2510" t="str">
            <v>USINA PRE-MISTURADORA DE SOLOS CAPAC 350/600T/H (CP) INCL EQUIPE      DE OPERACAO</v>
          </cell>
          <cell r="I2510" t="str">
            <v>H</v>
          </cell>
          <cell r="J2510">
            <v>251.67</v>
          </cell>
          <cell r="K2510" t="str">
            <v>INSUMO</v>
          </cell>
          <cell r="L2510">
            <v>4229</v>
          </cell>
          <cell r="M2510" t="str">
            <v>GRAXA LUBRIFICANTE</v>
          </cell>
          <cell r="N2510" t="str">
            <v>KG</v>
          </cell>
          <cell r="O2510">
            <v>0.1</v>
          </cell>
          <cell r="P2510">
            <v>12.49</v>
          </cell>
          <cell r="Q2510">
            <v>1.24</v>
          </cell>
          <cell r="AD2510" t="str">
            <v>CHOR</v>
          </cell>
          <cell r="AE2510" t="str">
            <v>CUSTOS HORÁRIOS DE MÁQUINAS E EQUIPAMENTOS</v>
          </cell>
          <cell r="AF2510">
            <v>329</v>
          </cell>
          <cell r="AG2510" t="str">
            <v>COMPOSIÇÕES AUXILIARES</v>
          </cell>
          <cell r="AH2510">
            <v>0</v>
          </cell>
          <cell r="AI2510">
            <v>0</v>
          </cell>
        </row>
        <row r="2511">
          <cell r="G2511">
            <v>73402</v>
          </cell>
          <cell r="H2511" t="str">
            <v>USINA PRE-MISTURADORA DE SOLOS CAPAC 350/600T/H (CP) INCL EQUIPE      DE OPERACAO</v>
          </cell>
          <cell r="I2511" t="str">
            <v>H</v>
          </cell>
          <cell r="J2511">
            <v>251.67</v>
          </cell>
          <cell r="K2511" t="str">
            <v>INSUMO</v>
          </cell>
          <cell r="L2511">
            <v>4230</v>
          </cell>
          <cell r="M2511" t="str">
            <v>OPERADOR DE MAQUINAS E EQUIPAMENTOS</v>
          </cell>
          <cell r="N2511" t="str">
            <v>H</v>
          </cell>
          <cell r="O2511">
            <v>1</v>
          </cell>
          <cell r="P2511">
            <v>13.76</v>
          </cell>
          <cell r="Q2511">
            <v>13.76</v>
          </cell>
          <cell r="AD2511" t="str">
            <v>CHOR</v>
          </cell>
          <cell r="AE2511" t="str">
            <v>CUSTOS HORÁRIOS DE MÁQUINAS E EQUIPAMENTOS</v>
          </cell>
          <cell r="AF2511">
            <v>329</v>
          </cell>
          <cell r="AG2511" t="str">
            <v>COMPOSIÇÕES AUXILIARES</v>
          </cell>
          <cell r="AH2511">
            <v>0</v>
          </cell>
          <cell r="AI2511">
            <v>0</v>
          </cell>
        </row>
        <row r="2512">
          <cell r="G2512">
            <v>73402</v>
          </cell>
          <cell r="H2512" t="str">
            <v>USINA PRE-MISTURADORA DE SOLOS CAPAC 350/600T/H (CP) INCL EQUIPE      DE OPERACAO</v>
          </cell>
          <cell r="I2512" t="str">
            <v>H</v>
          </cell>
          <cell r="J2512">
            <v>251.67</v>
          </cell>
          <cell r="K2512" t="str">
            <v>INSUMO</v>
          </cell>
          <cell r="L2512">
            <v>6111</v>
          </cell>
          <cell r="M2512" t="str">
            <v>SERVENTE</v>
          </cell>
          <cell r="N2512" t="str">
            <v>H</v>
          </cell>
          <cell r="O2512">
            <v>4</v>
          </cell>
          <cell r="P2512">
            <v>7.44</v>
          </cell>
          <cell r="Q2512">
            <v>29.79</v>
          </cell>
          <cell r="AD2512" t="str">
            <v>CHOR</v>
          </cell>
          <cell r="AE2512" t="str">
            <v>CUSTOS HORÁRIOS DE MÁQUINAS E EQUIPAMENTOS</v>
          </cell>
          <cell r="AF2512">
            <v>329</v>
          </cell>
          <cell r="AG2512" t="str">
            <v>COMPOSIÇÕES AUXILIARES</v>
          </cell>
          <cell r="AH2512">
            <v>0</v>
          </cell>
          <cell r="AI2512">
            <v>0</v>
          </cell>
        </row>
        <row r="2513">
          <cell r="G2513">
            <v>73402</v>
          </cell>
          <cell r="H2513" t="str">
            <v>USINA PRE-MISTURADORA DE SOLOS CAPAC 350/600T/H (CP) INCL EQUIPE      DE OPERACAO</v>
          </cell>
          <cell r="I2513" t="str">
            <v>H</v>
          </cell>
          <cell r="J2513">
            <v>251.67</v>
          </cell>
          <cell r="K2513" t="str">
            <v>INSUMO</v>
          </cell>
          <cell r="L2513">
            <v>9921</v>
          </cell>
          <cell r="M2513" t="str">
            <v>USINA MISTURADORA DE SOLOS CIBER USC-50 P,  DOSADORES TRIPLOS, CALHA VIBRATORIA   CAP. 200/500 T - 201 HP **CAIXA**</v>
          </cell>
          <cell r="N2513" t="str">
            <v>UN</v>
          </cell>
          <cell r="O2513">
            <v>1.93E-4</v>
          </cell>
          <cell r="P2513">
            <v>935407.69</v>
          </cell>
          <cell r="Q2513">
            <v>180.53</v>
          </cell>
          <cell r="AD2513" t="str">
            <v>CHOR</v>
          </cell>
          <cell r="AE2513" t="str">
            <v>CUSTOS HORÁRIOS DE MÁQUINAS E EQUIPAMENTOS</v>
          </cell>
          <cell r="AF2513">
            <v>329</v>
          </cell>
          <cell r="AG2513" t="str">
            <v>COMPOSIÇÕES AUXILIARES</v>
          </cell>
          <cell r="AH2513">
            <v>0</v>
          </cell>
          <cell r="AI2513">
            <v>0</v>
          </cell>
        </row>
        <row r="2514">
          <cell r="G2514">
            <v>73405</v>
          </cell>
          <cell r="H2514" t="str">
            <v>CUSTO HORARIO PRODUTIVO DIURNO-RETRO-ESCAVADEIRA SOBRE RODAS - CASE   580 H - 74 HP</v>
          </cell>
          <cell r="I2514" t="str">
            <v>CHP</v>
          </cell>
          <cell r="J2514">
            <v>92.93</v>
          </cell>
          <cell r="R2514">
            <v>17.91</v>
          </cell>
          <cell r="S2514">
            <v>19.28</v>
          </cell>
          <cell r="T2514">
            <v>35.07</v>
          </cell>
          <cell r="U2514">
            <v>37.74</v>
          </cell>
          <cell r="V2514">
            <v>39.93</v>
          </cell>
          <cell r="W2514">
            <v>42.96</v>
          </cell>
          <cell r="X2514">
            <v>0</v>
          </cell>
          <cell r="Y2514">
            <v>0</v>
          </cell>
          <cell r="Z2514">
            <v>0</v>
          </cell>
          <cell r="AA2514">
            <v>0</v>
          </cell>
          <cell r="AB2514" t="str">
            <v>CAIXA REFERENCIAL</v>
          </cell>
          <cell r="AD2514" t="str">
            <v>CHOR</v>
          </cell>
          <cell r="AE2514" t="str">
            <v>CUSTOS HORÁRIOS DE MÁQUINAS E EQUIPAMENTOS</v>
          </cell>
          <cell r="AF2514">
            <v>329</v>
          </cell>
          <cell r="AG2514" t="str">
            <v>COMPOSIÇÕES AUXILIARES</v>
          </cell>
          <cell r="AH2514">
            <v>0</v>
          </cell>
          <cell r="AI2514">
            <v>0</v>
          </cell>
        </row>
        <row r="2515">
          <cell r="G2515">
            <v>73405</v>
          </cell>
          <cell r="H2515" t="str">
            <v>CUSTO HORARIO PRODUTIVO DIURNO-RETRO-ESCAVADEIRA SOBRE RODAS - CASE   580 H - 74 HP</v>
          </cell>
          <cell r="I2515" t="str">
            <v>CHP</v>
          </cell>
          <cell r="J2515">
            <v>92.93</v>
          </cell>
          <cell r="K2515" t="str">
            <v>COMPOSICAO</v>
          </cell>
          <cell r="L2515">
            <v>73310</v>
          </cell>
          <cell r="M2515" t="str">
            <v>CUSTO HORARIO COM DEPRECIACAO E JUROS-RETRO-ESCAVADEIRA SOBRE RODAS - CASE 580 H - 74 HP</v>
          </cell>
          <cell r="N2515" t="str">
            <v>H</v>
          </cell>
          <cell r="O2515">
            <v>1</v>
          </cell>
          <cell r="P2515">
            <v>25.25</v>
          </cell>
          <cell r="Q2515">
            <v>25.25</v>
          </cell>
          <cell r="AD2515" t="str">
            <v>CHOR</v>
          </cell>
          <cell r="AE2515" t="str">
            <v>CUSTOS HORÁRIOS DE MÁQUINAS E EQUIPAMENTOS</v>
          </cell>
          <cell r="AF2515">
            <v>329</v>
          </cell>
          <cell r="AG2515" t="str">
            <v>COMPOSIÇÕES AUXILIARES</v>
          </cell>
          <cell r="AH2515">
            <v>0</v>
          </cell>
          <cell r="AI2515">
            <v>0</v>
          </cell>
        </row>
        <row r="2516">
          <cell r="G2516">
            <v>73405</v>
          </cell>
          <cell r="H2516" t="str">
            <v>CUSTO HORARIO PRODUTIVO DIURNO-RETRO-ESCAVADEIRA SOBRE RODAS - CASE   580 H - 74 HP</v>
          </cell>
          <cell r="I2516" t="str">
            <v>CHP</v>
          </cell>
          <cell r="J2516">
            <v>92.93</v>
          </cell>
          <cell r="K2516" t="str">
            <v>COMPOSICAO</v>
          </cell>
          <cell r="L2516">
            <v>73314</v>
          </cell>
          <cell r="M2516" t="str">
            <v>CUSTO HORARIO COM MAO-DE-OBRA NA OPERACAO DIURNA-RETRO-ESCAVADEIRA SO-BRE RODAS - CASE 580 H - 74 HP</v>
          </cell>
          <cell r="N2516" t="str">
            <v>H</v>
          </cell>
          <cell r="O2516">
            <v>1</v>
          </cell>
          <cell r="P2516">
            <v>17.91</v>
          </cell>
          <cell r="Q2516">
            <v>17.91</v>
          </cell>
          <cell r="AD2516" t="str">
            <v>CHOR</v>
          </cell>
          <cell r="AE2516" t="str">
            <v>CUSTOS HORÁRIOS DE MÁQUINAS E EQUIPAMENTOS</v>
          </cell>
          <cell r="AF2516">
            <v>329</v>
          </cell>
          <cell r="AG2516" t="str">
            <v>COMPOSIÇÕES AUXILIARES</v>
          </cell>
          <cell r="AH2516">
            <v>0</v>
          </cell>
          <cell r="AI2516">
            <v>0</v>
          </cell>
        </row>
        <row r="2517">
          <cell r="G2517">
            <v>73405</v>
          </cell>
          <cell r="H2517" t="str">
            <v>CUSTO HORARIO PRODUTIVO DIURNO-RETRO-ESCAVADEIRA SOBRE RODAS - CASE   580 H - 74 HP</v>
          </cell>
          <cell r="I2517" t="str">
            <v>CHP</v>
          </cell>
          <cell r="J2517">
            <v>92.93</v>
          </cell>
          <cell r="K2517" t="str">
            <v>COMPOSICAO</v>
          </cell>
          <cell r="L2517">
            <v>73316</v>
          </cell>
          <cell r="M2517" t="str">
            <v>CUSTO HORARIO COM MANUTENCAO-RETRO-ESCAVADEIRA SOBRE RODAS - CASE 580 H - 74 HP</v>
          </cell>
          <cell r="N2517" t="str">
            <v>H</v>
          </cell>
          <cell r="O2517">
            <v>1</v>
          </cell>
          <cell r="P2517">
            <v>14.67</v>
          </cell>
          <cell r="Q2517">
            <v>14.67</v>
          </cell>
          <cell r="AD2517" t="str">
            <v>CHOR</v>
          </cell>
          <cell r="AE2517" t="str">
            <v>CUSTOS HORÁRIOS DE MÁQUINAS E EQUIPAMENTOS</v>
          </cell>
          <cell r="AF2517">
            <v>329</v>
          </cell>
          <cell r="AG2517" t="str">
            <v>COMPOSIÇÕES AUXILIARES</v>
          </cell>
          <cell r="AH2517">
            <v>0</v>
          </cell>
          <cell r="AI2517">
            <v>0</v>
          </cell>
        </row>
        <row r="2518">
          <cell r="G2518">
            <v>73405</v>
          </cell>
          <cell r="H2518" t="str">
            <v>CUSTO HORARIO PRODUTIVO DIURNO-RETRO-ESCAVADEIRA SOBRE RODAS - CASE   580 H - 74 HP</v>
          </cell>
          <cell r="I2518" t="str">
            <v>CHP</v>
          </cell>
          <cell r="J2518">
            <v>92.93</v>
          </cell>
          <cell r="K2518" t="str">
            <v>COMPOSICAO</v>
          </cell>
          <cell r="L2518">
            <v>73317</v>
          </cell>
          <cell r="M2518" t="str">
            <v>CUSTO HORARIO COM MATERIAIS NA OPERACAO-RETRO-ESCAVADEIRA SOBRE RODAS - CASE 580 H - 74 HP</v>
          </cell>
          <cell r="N2518" t="str">
            <v>H</v>
          </cell>
          <cell r="O2518">
            <v>1</v>
          </cell>
          <cell r="P2518">
            <v>35.07</v>
          </cell>
          <cell r="Q2518">
            <v>35.07</v>
          </cell>
          <cell r="AD2518" t="str">
            <v>CHOR</v>
          </cell>
          <cell r="AE2518" t="str">
            <v>CUSTOS HORÁRIOS DE MÁQUINAS E EQUIPAMENTOS</v>
          </cell>
          <cell r="AF2518">
            <v>329</v>
          </cell>
          <cell r="AG2518" t="str">
            <v>COMPOSIÇÕES AUXILIARES</v>
          </cell>
          <cell r="AH2518">
            <v>0</v>
          </cell>
          <cell r="AI2518">
            <v>0</v>
          </cell>
        </row>
        <row r="2519">
          <cell r="G2519">
            <v>73407</v>
          </cell>
          <cell r="H2519" t="str">
            <v>JUROS/CAMINHAO CARROCERIA FIXA FORD F-12000 - 142CV</v>
          </cell>
          <cell r="I2519" t="str">
            <v>H</v>
          </cell>
          <cell r="J2519">
            <v>5.28</v>
          </cell>
          <cell r="R2519">
            <v>0</v>
          </cell>
          <cell r="S2519">
            <v>0</v>
          </cell>
          <cell r="T2519">
            <v>0</v>
          </cell>
          <cell r="U2519">
            <v>0</v>
          </cell>
          <cell r="V2519">
            <v>5.27</v>
          </cell>
          <cell r="W2519">
            <v>100</v>
          </cell>
          <cell r="X2519">
            <v>0</v>
          </cell>
          <cell r="Y2519">
            <v>0</v>
          </cell>
          <cell r="Z2519">
            <v>0</v>
          </cell>
          <cell r="AA2519">
            <v>0</v>
          </cell>
          <cell r="AB2519" t="str">
            <v>CAIXA REFERENCIAL</v>
          </cell>
          <cell r="AD2519" t="str">
            <v>CHOR</v>
          </cell>
          <cell r="AE2519" t="str">
            <v>CUSTOS HORÁRIOS DE MÁQUINAS E EQUIPAMENTOS</v>
          </cell>
          <cell r="AF2519">
            <v>329</v>
          </cell>
          <cell r="AG2519" t="str">
            <v>COMPOSIÇÕES AUXILIARES</v>
          </cell>
          <cell r="AH2519">
            <v>0</v>
          </cell>
          <cell r="AI2519">
            <v>0</v>
          </cell>
        </row>
        <row r="2520">
          <cell r="G2520">
            <v>73407</v>
          </cell>
          <cell r="H2520" t="str">
            <v>JUROS/CAMINHAO CARROCERIA FIXA FORD F-12000 - 142CV</v>
          </cell>
          <cell r="I2520" t="str">
            <v>H</v>
          </cell>
          <cell r="J2520">
            <v>5.28</v>
          </cell>
          <cell r="K2520" t="str">
            <v>INSUMO</v>
          </cell>
          <cell r="L2520">
            <v>1150</v>
          </cell>
          <cell r="M2520" t="str">
            <v>CAMINHAO  TOCO FORD CARGO 1717 E   MOTOR CUMMINS 170 CV - PBT=16000 KG - CARGA UTIL + CARROCERIA = 11090 KG - DIST ENTRE EIXOS 4800 MM - INCL CARROCERIA FIXA ABERTA DE MADEIRA P/ TRANSP.  GERAL DE CARGA SECA - DIMENSOES APROX. 2,50 X 7,00 X 0,50 M</v>
          </cell>
          <cell r="N2520" t="str">
            <v>UN</v>
          </cell>
          <cell r="O2520">
            <v>3.15E-5</v>
          </cell>
          <cell r="P2520">
            <v>167484.9</v>
          </cell>
          <cell r="Q2520">
            <v>5.27</v>
          </cell>
          <cell r="AD2520" t="str">
            <v>CHOR</v>
          </cell>
          <cell r="AE2520" t="str">
            <v>CUSTOS HORÁRIOS DE MÁQUINAS E EQUIPAMENTOS</v>
          </cell>
          <cell r="AF2520">
            <v>329</v>
          </cell>
          <cell r="AG2520" t="str">
            <v>COMPOSIÇÕES AUXILIARES</v>
          </cell>
          <cell r="AH2520">
            <v>0</v>
          </cell>
          <cell r="AI2520">
            <v>0</v>
          </cell>
        </row>
        <row r="2521">
          <cell r="G2521">
            <v>73414</v>
          </cell>
          <cell r="H2521" t="str">
            <v>ROLO VIBRATORIO LISO 7T AUTO-PROPULSOR DIESEL 76,5H (CP) INCL OPERADORLARGURA TOTAL 2,015M</v>
          </cell>
          <cell r="I2521" t="str">
            <v>H</v>
          </cell>
          <cell r="J2521">
            <v>79.66</v>
          </cell>
          <cell r="R2521">
            <v>13.76</v>
          </cell>
          <cell r="S2521">
            <v>17.27</v>
          </cell>
          <cell r="T2521">
            <v>22.98</v>
          </cell>
          <cell r="U2521">
            <v>28.85</v>
          </cell>
          <cell r="V2521">
            <v>42.91</v>
          </cell>
          <cell r="W2521">
            <v>53.86</v>
          </cell>
          <cell r="X2521">
            <v>0</v>
          </cell>
          <cell r="Y2521">
            <v>0</v>
          </cell>
          <cell r="Z2521">
            <v>0</v>
          </cell>
          <cell r="AA2521">
            <v>0</v>
          </cell>
          <cell r="AB2521" t="str">
            <v>CAIXA REFERENCIAL</v>
          </cell>
          <cell r="AD2521" t="str">
            <v>CHOR</v>
          </cell>
          <cell r="AE2521" t="str">
            <v>CUSTOS HORÁRIOS DE MÁQUINAS E EQUIPAMENTOS</v>
          </cell>
          <cell r="AF2521">
            <v>329</v>
          </cell>
          <cell r="AG2521" t="str">
            <v>COMPOSIÇÕES AUXILIARES</v>
          </cell>
          <cell r="AH2521">
            <v>0</v>
          </cell>
          <cell r="AI2521">
            <v>0</v>
          </cell>
        </row>
        <row r="2522">
          <cell r="G2522">
            <v>73414</v>
          </cell>
          <cell r="H2522" t="str">
            <v>ROLO VIBRATORIO LISO 7T AUTO-PROPULSOR DIESEL 76,5H (CP) INCL OPERADORLARGURA TOTAL 2,015M</v>
          </cell>
          <cell r="I2522" t="str">
            <v>H</v>
          </cell>
          <cell r="J2522">
            <v>79.66</v>
          </cell>
          <cell r="K2522" t="str">
            <v>INSUMO</v>
          </cell>
          <cell r="L2522">
            <v>4221</v>
          </cell>
          <cell r="M2522" t="str">
            <v>OLEO DIESEL COMBUSTIVEL COMUM</v>
          </cell>
          <cell r="N2522" t="str">
            <v>L</v>
          </cell>
          <cell r="O2522">
            <v>9</v>
          </cell>
          <cell r="P2522">
            <v>2.3199999999999998</v>
          </cell>
          <cell r="Q2522">
            <v>20.88</v>
          </cell>
          <cell r="AD2522" t="str">
            <v>CHOR</v>
          </cell>
          <cell r="AE2522" t="str">
            <v>CUSTOS HORÁRIOS DE MÁQUINAS E EQUIPAMENTOS</v>
          </cell>
          <cell r="AF2522">
            <v>329</v>
          </cell>
          <cell r="AG2522" t="str">
            <v>COMPOSIÇÕES AUXILIARES</v>
          </cell>
          <cell r="AH2522">
            <v>0</v>
          </cell>
          <cell r="AI2522">
            <v>0</v>
          </cell>
        </row>
        <row r="2523">
          <cell r="G2523">
            <v>73414</v>
          </cell>
          <cell r="H2523" t="str">
            <v>ROLO VIBRATORIO LISO 7T AUTO-PROPULSOR DIESEL 76,5H (CP) INCL OPERADORLARGURA TOTAL 2,015M</v>
          </cell>
          <cell r="I2523" t="str">
            <v>H</v>
          </cell>
          <cell r="J2523">
            <v>79.66</v>
          </cell>
          <cell r="K2523" t="str">
            <v>INSUMO</v>
          </cell>
          <cell r="L2523">
            <v>4227</v>
          </cell>
          <cell r="M2523" t="str">
            <v>ÓLEO LUBRIFICANTE PARA MOTORES DE EQUIPAMENTOS PESADOS (CAMINHÕES, TRATORES, RETROS E ETC...)</v>
          </cell>
          <cell r="N2523" t="str">
            <v>L</v>
          </cell>
          <cell r="O2523">
            <v>0.13</v>
          </cell>
          <cell r="P2523">
            <v>10.43</v>
          </cell>
          <cell r="Q2523">
            <v>1.35</v>
          </cell>
          <cell r="AD2523" t="str">
            <v>CHOR</v>
          </cell>
          <cell r="AE2523" t="str">
            <v>CUSTOS HORÁRIOS DE MÁQUINAS E EQUIPAMENTOS</v>
          </cell>
          <cell r="AF2523">
            <v>329</v>
          </cell>
          <cell r="AG2523" t="str">
            <v>COMPOSIÇÕES AUXILIARES</v>
          </cell>
          <cell r="AH2523">
            <v>0</v>
          </cell>
          <cell r="AI2523">
            <v>0</v>
          </cell>
        </row>
        <row r="2524">
          <cell r="G2524">
            <v>73414</v>
          </cell>
          <cell r="H2524" t="str">
            <v>ROLO VIBRATORIO LISO 7T AUTO-PROPULSOR DIESEL 76,5H (CP) INCL OPERADORLARGURA TOTAL 2,015M</v>
          </cell>
          <cell r="I2524" t="str">
            <v>H</v>
          </cell>
          <cell r="J2524">
            <v>79.66</v>
          </cell>
          <cell r="K2524" t="str">
            <v>INSUMO</v>
          </cell>
          <cell r="L2524">
            <v>4229</v>
          </cell>
          <cell r="M2524" t="str">
            <v>GRAXA LUBRIFICANTE</v>
          </cell>
          <cell r="N2524" t="str">
            <v>KG</v>
          </cell>
          <cell r="O2524">
            <v>0.06</v>
          </cell>
          <cell r="P2524">
            <v>12.49</v>
          </cell>
          <cell r="Q2524">
            <v>0.74</v>
          </cell>
          <cell r="AD2524" t="str">
            <v>CHOR</v>
          </cell>
          <cell r="AE2524" t="str">
            <v>CUSTOS HORÁRIOS DE MÁQUINAS E EQUIPAMENTOS</v>
          </cell>
          <cell r="AF2524">
            <v>329</v>
          </cell>
          <cell r="AG2524" t="str">
            <v>COMPOSIÇÕES AUXILIARES</v>
          </cell>
          <cell r="AH2524">
            <v>0</v>
          </cell>
          <cell r="AI2524">
            <v>0</v>
          </cell>
        </row>
        <row r="2525">
          <cell r="G2525">
            <v>73414</v>
          </cell>
          <cell r="H2525" t="str">
            <v>ROLO VIBRATORIO LISO 7T AUTO-PROPULSOR DIESEL 76,5H (CP) INCL OPERADORLARGURA TOTAL 2,015M</v>
          </cell>
          <cell r="I2525" t="str">
            <v>H</v>
          </cell>
          <cell r="J2525">
            <v>79.66</v>
          </cell>
          <cell r="K2525" t="str">
            <v>INSUMO</v>
          </cell>
          <cell r="L2525">
            <v>4230</v>
          </cell>
          <cell r="M2525" t="str">
            <v>OPERADOR DE MAQUINAS E EQUIPAMENTOS</v>
          </cell>
          <cell r="N2525" t="str">
            <v>H</v>
          </cell>
          <cell r="O2525">
            <v>1</v>
          </cell>
          <cell r="P2525">
            <v>13.76</v>
          </cell>
          <cell r="Q2525">
            <v>13.76</v>
          </cell>
          <cell r="AD2525" t="str">
            <v>CHOR</v>
          </cell>
          <cell r="AE2525" t="str">
            <v>CUSTOS HORÁRIOS DE MÁQUINAS E EQUIPAMENTOS</v>
          </cell>
          <cell r="AF2525">
            <v>329</v>
          </cell>
          <cell r="AG2525" t="str">
            <v>COMPOSIÇÕES AUXILIARES</v>
          </cell>
          <cell r="AH2525">
            <v>0</v>
          </cell>
          <cell r="AI2525">
            <v>0</v>
          </cell>
        </row>
        <row r="2526">
          <cell r="G2526">
            <v>73414</v>
          </cell>
          <cell r="H2526" t="str">
            <v>ROLO VIBRATORIO LISO 7T AUTO-PROPULSOR DIESEL 76,5H (CP) INCL OPERADORLARGURA TOTAL 2,015M</v>
          </cell>
          <cell r="I2526" t="str">
            <v>H</v>
          </cell>
          <cell r="J2526">
            <v>79.66</v>
          </cell>
          <cell r="K2526" t="str">
            <v>INSUMO</v>
          </cell>
          <cell r="L2526">
            <v>10645</v>
          </cell>
          <cell r="M2526" t="str">
            <v>ROLO COMPACTADOR VIBRATÓRIO DE UM CILINDRO LISO DE AÇO PARA SOLOS, DYNAPAC, MODELO CA-150A, POTÊNCIA 80HP - PESO MÁXIMO OPERACIONAL 8,1T</v>
          </cell>
          <cell r="N2526" t="str">
            <v>UN</v>
          </cell>
          <cell r="O2526">
            <v>1.6779999999999999E-4</v>
          </cell>
          <cell r="P2526">
            <v>255726.27</v>
          </cell>
          <cell r="Q2526">
            <v>42.91</v>
          </cell>
          <cell r="AD2526" t="str">
            <v>CHOR</v>
          </cell>
          <cell r="AE2526" t="str">
            <v>CUSTOS HORÁRIOS DE MÁQUINAS E EQUIPAMENTOS</v>
          </cell>
          <cell r="AF2526">
            <v>329</v>
          </cell>
          <cell r="AG2526" t="str">
            <v>COMPOSIÇÕES AUXILIARES</v>
          </cell>
          <cell r="AH2526">
            <v>0</v>
          </cell>
          <cell r="AI2526">
            <v>0</v>
          </cell>
        </row>
        <row r="2527">
          <cell r="G2527">
            <v>73416</v>
          </cell>
          <cell r="H2527" t="str">
            <v>CUSTOS C/MATERIAL NA OPERACAO/CAMINHAO CARROCERIA FIXA FORD F-12000 - 142HP</v>
          </cell>
          <cell r="I2527" t="str">
            <v>H</v>
          </cell>
          <cell r="J2527">
            <v>59.3</v>
          </cell>
          <cell r="R2527">
            <v>0</v>
          </cell>
          <cell r="S2527">
            <v>0</v>
          </cell>
          <cell r="T2527">
            <v>59.29</v>
          </cell>
          <cell r="U2527">
            <v>100</v>
          </cell>
          <cell r="V2527">
            <v>0</v>
          </cell>
          <cell r="W2527">
            <v>0</v>
          </cell>
          <cell r="X2527">
            <v>0</v>
          </cell>
          <cell r="Y2527">
            <v>0</v>
          </cell>
          <cell r="Z2527">
            <v>0</v>
          </cell>
          <cell r="AA2527">
            <v>0</v>
          </cell>
          <cell r="AB2527" t="str">
            <v>CAIXA REFERENCIAL</v>
          </cell>
          <cell r="AD2527" t="str">
            <v>CHOR</v>
          </cell>
          <cell r="AE2527" t="str">
            <v>CUSTOS HORÁRIOS DE MÁQUINAS E EQUIPAMENTOS</v>
          </cell>
          <cell r="AF2527">
            <v>329</v>
          </cell>
          <cell r="AG2527" t="str">
            <v>COMPOSIÇÕES AUXILIARES</v>
          </cell>
          <cell r="AH2527">
            <v>0</v>
          </cell>
          <cell r="AI2527">
            <v>0</v>
          </cell>
        </row>
        <row r="2528">
          <cell r="G2528">
            <v>73416</v>
          </cell>
          <cell r="H2528" t="str">
            <v>CUSTOS C/MATERIAL NA OPERACAO/CAMINHAO CARROCERIA FIXA FORD F-12000 - 142HP</v>
          </cell>
          <cell r="I2528" t="str">
            <v>H</v>
          </cell>
          <cell r="J2528">
            <v>59.3</v>
          </cell>
          <cell r="K2528" t="str">
            <v>INSUMO</v>
          </cell>
          <cell r="L2528">
            <v>4221</v>
          </cell>
          <cell r="M2528" t="str">
            <v>OLEO DIESEL COMBUSTIVEL COMUM</v>
          </cell>
          <cell r="N2528" t="str">
            <v>L</v>
          </cell>
          <cell r="O2528">
            <v>25.56</v>
          </cell>
          <cell r="P2528">
            <v>2.3199999999999998</v>
          </cell>
          <cell r="Q2528">
            <v>59.29</v>
          </cell>
          <cell r="AD2528" t="str">
            <v>CHOR</v>
          </cell>
          <cell r="AE2528" t="str">
            <v>CUSTOS HORÁRIOS DE MÁQUINAS E EQUIPAMENTOS</v>
          </cell>
          <cell r="AF2528">
            <v>329</v>
          </cell>
          <cell r="AG2528" t="str">
            <v>COMPOSIÇÕES AUXILIARES</v>
          </cell>
          <cell r="AH2528">
            <v>0</v>
          </cell>
          <cell r="AI2528">
            <v>0</v>
          </cell>
        </row>
        <row r="2529">
          <cell r="G2529">
            <v>73419</v>
          </cell>
          <cell r="H2529" t="str">
            <v>USINA P/MISTURA BETUM ALTA CLASSE A QUENTE CAPAC 60/90T/H-CP INCL     EQUIPE DE OPERACAO</v>
          </cell>
          <cell r="I2529" t="str">
            <v>H</v>
          </cell>
          <cell r="J2529">
            <v>1252.51</v>
          </cell>
          <cell r="R2529">
            <v>180.57</v>
          </cell>
          <cell r="S2529">
            <v>14.41</v>
          </cell>
          <cell r="T2529">
            <v>587.41</v>
          </cell>
          <cell r="U2529">
            <v>46.89</v>
          </cell>
          <cell r="V2529">
            <v>484.51</v>
          </cell>
          <cell r="W2529">
            <v>38.68</v>
          </cell>
          <cell r="X2529">
            <v>0</v>
          </cell>
          <cell r="Y2529">
            <v>0</v>
          </cell>
          <cell r="Z2529">
            <v>0</v>
          </cell>
          <cell r="AA2529">
            <v>0</v>
          </cell>
          <cell r="AB2529" t="str">
            <v>CAIXA REFERENCIAL</v>
          </cell>
          <cell r="AD2529" t="str">
            <v>CHOR</v>
          </cell>
          <cell r="AE2529" t="str">
            <v>CUSTOS HORÁRIOS DE MÁQUINAS E EQUIPAMENTOS</v>
          </cell>
          <cell r="AF2529">
            <v>329</v>
          </cell>
          <cell r="AG2529" t="str">
            <v>COMPOSIÇÕES AUXILIARES</v>
          </cell>
          <cell r="AH2529">
            <v>0</v>
          </cell>
          <cell r="AI2529">
            <v>0</v>
          </cell>
        </row>
        <row r="2530">
          <cell r="G2530">
            <v>73419</v>
          </cell>
          <cell r="H2530" t="str">
            <v>USINA P/MISTURA BETUM ALTA CLASSE A QUENTE CAPAC 60/90T/H-CP INCL     EQUIPE DE OPERACAO</v>
          </cell>
          <cell r="I2530" t="str">
            <v>H</v>
          </cell>
          <cell r="J2530">
            <v>1252.51</v>
          </cell>
          <cell r="K2530" t="str">
            <v>COMPOSICAO</v>
          </cell>
          <cell r="L2530">
            <v>73324</v>
          </cell>
          <cell r="M2530" t="str">
            <v>CARREGADOR FRONTAL RODAS DIESEL 100CV CAPAC RASA 1,30M3 (CP) INCL     OPERADOR</v>
          </cell>
          <cell r="N2530" t="str">
            <v>H</v>
          </cell>
          <cell r="O2530">
            <v>0.6</v>
          </cell>
          <cell r="P2530">
            <v>112.97</v>
          </cell>
          <cell r="Q2530">
            <v>67.78</v>
          </cell>
          <cell r="AD2530" t="str">
            <v>CHOR</v>
          </cell>
          <cell r="AE2530" t="str">
            <v>CUSTOS HORÁRIOS DE MÁQUINAS E EQUIPAMENTOS</v>
          </cell>
          <cell r="AF2530">
            <v>329</v>
          </cell>
          <cell r="AG2530" t="str">
            <v>COMPOSIÇÕES AUXILIARES</v>
          </cell>
          <cell r="AH2530">
            <v>0</v>
          </cell>
          <cell r="AI2530">
            <v>0</v>
          </cell>
        </row>
        <row r="2531">
          <cell r="G2531">
            <v>73419</v>
          </cell>
          <cell r="H2531" t="str">
            <v>USINA P/MISTURA BETUM ALTA CLASSE A QUENTE CAPAC 60/90T/H-CP INCL     EQUIPE DE OPERACAO</v>
          </cell>
          <cell r="I2531" t="str">
            <v>H</v>
          </cell>
          <cell r="J2531">
            <v>1252.51</v>
          </cell>
          <cell r="K2531" t="str">
            <v>COMPOSICAO</v>
          </cell>
          <cell r="L2531">
            <v>73330</v>
          </cell>
          <cell r="M2531" t="str">
            <v>CARREGADOR FRONTAL RODAS DIESEL 100CV CAPAC RASA 1,30M3 (CI) INCL     OPERADOR</v>
          </cell>
          <cell r="N2531" t="str">
            <v>H</v>
          </cell>
          <cell r="O2531">
            <v>0.4</v>
          </cell>
          <cell r="P2531">
            <v>51.28</v>
          </cell>
          <cell r="Q2531">
            <v>20.51</v>
          </cell>
          <cell r="AD2531" t="str">
            <v>CHOR</v>
          </cell>
          <cell r="AE2531" t="str">
            <v>CUSTOS HORÁRIOS DE MÁQUINAS E EQUIPAMENTOS</v>
          </cell>
          <cell r="AF2531">
            <v>329</v>
          </cell>
          <cell r="AG2531" t="str">
            <v>COMPOSIÇÕES AUXILIARES</v>
          </cell>
          <cell r="AH2531">
            <v>0</v>
          </cell>
          <cell r="AI2531">
            <v>0</v>
          </cell>
        </row>
        <row r="2532">
          <cell r="G2532">
            <v>73419</v>
          </cell>
          <cell r="H2532" t="str">
            <v>USINA P/MISTURA BETUM ALTA CLASSE A QUENTE CAPAC 60/90T/H-CP INCL     EQUIPE DE OPERACAO</v>
          </cell>
          <cell r="I2532" t="str">
            <v>H</v>
          </cell>
          <cell r="J2532">
            <v>1252.51</v>
          </cell>
          <cell r="K2532" t="str">
            <v>COMPOSICAO</v>
          </cell>
          <cell r="L2532">
            <v>73344</v>
          </cell>
          <cell r="M2532" t="str">
            <v>GRUPO GERADOR ESTACIONARIO C/ALTERNADOR 125/145KVA (CP) DIESEL 165CV  EXCL OPERADOR</v>
          </cell>
          <cell r="N2532" t="str">
            <v>H</v>
          </cell>
          <cell r="O2532">
            <v>1</v>
          </cell>
          <cell r="P2532">
            <v>89.36</v>
          </cell>
          <cell r="Q2532">
            <v>89.36</v>
          </cell>
          <cell r="AD2532" t="str">
            <v>CHOR</v>
          </cell>
          <cell r="AE2532" t="str">
            <v>CUSTOS HORÁRIOS DE MÁQUINAS E EQUIPAMENTOS</v>
          </cell>
          <cell r="AF2532">
            <v>329</v>
          </cell>
          <cell r="AG2532" t="str">
            <v>COMPOSIÇÕES AUXILIARES</v>
          </cell>
          <cell r="AH2532">
            <v>0</v>
          </cell>
          <cell r="AI2532">
            <v>0</v>
          </cell>
        </row>
        <row r="2533">
          <cell r="G2533">
            <v>73419</v>
          </cell>
          <cell r="H2533" t="str">
            <v>USINA P/MISTURA BETUM ALTA CLASSE A QUENTE CAPAC 60/90T/H-CP INCL     EQUIPE DE OPERACAO</v>
          </cell>
          <cell r="I2533" t="str">
            <v>H</v>
          </cell>
          <cell r="J2533">
            <v>1252.51</v>
          </cell>
          <cell r="K2533" t="str">
            <v>INSUMO</v>
          </cell>
          <cell r="L2533">
            <v>4221</v>
          </cell>
          <cell r="M2533" t="str">
            <v>OLEO DIESEL COMBUSTIVEL COMUM</v>
          </cell>
          <cell r="N2533" t="str">
            <v>L</v>
          </cell>
          <cell r="O2533">
            <v>24</v>
          </cell>
          <cell r="P2533">
            <v>2.3199999999999998</v>
          </cell>
          <cell r="Q2533">
            <v>55.68</v>
          </cell>
          <cell r="AD2533" t="str">
            <v>CHOR</v>
          </cell>
          <cell r="AE2533" t="str">
            <v>CUSTOS HORÁRIOS DE MÁQUINAS E EQUIPAMENTOS</v>
          </cell>
          <cell r="AF2533">
            <v>329</v>
          </cell>
          <cell r="AG2533" t="str">
            <v>COMPOSIÇÕES AUXILIARES</v>
          </cell>
          <cell r="AH2533">
            <v>0</v>
          </cell>
          <cell r="AI2533">
            <v>0</v>
          </cell>
        </row>
        <row r="2534">
          <cell r="G2534">
            <v>73419</v>
          </cell>
          <cell r="H2534" t="str">
            <v>USINA P/MISTURA BETUM ALTA CLASSE A QUENTE CAPAC 60/90T/H-CP INCL     EQUIPE DE OPERACAO</v>
          </cell>
          <cell r="I2534" t="str">
            <v>H</v>
          </cell>
          <cell r="J2534">
            <v>1252.51</v>
          </cell>
          <cell r="K2534" t="str">
            <v>INSUMO</v>
          </cell>
          <cell r="L2534">
            <v>4227</v>
          </cell>
          <cell r="M2534" t="str">
            <v>ÓLEO LUBRIFICANTE PARA MOTORES DE EQUIPAMENTOS PESADOS (CAMINHÕES, TRATORES, RETROS E ETC...)</v>
          </cell>
          <cell r="N2534" t="str">
            <v>L</v>
          </cell>
          <cell r="O2534">
            <v>0.75</v>
          </cell>
          <cell r="P2534">
            <v>10.43</v>
          </cell>
          <cell r="Q2534">
            <v>7.82</v>
          </cell>
          <cell r="AD2534" t="str">
            <v>CHOR</v>
          </cell>
          <cell r="AE2534" t="str">
            <v>CUSTOS HORÁRIOS DE MÁQUINAS E EQUIPAMENTOS</v>
          </cell>
          <cell r="AF2534">
            <v>329</v>
          </cell>
          <cell r="AG2534" t="str">
            <v>COMPOSIÇÕES AUXILIARES</v>
          </cell>
          <cell r="AH2534">
            <v>0</v>
          </cell>
          <cell r="AI2534">
            <v>0</v>
          </cell>
        </row>
        <row r="2535">
          <cell r="G2535">
            <v>73419</v>
          </cell>
          <cell r="H2535" t="str">
            <v>USINA P/MISTURA BETUM ALTA CLASSE A QUENTE CAPAC 60/90T/H-CP INCL     EQUIPE DE OPERACAO</v>
          </cell>
          <cell r="I2535" t="str">
            <v>H</v>
          </cell>
          <cell r="J2535">
            <v>1252.51</v>
          </cell>
          <cell r="K2535" t="str">
            <v>INSUMO</v>
          </cell>
          <cell r="L2535">
            <v>4229</v>
          </cell>
          <cell r="M2535" t="str">
            <v>GRAXA LUBRIFICANTE</v>
          </cell>
          <cell r="N2535" t="str">
            <v>KG</v>
          </cell>
          <cell r="O2535">
            <v>0.4</v>
          </cell>
          <cell r="P2535">
            <v>12.49</v>
          </cell>
          <cell r="Q2535">
            <v>4.99</v>
          </cell>
          <cell r="AD2535" t="str">
            <v>CHOR</v>
          </cell>
          <cell r="AE2535" t="str">
            <v>CUSTOS HORÁRIOS DE MÁQUINAS E EQUIPAMENTOS</v>
          </cell>
          <cell r="AF2535">
            <v>329</v>
          </cell>
          <cell r="AG2535" t="str">
            <v>COMPOSIÇÕES AUXILIARES</v>
          </cell>
          <cell r="AH2535">
            <v>0</v>
          </cell>
          <cell r="AI2535">
            <v>0</v>
          </cell>
        </row>
        <row r="2536">
          <cell r="G2536">
            <v>73419</v>
          </cell>
          <cell r="H2536" t="str">
            <v>USINA P/MISTURA BETUM ALTA CLASSE A QUENTE CAPAC 60/90T/H-CP INCL     EQUIPE DE OPERACAO</v>
          </cell>
          <cell r="I2536" t="str">
            <v>H</v>
          </cell>
          <cell r="J2536">
            <v>1252.51</v>
          </cell>
          <cell r="K2536" t="str">
            <v>INSUMO</v>
          </cell>
          <cell r="L2536">
            <v>4230</v>
          </cell>
          <cell r="M2536" t="str">
            <v>OPERADOR DE MAQUINAS E EQUIPAMENTOS</v>
          </cell>
          <cell r="N2536" t="str">
            <v>H</v>
          </cell>
          <cell r="O2536">
            <v>4</v>
          </cell>
          <cell r="P2536">
            <v>13.76</v>
          </cell>
          <cell r="Q2536">
            <v>55.05</v>
          </cell>
          <cell r="AD2536" t="str">
            <v>CHOR</v>
          </cell>
          <cell r="AE2536" t="str">
            <v>CUSTOS HORÁRIOS DE MÁQUINAS E EQUIPAMENTOS</v>
          </cell>
          <cell r="AF2536">
            <v>329</v>
          </cell>
          <cell r="AG2536" t="str">
            <v>COMPOSIÇÕES AUXILIARES</v>
          </cell>
          <cell r="AH2536">
            <v>0</v>
          </cell>
          <cell r="AI2536">
            <v>0</v>
          </cell>
        </row>
        <row r="2537">
          <cell r="G2537">
            <v>73419</v>
          </cell>
          <cell r="H2537" t="str">
            <v>USINA P/MISTURA BETUM ALTA CLASSE A QUENTE CAPAC 60/90T/H-CP INCL     EQUIPE DE OPERACAO</v>
          </cell>
          <cell r="I2537" t="str">
            <v>H</v>
          </cell>
          <cell r="J2537">
            <v>1252.51</v>
          </cell>
          <cell r="K2537" t="str">
            <v>INSUMO</v>
          </cell>
          <cell r="L2537">
            <v>6111</v>
          </cell>
          <cell r="M2537" t="str">
            <v>SERVENTE</v>
          </cell>
          <cell r="N2537" t="str">
            <v>H</v>
          </cell>
          <cell r="O2537">
            <v>7</v>
          </cell>
          <cell r="P2537">
            <v>7.44</v>
          </cell>
          <cell r="Q2537">
            <v>52.13</v>
          </cell>
          <cell r="AD2537" t="str">
            <v>CHOR</v>
          </cell>
          <cell r="AE2537" t="str">
            <v>CUSTOS HORÁRIOS DE MÁQUINAS E EQUIPAMENTOS</v>
          </cell>
          <cell r="AF2537">
            <v>329</v>
          </cell>
          <cell r="AG2537" t="str">
            <v>COMPOSIÇÕES AUXILIARES</v>
          </cell>
          <cell r="AH2537">
            <v>0</v>
          </cell>
          <cell r="AI2537">
            <v>0</v>
          </cell>
        </row>
        <row r="2538">
          <cell r="G2538">
            <v>73419</v>
          </cell>
          <cell r="H2538" t="str">
            <v>USINA P/MISTURA BETUM ALTA CLASSE A QUENTE CAPAC 60/90T/H-CP INCL     EQUIPE DE OPERACAO</v>
          </cell>
          <cell r="I2538" t="str">
            <v>H</v>
          </cell>
          <cell r="J2538">
            <v>1252.51</v>
          </cell>
          <cell r="K2538" t="str">
            <v>INSUMO</v>
          </cell>
          <cell r="L2538">
            <v>7153</v>
          </cell>
          <cell r="M2538" t="str">
            <v>TECNICO DE LABORATORIO</v>
          </cell>
          <cell r="N2538" t="str">
            <v>H</v>
          </cell>
          <cell r="O2538">
            <v>2</v>
          </cell>
          <cell r="P2538">
            <v>18.72</v>
          </cell>
          <cell r="Q2538">
            <v>37.44</v>
          </cell>
          <cell r="AD2538" t="str">
            <v>CHOR</v>
          </cell>
          <cell r="AE2538" t="str">
            <v>CUSTOS HORÁRIOS DE MÁQUINAS E EQUIPAMENTOS</v>
          </cell>
          <cell r="AF2538">
            <v>329</v>
          </cell>
          <cell r="AG2538" t="str">
            <v>COMPOSIÇÕES AUXILIARES</v>
          </cell>
          <cell r="AH2538">
            <v>0</v>
          </cell>
          <cell r="AI2538">
            <v>0</v>
          </cell>
        </row>
        <row r="2539">
          <cell r="G2539">
            <v>73419</v>
          </cell>
          <cell r="H2539" t="str">
            <v>USINA P/MISTURA BETUM ALTA CLASSE A QUENTE CAPAC 60/90T/H-CP INCL     EQUIPE DE OPERACAO</v>
          </cell>
          <cell r="I2539" t="str">
            <v>H</v>
          </cell>
          <cell r="J2539">
            <v>1252.51</v>
          </cell>
          <cell r="K2539" t="str">
            <v>INSUMO</v>
          </cell>
          <cell r="L2539">
            <v>11138</v>
          </cell>
          <cell r="M2539" t="str">
            <v>OLEO COMBUSTIVEL BPF A GRANEL</v>
          </cell>
          <cell r="N2539" t="str">
            <v>L</v>
          </cell>
          <cell r="O2539">
            <v>420</v>
          </cell>
          <cell r="P2539">
            <v>0.98</v>
          </cell>
          <cell r="Q2539">
            <v>414.12</v>
          </cell>
          <cell r="AD2539" t="str">
            <v>CHOR</v>
          </cell>
          <cell r="AE2539" t="str">
            <v>CUSTOS HORÁRIOS DE MÁQUINAS E EQUIPAMENTOS</v>
          </cell>
          <cell r="AF2539">
            <v>329</v>
          </cell>
          <cell r="AG2539" t="str">
            <v>COMPOSIÇÕES AUXILIARES</v>
          </cell>
          <cell r="AH2539">
            <v>0</v>
          </cell>
          <cell r="AI2539">
            <v>0</v>
          </cell>
        </row>
        <row r="2540">
          <cell r="G2540">
            <v>73419</v>
          </cell>
          <cell r="H2540" t="str">
            <v>USINA P/MISTURA BETUM ALTA CLASSE A QUENTE CAPAC 60/90T/H-CP INCL     EQUIPE DE OPERACAO</v>
          </cell>
          <cell r="I2540" t="str">
            <v>H</v>
          </cell>
          <cell r="J2540">
            <v>1252.51</v>
          </cell>
          <cell r="K2540" t="str">
            <v>INSUMO</v>
          </cell>
          <cell r="L2540">
            <v>11653</v>
          </cell>
          <cell r="M2540" t="str">
            <v>SALARIO MINIMO  NACIONAL  MENSAL (SEM ENCARGOS SOCIAIS)</v>
          </cell>
          <cell r="N2540" t="str">
            <v>MES</v>
          </cell>
          <cell r="O2540">
            <v>3.2714899999999998E-2</v>
          </cell>
          <cell r="P2540">
            <v>678</v>
          </cell>
          <cell r="Q2540">
            <v>22.18</v>
          </cell>
          <cell r="AD2540" t="str">
            <v>CHOR</v>
          </cell>
          <cell r="AE2540" t="str">
            <v>CUSTOS HORÁRIOS DE MÁQUINAS E EQUIPAMENTOS</v>
          </cell>
          <cell r="AF2540">
            <v>329</v>
          </cell>
          <cell r="AG2540" t="str">
            <v>COMPOSIÇÕES AUXILIARES</v>
          </cell>
          <cell r="AH2540">
            <v>0</v>
          </cell>
          <cell r="AI2540">
            <v>0</v>
          </cell>
        </row>
        <row r="2541">
          <cell r="G2541">
            <v>73419</v>
          </cell>
          <cell r="H2541" t="str">
            <v>USINA P/MISTURA BETUM ALTA CLASSE A QUENTE CAPAC 60/90T/H-CP INCL     EQUIPE DE OPERACAO</v>
          </cell>
          <cell r="I2541" t="str">
            <v>H</v>
          </cell>
          <cell r="J2541">
            <v>1252.51</v>
          </cell>
          <cell r="K2541" t="str">
            <v>INSUMO</v>
          </cell>
          <cell r="L2541">
            <v>13234</v>
          </cell>
          <cell r="M2541" t="str">
            <v>USINA DE ASFALTO A QUENTE, FIXA, CIBER UACF 15 P ADVANCED, CAP. 60 A 80 T/H, GRAVIMETRICA, **CAIXA**</v>
          </cell>
          <cell r="N2541" t="str">
            <v>UN</v>
          </cell>
          <cell r="O2541">
            <v>1.93E-4</v>
          </cell>
          <cell r="P2541">
            <v>2204228.15</v>
          </cell>
          <cell r="Q2541">
            <v>425.41</v>
          </cell>
          <cell r="AD2541" t="str">
            <v>CHOR</v>
          </cell>
          <cell r="AE2541" t="str">
            <v>CUSTOS HORÁRIOS DE MÁQUINAS E EQUIPAMENTOS</v>
          </cell>
          <cell r="AF2541">
            <v>329</v>
          </cell>
          <cell r="AG2541" t="str">
            <v>COMPOSIÇÕES AUXILIARES</v>
          </cell>
          <cell r="AH2541">
            <v>0</v>
          </cell>
          <cell r="AI2541">
            <v>0</v>
          </cell>
        </row>
        <row r="2542">
          <cell r="G2542">
            <v>73421</v>
          </cell>
          <cell r="H2542" t="str">
            <v>CUSTO HORARIO C/DEPRECIACAO E JUROS - MOTONIVELADORA CATERPILLAR 120 G125 HP</v>
          </cell>
          <cell r="I2542" t="str">
            <v>H</v>
          </cell>
          <cell r="J2542">
            <v>48.31</v>
          </cell>
          <cell r="R2542">
            <v>0</v>
          </cell>
          <cell r="S2542">
            <v>0</v>
          </cell>
          <cell r="T2542">
            <v>0</v>
          </cell>
          <cell r="U2542">
            <v>0</v>
          </cell>
          <cell r="V2542">
            <v>48.31</v>
          </cell>
          <cell r="W2542">
            <v>100</v>
          </cell>
          <cell r="X2542">
            <v>0</v>
          </cell>
          <cell r="Y2542">
            <v>0</v>
          </cell>
          <cell r="Z2542">
            <v>0</v>
          </cell>
          <cell r="AA2542">
            <v>0</v>
          </cell>
          <cell r="AB2542" t="str">
            <v>CAIXA REFERENCIAL</v>
          </cell>
          <cell r="AD2542" t="str">
            <v>CHOR</v>
          </cell>
          <cell r="AE2542" t="str">
            <v>CUSTOS HORÁRIOS DE MÁQUINAS E EQUIPAMENTOS</v>
          </cell>
          <cell r="AF2542">
            <v>329</v>
          </cell>
          <cell r="AG2542" t="str">
            <v>COMPOSIÇÕES AUXILIARES</v>
          </cell>
          <cell r="AH2542">
            <v>0</v>
          </cell>
          <cell r="AI2542">
            <v>0</v>
          </cell>
        </row>
        <row r="2543">
          <cell r="G2543">
            <v>73421</v>
          </cell>
          <cell r="H2543" t="str">
            <v>CUSTO HORARIO C/DEPRECIACAO E JUROS - MOTONIVELADORA CATERPILLAR 120 G125 HP</v>
          </cell>
          <cell r="I2543" t="str">
            <v>H</v>
          </cell>
          <cell r="J2543">
            <v>48.31</v>
          </cell>
          <cell r="K2543" t="str">
            <v>INSUMO</v>
          </cell>
          <cell r="L2543">
            <v>4090</v>
          </cell>
          <cell r="M2543" t="str">
            <v>MOTONIVELADORA - POTÊNCIA 140HP PESO OPERACIONAL 12,5T</v>
          </cell>
          <cell r="N2543" t="str">
            <v>UN</v>
          </cell>
          <cell r="O2543">
            <v>7.8399999999999995E-5</v>
          </cell>
          <cell r="P2543">
            <v>616224.44999999995</v>
          </cell>
          <cell r="Q2543">
            <v>48.31</v>
          </cell>
          <cell r="AD2543" t="str">
            <v>CHOR</v>
          </cell>
          <cell r="AE2543" t="str">
            <v>CUSTOS HORÁRIOS DE MÁQUINAS E EQUIPAMENTOS</v>
          </cell>
          <cell r="AF2543">
            <v>329</v>
          </cell>
          <cell r="AG2543" t="str">
            <v>COMPOSIÇÕES AUXILIARES</v>
          </cell>
          <cell r="AH2543">
            <v>0</v>
          </cell>
          <cell r="AI2543">
            <v>0</v>
          </cell>
        </row>
        <row r="2544">
          <cell r="G2544">
            <v>73425</v>
          </cell>
          <cell r="H2544" t="str">
            <v>CUSTO HORARIO COM DEPRECIACAO E JUROS - TRATOR DE ESTEIRAS CATERPILLARD6D PS - 163 6A - 140 HP</v>
          </cell>
          <cell r="I2544" t="str">
            <v>H</v>
          </cell>
          <cell r="J2544">
            <v>69.14</v>
          </cell>
          <cell r="R2544">
            <v>0</v>
          </cell>
          <cell r="S2544">
            <v>0</v>
          </cell>
          <cell r="T2544">
            <v>0</v>
          </cell>
          <cell r="U2544">
            <v>0</v>
          </cell>
          <cell r="V2544">
            <v>69.13</v>
          </cell>
          <cell r="W2544">
            <v>100</v>
          </cell>
          <cell r="X2544">
            <v>0</v>
          </cell>
          <cell r="Y2544">
            <v>0</v>
          </cell>
          <cell r="Z2544">
            <v>0</v>
          </cell>
          <cell r="AA2544">
            <v>0</v>
          </cell>
          <cell r="AB2544" t="str">
            <v>CAIXA REFERENCIAL</v>
          </cell>
          <cell r="AD2544" t="str">
            <v>CHOR</v>
          </cell>
          <cell r="AE2544" t="str">
            <v>CUSTOS HORÁRIOS DE MÁQUINAS E EQUIPAMENTOS</v>
          </cell>
          <cell r="AF2544">
            <v>329</v>
          </cell>
          <cell r="AG2544" t="str">
            <v>COMPOSIÇÕES AUXILIARES</v>
          </cell>
          <cell r="AH2544">
            <v>0</v>
          </cell>
          <cell r="AI2544">
            <v>0</v>
          </cell>
        </row>
        <row r="2545">
          <cell r="G2545">
            <v>73425</v>
          </cell>
          <cell r="H2545" t="str">
            <v>CUSTO HORARIO COM DEPRECIACAO E JUROS - TRATOR DE ESTEIRAS CATERPILLARD6D PS - 163 6A - 140 HP</v>
          </cell>
          <cell r="I2545" t="str">
            <v>H</v>
          </cell>
          <cell r="J2545">
            <v>69.14</v>
          </cell>
          <cell r="K2545" t="str">
            <v>INSUMO</v>
          </cell>
          <cell r="L2545">
            <v>7624</v>
          </cell>
          <cell r="M2545" t="str">
            <v>TRATOR DE ESTEIRAS CATERPILLAR D6M 153HP PESO OPERACIONAL 15T, C/ RODA MOTRIZ ELEVADA</v>
          </cell>
          <cell r="N2545" t="str">
            <v>UN</v>
          </cell>
          <cell r="O2545">
            <v>8.8599999999999999E-5</v>
          </cell>
          <cell r="P2545">
            <v>780355</v>
          </cell>
          <cell r="Q2545">
            <v>69.13</v>
          </cell>
          <cell r="AD2545" t="str">
            <v>CHOR</v>
          </cell>
          <cell r="AE2545" t="str">
            <v>CUSTOS HORÁRIOS DE MÁQUINAS E EQUIPAMENTOS</v>
          </cell>
          <cell r="AF2545">
            <v>329</v>
          </cell>
          <cell r="AG2545" t="str">
            <v>COMPOSIÇÕES AUXILIARES</v>
          </cell>
          <cell r="AH2545">
            <v>0</v>
          </cell>
          <cell r="AI2545">
            <v>0</v>
          </cell>
        </row>
        <row r="2546">
          <cell r="G2546">
            <v>73428</v>
          </cell>
          <cell r="H2546" t="str">
            <v>CUSTO HORARIO PRODUTIVO DIURNO - MARTELETE OU ROMPEDOR ATLAS COPCO -  TEX 31</v>
          </cell>
          <cell r="I2546" t="str">
            <v>CHP</v>
          </cell>
          <cell r="J2546">
            <v>12.18</v>
          </cell>
          <cell r="R2546">
            <v>10.15</v>
          </cell>
          <cell r="S2546">
            <v>83.35</v>
          </cell>
          <cell r="T2546">
            <v>0</v>
          </cell>
          <cell r="U2546">
            <v>0</v>
          </cell>
          <cell r="V2546">
            <v>2.02</v>
          </cell>
          <cell r="W2546">
            <v>16.64</v>
          </cell>
          <cell r="X2546">
            <v>0</v>
          </cell>
          <cell r="Y2546">
            <v>0</v>
          </cell>
          <cell r="Z2546">
            <v>0</v>
          </cell>
          <cell r="AA2546">
            <v>0</v>
          </cell>
          <cell r="AB2546" t="str">
            <v>CAIXA REFERENCIAL</v>
          </cell>
          <cell r="AD2546" t="str">
            <v>CHOR</v>
          </cell>
          <cell r="AE2546" t="str">
            <v>CUSTOS HORÁRIOS DE MÁQUINAS E EQUIPAMENTOS</v>
          </cell>
          <cell r="AF2546">
            <v>329</v>
          </cell>
          <cell r="AG2546" t="str">
            <v>COMPOSIÇÕES AUXILIARES</v>
          </cell>
          <cell r="AH2546">
            <v>0</v>
          </cell>
          <cell r="AI2546">
            <v>0</v>
          </cell>
        </row>
        <row r="2547">
          <cell r="G2547">
            <v>73428</v>
          </cell>
          <cell r="H2547" t="str">
            <v>CUSTO HORARIO PRODUTIVO DIURNO - MARTELETE OU ROMPEDOR ATLAS COPCO -  TEX 31</v>
          </cell>
          <cell r="I2547" t="str">
            <v>CHP</v>
          </cell>
          <cell r="J2547">
            <v>12.18</v>
          </cell>
          <cell r="K2547" t="str">
            <v>COMPOSICAO</v>
          </cell>
          <cell r="L2547">
            <v>73327</v>
          </cell>
          <cell r="M2547" t="str">
            <v>CUSTO HORARIO COM MAO-DE-OBRA NA OPERACAO DIURNA - MARTELETE OU ROMPE-DOR ATLAS COPCO - TEX 31</v>
          </cell>
          <cell r="N2547" t="str">
            <v>H</v>
          </cell>
          <cell r="O2547">
            <v>1</v>
          </cell>
          <cell r="P2547">
            <v>10.15</v>
          </cell>
          <cell r="Q2547">
            <v>10.15</v>
          </cell>
          <cell r="AD2547" t="str">
            <v>CHOR</v>
          </cell>
          <cell r="AE2547" t="str">
            <v>CUSTOS HORÁRIOS DE MÁQUINAS E EQUIPAMENTOS</v>
          </cell>
          <cell r="AF2547">
            <v>329</v>
          </cell>
          <cell r="AG2547" t="str">
            <v>COMPOSIÇÕES AUXILIARES</v>
          </cell>
          <cell r="AH2547">
            <v>0</v>
          </cell>
          <cell r="AI2547">
            <v>0</v>
          </cell>
        </row>
        <row r="2548">
          <cell r="G2548">
            <v>73428</v>
          </cell>
          <cell r="H2548" t="str">
            <v>CUSTO HORARIO PRODUTIVO DIURNO - MARTELETE OU ROMPEDOR ATLAS COPCO -  TEX 31</v>
          </cell>
          <cell r="I2548" t="str">
            <v>CHP</v>
          </cell>
          <cell r="J2548">
            <v>12.18</v>
          </cell>
          <cell r="K2548" t="str">
            <v>COMPOSICAO</v>
          </cell>
          <cell r="L2548">
            <v>73332</v>
          </cell>
          <cell r="M2548" t="str">
            <v>CUSTO HORARIO COM MANUTENCAO - MARTELETE OU ROMPEDOR ATLAS COPCO - TEX 31</v>
          </cell>
          <cell r="N2548" t="str">
            <v>H</v>
          </cell>
          <cell r="O2548">
            <v>1</v>
          </cell>
          <cell r="P2548">
            <v>1.1499999999999999</v>
          </cell>
          <cell r="Q2548">
            <v>1.1499999999999999</v>
          </cell>
          <cell r="AD2548" t="str">
            <v>CHOR</v>
          </cell>
          <cell r="AE2548" t="str">
            <v>CUSTOS HORÁRIOS DE MÁQUINAS E EQUIPAMENTOS</v>
          </cell>
          <cell r="AF2548">
            <v>329</v>
          </cell>
          <cell r="AG2548" t="str">
            <v>COMPOSIÇÕES AUXILIARES</v>
          </cell>
          <cell r="AH2548">
            <v>0</v>
          </cell>
          <cell r="AI2548">
            <v>0</v>
          </cell>
        </row>
        <row r="2549">
          <cell r="G2549">
            <v>73428</v>
          </cell>
          <cell r="H2549" t="str">
            <v>CUSTO HORARIO PRODUTIVO DIURNO - MARTELETE OU ROMPEDOR ATLAS COPCO -  TEX 31</v>
          </cell>
          <cell r="I2549" t="str">
            <v>CHP</v>
          </cell>
          <cell r="J2549">
            <v>12.18</v>
          </cell>
          <cell r="K2549" t="str">
            <v>COMPOSICAO</v>
          </cell>
          <cell r="L2549">
            <v>73337</v>
          </cell>
          <cell r="M2549" t="str">
            <v>CUSTO HORARIO COM DEPRECIACAO E JUROS - MARTELETE OU ROMPEDOR ATLAS COPCO - TEX 31</v>
          </cell>
          <cell r="N2549" t="str">
            <v>H</v>
          </cell>
          <cell r="O2549">
            <v>1</v>
          </cell>
          <cell r="P2549">
            <v>0.87</v>
          </cell>
          <cell r="Q2549">
            <v>0.87</v>
          </cell>
          <cell r="AD2549" t="str">
            <v>CHOR</v>
          </cell>
          <cell r="AE2549" t="str">
            <v>CUSTOS HORÁRIOS DE MÁQUINAS E EQUIPAMENTOS</v>
          </cell>
          <cell r="AF2549">
            <v>329</v>
          </cell>
          <cell r="AG2549" t="str">
            <v>COMPOSIÇÕES AUXILIARES</v>
          </cell>
          <cell r="AH2549">
            <v>0</v>
          </cell>
          <cell r="AI2549">
            <v>0</v>
          </cell>
        </row>
        <row r="2550">
          <cell r="G2550">
            <v>73429</v>
          </cell>
          <cell r="H2550" t="str">
            <v>CAMINHAO TANQUE (PIPA) 6.000 L, DIESEL, 132CV, COM MOTORISTA, (CHI).</v>
          </cell>
          <cell r="I2550" t="str">
            <v>H</v>
          </cell>
          <cell r="J2550">
            <v>31.62</v>
          </cell>
          <cell r="R2550">
            <v>14.18</v>
          </cell>
          <cell r="S2550">
            <v>44.86</v>
          </cell>
          <cell r="T2550">
            <v>0</v>
          </cell>
          <cell r="U2550">
            <v>0</v>
          </cell>
          <cell r="V2550">
            <v>17.43</v>
          </cell>
          <cell r="W2550">
            <v>55.13</v>
          </cell>
          <cell r="X2550">
            <v>0</v>
          </cell>
          <cell r="Y2550">
            <v>0</v>
          </cell>
          <cell r="Z2550">
            <v>0</v>
          </cell>
          <cell r="AA2550">
            <v>0</v>
          </cell>
          <cell r="AB2550" t="str">
            <v>CAIXA REFERENCIAL</v>
          </cell>
          <cell r="AD2550" t="str">
            <v>CHOR</v>
          </cell>
          <cell r="AE2550" t="str">
            <v>CUSTOS HORÁRIOS DE MÁQUINAS E EQUIPAMENTOS</v>
          </cell>
          <cell r="AF2550">
            <v>329</v>
          </cell>
          <cell r="AG2550" t="str">
            <v>COMPOSIÇÕES AUXILIARES</v>
          </cell>
          <cell r="AH2550">
            <v>0</v>
          </cell>
          <cell r="AI2550">
            <v>0</v>
          </cell>
        </row>
        <row r="2551">
          <cell r="G2551">
            <v>73429</v>
          </cell>
          <cell r="H2551" t="str">
            <v>CAMINHAO TANQUE (PIPA) 6.000 L, DIESEL, 132CV, COM MOTORISTA, (CHI).</v>
          </cell>
          <cell r="I2551" t="str">
            <v>H</v>
          </cell>
          <cell r="J2551">
            <v>31.62</v>
          </cell>
          <cell r="K2551" t="str">
            <v>INSUMO</v>
          </cell>
          <cell r="L2551">
            <v>1152</v>
          </cell>
          <cell r="M2551" t="str">
            <v>CAMINHAO PIPA 6.000L TOCO FORD F-12000 POTENCIA 162CV - PBT=11800KG - CARGA UTIL + TANQUE   = 7480KG - DIST ENTRE EIXOS 4928MM - INCL TANQUE DE ACO P/ TRANSP  DE AGUA</v>
          </cell>
          <cell r="N2551" t="str">
            <v>UN</v>
          </cell>
          <cell r="O2551">
            <v>1.16E-4</v>
          </cell>
          <cell r="P2551">
            <v>150284.25</v>
          </cell>
          <cell r="Q2551">
            <v>17.43</v>
          </cell>
          <cell r="AD2551" t="str">
            <v>CHOR</v>
          </cell>
          <cell r="AE2551" t="str">
            <v>CUSTOS HORÁRIOS DE MÁQUINAS E EQUIPAMENTOS</v>
          </cell>
          <cell r="AF2551">
            <v>329</v>
          </cell>
          <cell r="AG2551" t="str">
            <v>COMPOSIÇÕES AUXILIARES</v>
          </cell>
          <cell r="AH2551">
            <v>0</v>
          </cell>
          <cell r="AI2551">
            <v>0</v>
          </cell>
        </row>
        <row r="2552">
          <cell r="G2552">
            <v>73429</v>
          </cell>
          <cell r="H2552" t="str">
            <v>CAMINHAO TANQUE (PIPA) 6.000 L, DIESEL, 132CV, COM MOTORISTA, (CHI).</v>
          </cell>
          <cell r="I2552" t="str">
            <v>H</v>
          </cell>
          <cell r="J2552">
            <v>31.62</v>
          </cell>
          <cell r="K2552" t="str">
            <v>INSUMO</v>
          </cell>
          <cell r="L2552">
            <v>4094</v>
          </cell>
          <cell r="M2552" t="str">
            <v>MOTORISTA DE CAMINHAO E CARRETA</v>
          </cell>
          <cell r="N2552" t="str">
            <v>H</v>
          </cell>
          <cell r="O2552">
            <v>1</v>
          </cell>
          <cell r="P2552">
            <v>14.18</v>
          </cell>
          <cell r="Q2552">
            <v>14.18</v>
          </cell>
          <cell r="AD2552" t="str">
            <v>CHOR</v>
          </cell>
          <cell r="AE2552" t="str">
            <v>CUSTOS HORÁRIOS DE MÁQUINAS E EQUIPAMENTOS</v>
          </cell>
          <cell r="AF2552">
            <v>329</v>
          </cell>
          <cell r="AG2552" t="str">
            <v>COMPOSIÇÕES AUXILIARES</v>
          </cell>
          <cell r="AH2552">
            <v>0</v>
          </cell>
          <cell r="AI2552">
            <v>0</v>
          </cell>
        </row>
        <row r="2553">
          <cell r="G2553">
            <v>73432</v>
          </cell>
          <cell r="H2553" t="str">
            <v>CHP - BETONEIRA CAPAC. 320 L, MOTOR DIESEL 6 HP, ALFA 320 OU SIMILAR</v>
          </cell>
          <cell r="I2553" t="str">
            <v>H</v>
          </cell>
          <cell r="J2553">
            <v>15.36</v>
          </cell>
          <cell r="R2553">
            <v>12.44</v>
          </cell>
          <cell r="S2553">
            <v>81</v>
          </cell>
          <cell r="T2553">
            <v>1.04</v>
          </cell>
          <cell r="U2553">
            <v>6.79</v>
          </cell>
          <cell r="V2553">
            <v>1.87</v>
          </cell>
          <cell r="W2553">
            <v>12.2</v>
          </cell>
          <cell r="X2553">
            <v>0</v>
          </cell>
          <cell r="Y2553">
            <v>0</v>
          </cell>
          <cell r="Z2553">
            <v>0</v>
          </cell>
          <cell r="AA2553">
            <v>0</v>
          </cell>
          <cell r="AB2553" t="str">
            <v>CAIXA REFERENCIAL</v>
          </cell>
          <cell r="AD2553" t="str">
            <v>CHOR</v>
          </cell>
          <cell r="AE2553" t="str">
            <v>CUSTOS HORÁRIOS DE MÁQUINAS E EQUIPAMENTOS</v>
          </cell>
          <cell r="AF2553">
            <v>329</v>
          </cell>
          <cell r="AG2553" t="str">
            <v>COMPOSIÇÕES AUXILIARES</v>
          </cell>
          <cell r="AH2553">
            <v>0</v>
          </cell>
          <cell r="AI2553">
            <v>0</v>
          </cell>
        </row>
        <row r="2554">
          <cell r="G2554">
            <v>73432</v>
          </cell>
          <cell r="H2554" t="str">
            <v>CHP - BETONEIRA CAPAC. 320 L, MOTOR DIESEL 6 HP, ALFA 320 OU SIMILAR</v>
          </cell>
          <cell r="I2554" t="str">
            <v>H</v>
          </cell>
          <cell r="J2554">
            <v>15.36</v>
          </cell>
          <cell r="K2554" t="str">
            <v>INSUMO</v>
          </cell>
          <cell r="L2554">
            <v>248</v>
          </cell>
          <cell r="M2554" t="str">
            <v>AJUDANTE DE OPERACAO EM GERAL</v>
          </cell>
          <cell r="N2554" t="str">
            <v>H</v>
          </cell>
          <cell r="O2554">
            <v>1</v>
          </cell>
          <cell r="P2554">
            <v>12.44</v>
          </cell>
          <cell r="Q2554">
            <v>12.44</v>
          </cell>
          <cell r="AD2554" t="str">
            <v>CHOR</v>
          </cell>
          <cell r="AE2554" t="str">
            <v>CUSTOS HORÁRIOS DE MÁQUINAS E EQUIPAMENTOS</v>
          </cell>
          <cell r="AF2554">
            <v>329</v>
          </cell>
          <cell r="AG2554" t="str">
            <v>COMPOSIÇÕES AUXILIARES</v>
          </cell>
          <cell r="AH2554">
            <v>0</v>
          </cell>
          <cell r="AI2554">
            <v>0</v>
          </cell>
        </row>
        <row r="2555">
          <cell r="G2555">
            <v>73432</v>
          </cell>
          <cell r="H2555" t="str">
            <v>CHP - BETONEIRA CAPAC. 320 L, MOTOR DIESEL 6 HP, ALFA 320 OU SIMILAR</v>
          </cell>
          <cell r="I2555" t="str">
            <v>H</v>
          </cell>
          <cell r="J2555">
            <v>15.36</v>
          </cell>
          <cell r="K2555" t="str">
            <v>INSUMO</v>
          </cell>
          <cell r="L2555">
            <v>4221</v>
          </cell>
          <cell r="M2555" t="str">
            <v>OLEO DIESEL COMBUSTIVEL COMUM</v>
          </cell>
          <cell r="N2555" t="str">
            <v>L</v>
          </cell>
          <cell r="O2555">
            <v>0.44999999999999996</v>
          </cell>
          <cell r="P2555">
            <v>2.3199999999999998</v>
          </cell>
          <cell r="Q2555">
            <v>1.04</v>
          </cell>
          <cell r="AD2555" t="str">
            <v>CHOR</v>
          </cell>
          <cell r="AE2555" t="str">
            <v>CUSTOS HORÁRIOS DE MÁQUINAS E EQUIPAMENTOS</v>
          </cell>
          <cell r="AF2555">
            <v>329</v>
          </cell>
          <cell r="AG2555" t="str">
            <v>COMPOSIÇÕES AUXILIARES</v>
          </cell>
          <cell r="AH2555">
            <v>0</v>
          </cell>
          <cell r="AI2555">
            <v>0</v>
          </cell>
        </row>
        <row r="2556">
          <cell r="G2556">
            <v>73432</v>
          </cell>
          <cell r="H2556" t="str">
            <v>CHP - BETONEIRA CAPAC. 320 L, MOTOR DIESEL 6 HP, ALFA 320 OU SIMILAR</v>
          </cell>
          <cell r="I2556" t="str">
            <v>H</v>
          </cell>
          <cell r="J2556">
            <v>15.36</v>
          </cell>
          <cell r="K2556" t="str">
            <v>INSUMO</v>
          </cell>
          <cell r="L2556">
            <v>10537</v>
          </cell>
          <cell r="M2556" t="str">
            <v>BETONEIRA 320 LITROS, SEM CARREGADOR, MOTOR A DIESEL DE 5,5 HP</v>
          </cell>
          <cell r="N2556" t="str">
            <v>UN</v>
          </cell>
          <cell r="O2556">
            <v>3.3399999999999999E-4</v>
          </cell>
          <cell r="P2556">
            <v>5612.36</v>
          </cell>
          <cell r="Q2556">
            <v>1.87</v>
          </cell>
          <cell r="AD2556" t="str">
            <v>CHOR</v>
          </cell>
          <cell r="AE2556" t="str">
            <v>CUSTOS HORÁRIOS DE MÁQUINAS E EQUIPAMENTOS</v>
          </cell>
          <cell r="AF2556">
            <v>329</v>
          </cell>
          <cell r="AG2556" t="str">
            <v>COMPOSIÇÕES AUXILIARES</v>
          </cell>
          <cell r="AH2556">
            <v>0</v>
          </cell>
          <cell r="AI2556">
            <v>0</v>
          </cell>
        </row>
        <row r="2557">
          <cell r="G2557">
            <v>73433</v>
          </cell>
          <cell r="H2557" t="str">
            <v>DEPRECIACAO/CAMINHAO CARROCERIA FIXA FORD F-12000 CHASSI 194" - 142CV</v>
          </cell>
          <cell r="I2557" t="str">
            <v>H</v>
          </cell>
          <cell r="J2557">
            <v>13.95</v>
          </cell>
          <cell r="R2557">
            <v>0</v>
          </cell>
          <cell r="S2557">
            <v>0</v>
          </cell>
          <cell r="T2557">
            <v>0</v>
          </cell>
          <cell r="U2557">
            <v>0</v>
          </cell>
          <cell r="V2557">
            <v>13.95</v>
          </cell>
          <cell r="W2557">
            <v>100</v>
          </cell>
          <cell r="X2557">
            <v>0</v>
          </cell>
          <cell r="Y2557">
            <v>0</v>
          </cell>
          <cell r="Z2557">
            <v>0</v>
          </cell>
          <cell r="AA2557">
            <v>0</v>
          </cell>
          <cell r="AB2557" t="str">
            <v>CAIXA REFERENCIAL</v>
          </cell>
          <cell r="AD2557" t="str">
            <v>CHOR</v>
          </cell>
          <cell r="AE2557" t="str">
            <v>CUSTOS HORÁRIOS DE MÁQUINAS E EQUIPAMENTOS</v>
          </cell>
          <cell r="AF2557">
            <v>329</v>
          </cell>
          <cell r="AG2557" t="str">
            <v>COMPOSIÇÕES AUXILIARES</v>
          </cell>
          <cell r="AH2557">
            <v>0</v>
          </cell>
          <cell r="AI2557">
            <v>0</v>
          </cell>
        </row>
        <row r="2558">
          <cell r="G2558">
            <v>73433</v>
          </cell>
          <cell r="H2558" t="str">
            <v>DEPRECIACAO/CAMINHAO CARROCERIA FIXA FORD F-12000 CHASSI 194" - 142CV</v>
          </cell>
          <cell r="I2558" t="str">
            <v>H</v>
          </cell>
          <cell r="J2558">
            <v>13.95</v>
          </cell>
          <cell r="K2558" t="str">
            <v>INSUMO</v>
          </cell>
          <cell r="L2558">
            <v>1150</v>
          </cell>
          <cell r="M2558" t="str">
            <v>CAMINHAO  TOCO FORD CARGO 1717 E   MOTOR CUMMINS 170 CV - PBT=16000 KG - CARGA UTIL + CARROCERIA = 11090 KG - DIST ENTRE EIXOS 4800 MM - INCL CARROCERIA FIXA ABERTA DE MADEIRA P/ TRANSP.  GERAL DE CARGA SECA - DIMENSOES APROX. 2,50 X 7,00 X 0,50 M</v>
          </cell>
          <cell r="N2558" t="str">
            <v>UN</v>
          </cell>
          <cell r="O2558">
            <v>8.3299999999999992E-5</v>
          </cell>
          <cell r="P2558">
            <v>167484.9</v>
          </cell>
          <cell r="Q2558">
            <v>13.95</v>
          </cell>
          <cell r="AD2558" t="str">
            <v>CHOR</v>
          </cell>
          <cell r="AE2558" t="str">
            <v>CUSTOS HORÁRIOS DE MÁQUINAS E EQUIPAMENTOS</v>
          </cell>
          <cell r="AF2558">
            <v>329</v>
          </cell>
          <cell r="AG2558" t="str">
            <v>COMPOSIÇÕES AUXILIARES</v>
          </cell>
          <cell r="AH2558">
            <v>0</v>
          </cell>
          <cell r="AI2558">
            <v>0</v>
          </cell>
        </row>
        <row r="2559">
          <cell r="G2559">
            <v>73434</v>
          </cell>
          <cell r="H2559" t="str">
            <v>CUSTO HORARIO COM MANUTENCAO - TRATOR DE ESTEIRAS CATERPILLAR         D6D PS - 163 6A - 140 HP</v>
          </cell>
          <cell r="I2559" t="str">
            <v>H</v>
          </cell>
          <cell r="J2559">
            <v>39.020000000000003</v>
          </cell>
          <cell r="R2559">
            <v>0</v>
          </cell>
          <cell r="S2559">
            <v>0</v>
          </cell>
          <cell r="T2559">
            <v>0</v>
          </cell>
          <cell r="U2559">
            <v>0</v>
          </cell>
          <cell r="V2559">
            <v>39.01</v>
          </cell>
          <cell r="W2559">
            <v>100</v>
          </cell>
          <cell r="X2559">
            <v>0</v>
          </cell>
          <cell r="Y2559">
            <v>0</v>
          </cell>
          <cell r="Z2559">
            <v>0</v>
          </cell>
          <cell r="AA2559">
            <v>0</v>
          </cell>
          <cell r="AB2559" t="str">
            <v>CAIXA REFERENCIAL</v>
          </cell>
          <cell r="AD2559" t="str">
            <v>CHOR</v>
          </cell>
          <cell r="AE2559" t="str">
            <v>CUSTOS HORÁRIOS DE MÁQUINAS E EQUIPAMENTOS</v>
          </cell>
          <cell r="AF2559">
            <v>329</v>
          </cell>
          <cell r="AG2559" t="str">
            <v>COMPOSIÇÕES AUXILIARES</v>
          </cell>
          <cell r="AH2559">
            <v>0</v>
          </cell>
          <cell r="AI2559">
            <v>0</v>
          </cell>
        </row>
        <row r="2560">
          <cell r="G2560">
            <v>73434</v>
          </cell>
          <cell r="H2560" t="str">
            <v>CUSTO HORARIO COM MANUTENCAO - TRATOR DE ESTEIRAS CATERPILLAR         D6D PS - 163 6A - 140 HP</v>
          </cell>
          <cell r="I2560" t="str">
            <v>H</v>
          </cell>
          <cell r="J2560">
            <v>39.020000000000003</v>
          </cell>
          <cell r="K2560" t="str">
            <v>INSUMO</v>
          </cell>
          <cell r="L2560">
            <v>7624</v>
          </cell>
          <cell r="M2560" t="str">
            <v>TRATOR DE ESTEIRAS CATERPILLAR D6M 153HP PESO OPERACIONAL 15T, C/ RODA MOTRIZ ELEVADA</v>
          </cell>
          <cell r="N2560" t="str">
            <v>UN</v>
          </cell>
          <cell r="O2560">
            <v>4.9999999999999996E-5</v>
          </cell>
          <cell r="P2560">
            <v>780355</v>
          </cell>
          <cell r="Q2560">
            <v>39.01</v>
          </cell>
          <cell r="AD2560" t="str">
            <v>CHOR</v>
          </cell>
          <cell r="AE2560" t="str">
            <v>CUSTOS HORÁRIOS DE MÁQUINAS E EQUIPAMENTOS</v>
          </cell>
          <cell r="AF2560">
            <v>329</v>
          </cell>
          <cell r="AG2560" t="str">
            <v>COMPOSIÇÕES AUXILIARES</v>
          </cell>
          <cell r="AH2560">
            <v>0</v>
          </cell>
          <cell r="AI2560">
            <v>0</v>
          </cell>
        </row>
        <row r="2561">
          <cell r="G2561">
            <v>73435</v>
          </cell>
          <cell r="H2561" t="str">
            <v>MANUTENCAO - MAQUINA DE DEMARCAR FAIXAS AUTOPROP.</v>
          </cell>
          <cell r="I2561" t="str">
            <v>H</v>
          </cell>
          <cell r="J2561">
            <v>43.09</v>
          </cell>
          <cell r="R2561">
            <v>0</v>
          </cell>
          <cell r="S2561">
            <v>0</v>
          </cell>
          <cell r="T2561">
            <v>0</v>
          </cell>
          <cell r="U2561">
            <v>0</v>
          </cell>
          <cell r="V2561">
            <v>43.08</v>
          </cell>
          <cell r="W2561">
            <v>100</v>
          </cell>
          <cell r="X2561">
            <v>0</v>
          </cell>
          <cell r="Y2561">
            <v>0</v>
          </cell>
          <cell r="Z2561">
            <v>0</v>
          </cell>
          <cell r="AA2561">
            <v>0</v>
          </cell>
          <cell r="AB2561" t="str">
            <v>CAIXA REFERENCIAL</v>
          </cell>
          <cell r="AD2561" t="str">
            <v>CHOR</v>
          </cell>
          <cell r="AE2561" t="str">
            <v>CUSTOS HORÁRIOS DE MÁQUINAS E EQUIPAMENTOS</v>
          </cell>
          <cell r="AF2561">
            <v>329</v>
          </cell>
          <cell r="AG2561" t="str">
            <v>COMPOSIÇÕES AUXILIARES</v>
          </cell>
          <cell r="AH2561">
            <v>0</v>
          </cell>
          <cell r="AI2561">
            <v>0</v>
          </cell>
        </row>
        <row r="2562">
          <cell r="G2562">
            <v>73435</v>
          </cell>
          <cell r="H2562" t="str">
            <v>MANUTENCAO - MAQUINA DE DEMARCAR FAIXAS AUTOPROP.</v>
          </cell>
          <cell r="I2562" t="str">
            <v>H</v>
          </cell>
          <cell r="J2562">
            <v>43.09</v>
          </cell>
          <cell r="K2562" t="str">
            <v>INSUMO</v>
          </cell>
          <cell r="L2562">
            <v>13890</v>
          </cell>
          <cell r="M2562" t="str">
            <v>MAQUINA DEMARCADORA DE FAIXA DE TRAFEGO FX44 CONSMAQ, AUTOPROPELIDA,  MOTOR DIESEL 30 HP</v>
          </cell>
          <cell r="N2562" t="str">
            <v>UN</v>
          </cell>
          <cell r="O2562">
            <v>8.8899999999999992E-5</v>
          </cell>
          <cell r="P2562">
            <v>484690.92</v>
          </cell>
          <cell r="Q2562">
            <v>43.08</v>
          </cell>
          <cell r="AD2562" t="str">
            <v>CHOR</v>
          </cell>
          <cell r="AE2562" t="str">
            <v>CUSTOS HORÁRIOS DE MÁQUINAS E EQUIPAMENTOS</v>
          </cell>
          <cell r="AF2562">
            <v>329</v>
          </cell>
          <cell r="AG2562" t="str">
            <v>COMPOSIÇÕES AUXILIARES</v>
          </cell>
          <cell r="AH2562">
            <v>0</v>
          </cell>
          <cell r="AI2562">
            <v>0</v>
          </cell>
        </row>
        <row r="2563">
          <cell r="G2563">
            <v>73437</v>
          </cell>
          <cell r="H2563" t="str">
            <v>SERRA CIRCULAR MAKITA 5900B 7` 2,3HP - CHP</v>
          </cell>
          <cell r="I2563" t="str">
            <v>H</v>
          </cell>
          <cell r="J2563">
            <v>12.51</v>
          </cell>
          <cell r="R2563">
            <v>10.19</v>
          </cell>
          <cell r="S2563">
            <v>81.489999999999995</v>
          </cell>
          <cell r="T2563">
            <v>2.14</v>
          </cell>
          <cell r="U2563">
            <v>17.149999999999999</v>
          </cell>
          <cell r="V2563">
            <v>0.16</v>
          </cell>
          <cell r="W2563">
            <v>1.35</v>
          </cell>
          <cell r="X2563">
            <v>0</v>
          </cell>
          <cell r="Y2563">
            <v>0</v>
          </cell>
          <cell r="Z2563">
            <v>0</v>
          </cell>
          <cell r="AA2563">
            <v>0</v>
          </cell>
          <cell r="AB2563" t="str">
            <v>CAIXA REFERENCIAL</v>
          </cell>
          <cell r="AD2563" t="str">
            <v>CHOR</v>
          </cell>
          <cell r="AE2563" t="str">
            <v>CUSTOS HORÁRIOS DE MÁQUINAS E EQUIPAMENTOS</v>
          </cell>
          <cell r="AF2563">
            <v>329</v>
          </cell>
          <cell r="AG2563" t="str">
            <v>COMPOSIÇÕES AUXILIARES</v>
          </cell>
          <cell r="AH2563">
            <v>0</v>
          </cell>
          <cell r="AI2563">
            <v>0</v>
          </cell>
        </row>
        <row r="2564">
          <cell r="G2564">
            <v>73437</v>
          </cell>
          <cell r="H2564" t="str">
            <v>SERRA CIRCULAR MAKITA 5900B 7` 2,3HP - CHP</v>
          </cell>
          <cell r="I2564" t="str">
            <v>H</v>
          </cell>
          <cell r="J2564">
            <v>12.51</v>
          </cell>
          <cell r="K2564" t="str">
            <v>INSUMO</v>
          </cell>
          <cell r="L2564">
            <v>1213</v>
          </cell>
          <cell r="M2564" t="str">
            <v>CARPINTEIRO DE FORMAS</v>
          </cell>
          <cell r="N2564" t="str">
            <v>H</v>
          </cell>
          <cell r="O2564">
            <v>0.89499999999999991</v>
          </cell>
          <cell r="P2564">
            <v>11.39</v>
          </cell>
          <cell r="Q2564">
            <v>10.19</v>
          </cell>
          <cell r="AD2564" t="str">
            <v>CHOR</v>
          </cell>
          <cell r="AE2564" t="str">
            <v>CUSTOS HORÁRIOS DE MÁQUINAS E EQUIPAMENTOS</v>
          </cell>
          <cell r="AF2564">
            <v>329</v>
          </cell>
          <cell r="AG2564" t="str">
            <v>COMPOSIÇÕES AUXILIARES</v>
          </cell>
          <cell r="AH2564">
            <v>0</v>
          </cell>
          <cell r="AI2564">
            <v>0</v>
          </cell>
        </row>
        <row r="2565">
          <cell r="G2565">
            <v>73437</v>
          </cell>
          <cell r="H2565" t="str">
            <v>SERRA CIRCULAR MAKITA 5900B 7` 2,3HP - CHP</v>
          </cell>
          <cell r="I2565" t="str">
            <v>H</v>
          </cell>
          <cell r="J2565">
            <v>12.51</v>
          </cell>
          <cell r="K2565" t="str">
            <v>INSUMO</v>
          </cell>
          <cell r="L2565">
            <v>4222</v>
          </cell>
          <cell r="M2565" t="str">
            <v>GASOLINA COMUM</v>
          </cell>
          <cell r="N2565" t="str">
            <v>L</v>
          </cell>
          <cell r="O2565">
            <v>0.74</v>
          </cell>
          <cell r="P2565">
            <v>2.9</v>
          </cell>
          <cell r="Q2565">
            <v>2.14</v>
          </cell>
          <cell r="AD2565" t="str">
            <v>CHOR</v>
          </cell>
          <cell r="AE2565" t="str">
            <v>CUSTOS HORÁRIOS DE MÁQUINAS E EQUIPAMENTOS</v>
          </cell>
          <cell r="AF2565">
            <v>329</v>
          </cell>
          <cell r="AG2565" t="str">
            <v>COMPOSIÇÕES AUXILIARES</v>
          </cell>
          <cell r="AH2565">
            <v>0</v>
          </cell>
          <cell r="AI2565">
            <v>0</v>
          </cell>
        </row>
        <row r="2566">
          <cell r="G2566">
            <v>73437</v>
          </cell>
          <cell r="H2566" t="str">
            <v>SERRA CIRCULAR MAKITA 5900B 7` 2,3HP - CHP</v>
          </cell>
          <cell r="I2566" t="str">
            <v>H</v>
          </cell>
          <cell r="J2566">
            <v>12.51</v>
          </cell>
          <cell r="K2566" t="str">
            <v>INSUMO</v>
          </cell>
          <cell r="L2566">
            <v>14618</v>
          </cell>
          <cell r="M2566" t="str">
            <v>BANCADA DE SERRA CIRCULAR, PICAPAU, C/ MOTOR ELETRICO 5 HP,  COM COIFA PROTETORA P/ DISCO DE 10".</v>
          </cell>
          <cell r="N2566" t="str">
            <v>UN</v>
          </cell>
          <cell r="O2566">
            <v>1.1549999999999999E-4</v>
          </cell>
          <cell r="P2566">
            <v>1466.35</v>
          </cell>
          <cell r="Q2566">
            <v>0.16</v>
          </cell>
          <cell r="AD2566" t="str">
            <v>CHOR</v>
          </cell>
          <cell r="AE2566" t="str">
            <v>CUSTOS HORÁRIOS DE MÁQUINAS E EQUIPAMENTOS</v>
          </cell>
          <cell r="AF2566">
            <v>329</v>
          </cell>
          <cell r="AG2566" t="str">
            <v>COMPOSIÇÕES AUXILIARES</v>
          </cell>
          <cell r="AH2566">
            <v>0</v>
          </cell>
          <cell r="AI2566">
            <v>0</v>
          </cell>
        </row>
        <row r="2567">
          <cell r="G2567">
            <v>73439</v>
          </cell>
          <cell r="H2567" t="str">
            <v>MOTO BOMBA SOBRE RODAS GAS DE 10,5CV A 3600RPM (CI) C/BOMBA CENTRIFUGAAUTO-ESCORVANTE DE ROTOR ABERTO BOCAIS DE 3" - EXCL OPERADOR</v>
          </cell>
          <cell r="I2567" t="str">
            <v>H</v>
          </cell>
          <cell r="J2567">
            <v>2.4500000000000002</v>
          </cell>
          <cell r="R2567">
            <v>0</v>
          </cell>
          <cell r="S2567">
            <v>0</v>
          </cell>
          <cell r="T2567">
            <v>0</v>
          </cell>
          <cell r="U2567">
            <v>0</v>
          </cell>
          <cell r="V2567">
            <v>2.44</v>
          </cell>
          <cell r="W2567">
            <v>100</v>
          </cell>
          <cell r="X2567">
            <v>0</v>
          </cell>
          <cell r="Y2567">
            <v>0</v>
          </cell>
          <cell r="Z2567">
            <v>0</v>
          </cell>
          <cell r="AA2567">
            <v>0</v>
          </cell>
          <cell r="AB2567" t="str">
            <v>CAIXA REFERENCIAL</v>
          </cell>
          <cell r="AD2567" t="str">
            <v>CHOR</v>
          </cell>
          <cell r="AE2567" t="str">
            <v>CUSTOS HORÁRIOS DE MÁQUINAS E EQUIPAMENTOS</v>
          </cell>
          <cell r="AF2567">
            <v>329</v>
          </cell>
          <cell r="AG2567" t="str">
            <v>COMPOSIÇÕES AUXILIARES</v>
          </cell>
          <cell r="AH2567">
            <v>0</v>
          </cell>
          <cell r="AI2567">
            <v>0</v>
          </cell>
        </row>
        <row r="2568">
          <cell r="G2568">
            <v>73439</v>
          </cell>
          <cell r="H2568" t="str">
            <v>MOTO BOMBA SOBRE RODAS GAS DE 10,5CV A 3600RPM (CI) C/BOMBA CENTRIFUGAAUTO-ESCORVANTE DE ROTOR ABERTO BOCAIS DE 3" - EXCL OPERADOR</v>
          </cell>
          <cell r="I2568" t="str">
            <v>H</v>
          </cell>
          <cell r="J2568">
            <v>2.4500000000000002</v>
          </cell>
          <cell r="K2568" t="str">
            <v>INSUMO</v>
          </cell>
          <cell r="L2568">
            <v>724</v>
          </cell>
          <cell r="M2568" t="str">
            <v>MOTOBOMBA AUTOESCORVANTE ROTOR ABERTO C/ MOTOR A GASOLINA OU DI ESEL * 10,5CV * BOCAIS 3" X 4" * HM/Q = 40 M/3,2M3/H A 90M/7,3M3/H*"</v>
          </cell>
          <cell r="N2568" t="str">
            <v>UN</v>
          </cell>
          <cell r="O2568">
            <v>2.053E-4</v>
          </cell>
          <cell r="P2568">
            <v>11914.46</v>
          </cell>
          <cell r="Q2568">
            <v>2.44</v>
          </cell>
          <cell r="AD2568" t="str">
            <v>CHOR</v>
          </cell>
          <cell r="AE2568" t="str">
            <v>CUSTOS HORÁRIOS DE MÁQUINAS E EQUIPAMENTOS</v>
          </cell>
          <cell r="AF2568">
            <v>329</v>
          </cell>
          <cell r="AG2568" t="str">
            <v>COMPOSIÇÕES AUXILIARES</v>
          </cell>
          <cell r="AH2568">
            <v>0</v>
          </cell>
          <cell r="AI2568">
            <v>0</v>
          </cell>
        </row>
        <row r="2569">
          <cell r="G2569">
            <v>73440</v>
          </cell>
          <cell r="H2569" t="str">
            <v>USINA DOSADOR/MISTURADOR AGREG CONCR C/SILO CIM P/50T (CI) INCL       MAO-DE-OBRA P/ALIMENTACAO E OPERACAO DA CENTRAL</v>
          </cell>
          <cell r="I2569" t="str">
            <v>H</v>
          </cell>
          <cell r="J2569">
            <v>140.66</v>
          </cell>
          <cell r="R2569">
            <v>97.47</v>
          </cell>
          <cell r="S2569">
            <v>69.290000000000006</v>
          </cell>
          <cell r="T2569">
            <v>0</v>
          </cell>
          <cell r="U2569">
            <v>0</v>
          </cell>
          <cell r="V2569">
            <v>43.18</v>
          </cell>
          <cell r="W2569">
            <v>30.7</v>
          </cell>
          <cell r="X2569">
            <v>0</v>
          </cell>
          <cell r="Y2569">
            <v>0</v>
          </cell>
          <cell r="Z2569">
            <v>0</v>
          </cell>
          <cell r="AA2569">
            <v>0</v>
          </cell>
          <cell r="AB2569" t="str">
            <v>CAIXA REFERENCIAL</v>
          </cell>
          <cell r="AD2569" t="str">
            <v>CHOR</v>
          </cell>
          <cell r="AE2569" t="str">
            <v>CUSTOS HORÁRIOS DE MÁQUINAS E EQUIPAMENTOS</v>
          </cell>
          <cell r="AF2569">
            <v>329</v>
          </cell>
          <cell r="AG2569" t="str">
            <v>COMPOSIÇÕES AUXILIARES</v>
          </cell>
          <cell r="AH2569">
            <v>0</v>
          </cell>
          <cell r="AI2569">
            <v>0</v>
          </cell>
        </row>
        <row r="2570">
          <cell r="G2570">
            <v>73440</v>
          </cell>
          <cell r="H2570" t="str">
            <v>USINA DOSADOR/MISTURADOR AGREG CONCR C/SILO CIM P/50T (CI) INCL       MAO-DE-OBRA P/ALIMENTACAO E OPERACAO DA CENTRAL</v>
          </cell>
          <cell r="I2570" t="str">
            <v>H</v>
          </cell>
          <cell r="J2570">
            <v>140.66</v>
          </cell>
          <cell r="K2570" t="str">
            <v>COMPOSICAO</v>
          </cell>
          <cell r="L2570">
            <v>73338</v>
          </cell>
          <cell r="M2570" t="str">
            <v>COMPRESSOR AR PORTATIL/REBOCAVEL DESC 170PCM DIESEL 40CV (CI) PRESSAO DE TRABALHO DE 102PSI - EXCL OPERADOR</v>
          </cell>
          <cell r="N2570" t="str">
            <v>H</v>
          </cell>
          <cell r="O2570">
            <v>1</v>
          </cell>
          <cell r="P2570">
            <v>7.94</v>
          </cell>
          <cell r="Q2570">
            <v>7.94</v>
          </cell>
          <cell r="AD2570" t="str">
            <v>CHOR</v>
          </cell>
          <cell r="AE2570" t="str">
            <v>CUSTOS HORÁRIOS DE MÁQUINAS E EQUIPAMENTOS</v>
          </cell>
          <cell r="AF2570">
            <v>329</v>
          </cell>
          <cell r="AG2570" t="str">
            <v>COMPOSIÇÕES AUXILIARES</v>
          </cell>
          <cell r="AH2570">
            <v>0</v>
          </cell>
          <cell r="AI2570">
            <v>0</v>
          </cell>
        </row>
        <row r="2571">
          <cell r="G2571">
            <v>73440</v>
          </cell>
          <cell r="H2571" t="str">
            <v>USINA DOSADOR/MISTURADOR AGREG CONCR C/SILO CIM P/50T (CI) INCL       MAO-DE-OBRA P/ALIMENTACAO E OPERACAO DA CENTRAL</v>
          </cell>
          <cell r="I2571" t="str">
            <v>H</v>
          </cell>
          <cell r="J2571">
            <v>140.66</v>
          </cell>
          <cell r="K2571" t="str">
            <v>INSUMO</v>
          </cell>
          <cell r="L2571">
            <v>4230</v>
          </cell>
          <cell r="M2571" t="str">
            <v>OPERADOR DE MAQUINAS E EQUIPAMENTOS</v>
          </cell>
          <cell r="N2571" t="str">
            <v>H</v>
          </cell>
          <cell r="O2571">
            <v>6</v>
          </cell>
          <cell r="P2571">
            <v>13.76</v>
          </cell>
          <cell r="Q2571">
            <v>82.57</v>
          </cell>
          <cell r="AD2571" t="str">
            <v>CHOR</v>
          </cell>
          <cell r="AE2571" t="str">
            <v>CUSTOS HORÁRIOS DE MÁQUINAS E EQUIPAMENTOS</v>
          </cell>
          <cell r="AF2571">
            <v>329</v>
          </cell>
          <cell r="AG2571" t="str">
            <v>COMPOSIÇÕES AUXILIARES</v>
          </cell>
          <cell r="AH2571">
            <v>0</v>
          </cell>
          <cell r="AI2571">
            <v>0</v>
          </cell>
        </row>
        <row r="2572">
          <cell r="G2572">
            <v>73440</v>
          </cell>
          <cell r="H2572" t="str">
            <v>USINA DOSADOR/MISTURADOR AGREG CONCR C/SILO CIM P/50T (CI) INCL       MAO-DE-OBRA P/ALIMENTACAO E OPERACAO DA CENTRAL</v>
          </cell>
          <cell r="I2572" t="str">
            <v>H</v>
          </cell>
          <cell r="J2572">
            <v>140.66</v>
          </cell>
          <cell r="K2572" t="str">
            <v>INSUMO</v>
          </cell>
          <cell r="L2572">
            <v>6111</v>
          </cell>
          <cell r="M2572" t="str">
            <v>SERVENTE</v>
          </cell>
          <cell r="N2572" t="str">
            <v>H</v>
          </cell>
          <cell r="O2572">
            <v>2</v>
          </cell>
          <cell r="P2572">
            <v>7.44</v>
          </cell>
          <cell r="Q2572">
            <v>14.89</v>
          </cell>
          <cell r="AD2572" t="str">
            <v>CHOR</v>
          </cell>
          <cell r="AE2572" t="str">
            <v>CUSTOS HORÁRIOS DE MÁQUINAS E EQUIPAMENTOS</v>
          </cell>
          <cell r="AF2572">
            <v>329</v>
          </cell>
          <cell r="AG2572" t="str">
            <v>COMPOSIÇÕES AUXILIARES</v>
          </cell>
          <cell r="AH2572">
            <v>0</v>
          </cell>
          <cell r="AI2572">
            <v>0</v>
          </cell>
        </row>
        <row r="2573">
          <cell r="G2573">
            <v>73440</v>
          </cell>
          <cell r="H2573" t="str">
            <v>USINA DOSADOR/MISTURADOR AGREG CONCR C/SILO CIM P/50T (CI) INCL       MAO-DE-OBRA P/ALIMENTACAO E OPERACAO DA CENTRAL</v>
          </cell>
          <cell r="I2573" t="str">
            <v>H</v>
          </cell>
          <cell r="J2573">
            <v>140.66</v>
          </cell>
          <cell r="K2573" t="str">
            <v>INSUMO</v>
          </cell>
          <cell r="L2573">
            <v>13892</v>
          </cell>
          <cell r="M2573" t="str">
            <v>USINA DE CONCRETO FIXA CAP 80M3/H, CIBI ,  MODELO ASTRA 4 S/H1- SEM SILO</v>
          </cell>
          <cell r="N2573" t="str">
            <v>UN</v>
          </cell>
          <cell r="O2573">
            <v>1.2299999999999998E-4</v>
          </cell>
          <cell r="P2573">
            <v>286489.15000000002</v>
          </cell>
          <cell r="Q2573">
            <v>35.229999999999997</v>
          </cell>
          <cell r="AD2573" t="str">
            <v>CHOR</v>
          </cell>
          <cell r="AE2573" t="str">
            <v>CUSTOS HORÁRIOS DE MÁQUINAS E EQUIPAMENTOS</v>
          </cell>
          <cell r="AF2573">
            <v>329</v>
          </cell>
          <cell r="AG2573" t="str">
            <v>COMPOSIÇÕES AUXILIARES</v>
          </cell>
          <cell r="AH2573">
            <v>0</v>
          </cell>
          <cell r="AI2573">
            <v>0</v>
          </cell>
        </row>
        <row r="2574">
          <cell r="G2574">
            <v>73441</v>
          </cell>
          <cell r="H2574" t="str">
            <v>USINA DOSADORA/MIST AGREG CONCR C/SILO CIM P/50T (CP) INCL MAO-DE-OBRAP/ALIMENTACAO E OPER</v>
          </cell>
          <cell r="I2574" t="str">
            <v>H</v>
          </cell>
          <cell r="J2574">
            <v>182.71</v>
          </cell>
          <cell r="R2574">
            <v>97.47</v>
          </cell>
          <cell r="S2574">
            <v>53.34</v>
          </cell>
          <cell r="T2574">
            <v>18.809999999999999</v>
          </cell>
          <cell r="U2574">
            <v>10.29</v>
          </cell>
          <cell r="V2574">
            <v>62.84</v>
          </cell>
          <cell r="W2574">
            <v>34.39</v>
          </cell>
          <cell r="X2574">
            <v>0</v>
          </cell>
          <cell r="Y2574">
            <v>0</v>
          </cell>
          <cell r="Z2574">
            <v>3.58</v>
          </cell>
          <cell r="AA2574">
            <v>1.96</v>
          </cell>
          <cell r="AB2574" t="str">
            <v>CAIXA REFERENCIAL</v>
          </cell>
          <cell r="AD2574" t="str">
            <v>CHOR</v>
          </cell>
          <cell r="AE2574" t="str">
            <v>CUSTOS HORÁRIOS DE MÁQUINAS E EQUIPAMENTOS</v>
          </cell>
          <cell r="AF2574">
            <v>329</v>
          </cell>
          <cell r="AG2574" t="str">
            <v>COMPOSIÇÕES AUXILIARES</v>
          </cell>
          <cell r="AH2574">
            <v>0</v>
          </cell>
          <cell r="AI2574">
            <v>0</v>
          </cell>
        </row>
        <row r="2575">
          <cell r="G2575">
            <v>73441</v>
          </cell>
          <cell r="H2575" t="str">
            <v>USINA DOSADORA/MIST AGREG CONCR C/SILO CIM P/50T (CP) INCL MAO-DE-OBRAP/ALIMENTACAO E OPER</v>
          </cell>
          <cell r="I2575" t="str">
            <v>H</v>
          </cell>
          <cell r="J2575">
            <v>182.71</v>
          </cell>
          <cell r="K2575" t="str">
            <v>COMPOSICAO</v>
          </cell>
          <cell r="L2575">
            <v>73388</v>
          </cell>
          <cell r="M2575" t="str">
            <v>COMPRESSOR AR PORTATIL/REBOCAVEL DESC 170PCM DIESEL 40CV (CP) PRESSAO DE TRABALHO DE 102PSI - EXCL OPERADOR</v>
          </cell>
          <cell r="N2575" t="str">
            <v>H</v>
          </cell>
          <cell r="O2575">
            <v>0.5</v>
          </cell>
          <cell r="P2575">
            <v>46.26</v>
          </cell>
          <cell r="Q2575">
            <v>23.13</v>
          </cell>
          <cell r="AD2575" t="str">
            <v>CHOR</v>
          </cell>
          <cell r="AE2575" t="str">
            <v>CUSTOS HORÁRIOS DE MÁQUINAS E EQUIPAMENTOS</v>
          </cell>
          <cell r="AF2575">
            <v>329</v>
          </cell>
          <cell r="AG2575" t="str">
            <v>COMPOSIÇÕES AUXILIARES</v>
          </cell>
          <cell r="AH2575">
            <v>0</v>
          </cell>
          <cell r="AI2575">
            <v>0</v>
          </cell>
        </row>
        <row r="2576">
          <cell r="G2576">
            <v>73441</v>
          </cell>
          <cell r="H2576" t="str">
            <v>USINA DOSADORA/MIST AGREG CONCR C/SILO CIM P/50T (CP) INCL MAO-DE-OBRAP/ALIMENTACAO E OPER</v>
          </cell>
          <cell r="I2576" t="str">
            <v>H</v>
          </cell>
          <cell r="J2576">
            <v>182.71</v>
          </cell>
          <cell r="K2576" t="str">
            <v>COMPOSICAO</v>
          </cell>
          <cell r="L2576">
            <v>73401</v>
          </cell>
          <cell r="M2576" t="str">
            <v>COMPRESSOR AR PORTATIL/REBOCAVEL DESC 170PCM DIESEL 40CV (CF) PRESSAO DE TRABALHO DE 102PSI - EXCL OPERADOR</v>
          </cell>
          <cell r="N2576" t="str">
            <v>H</v>
          </cell>
          <cell r="O2576">
            <v>0.5</v>
          </cell>
          <cell r="P2576">
            <v>12.19</v>
          </cell>
          <cell r="Q2576">
            <v>6.09</v>
          </cell>
          <cell r="AD2576" t="str">
            <v>CHOR</v>
          </cell>
          <cell r="AE2576" t="str">
            <v>CUSTOS HORÁRIOS DE MÁQUINAS E EQUIPAMENTOS</v>
          </cell>
          <cell r="AF2576">
            <v>329</v>
          </cell>
          <cell r="AG2576" t="str">
            <v>COMPOSIÇÕES AUXILIARES</v>
          </cell>
          <cell r="AH2576">
            <v>0</v>
          </cell>
          <cell r="AI2576">
            <v>0</v>
          </cell>
        </row>
        <row r="2577">
          <cell r="G2577">
            <v>73441</v>
          </cell>
          <cell r="H2577" t="str">
            <v>USINA DOSADORA/MIST AGREG CONCR C/SILO CIM P/50T (CP) INCL MAO-DE-OBRAP/ALIMENTACAO E OPER</v>
          </cell>
          <cell r="I2577" t="str">
            <v>H</v>
          </cell>
          <cell r="J2577">
            <v>182.71</v>
          </cell>
          <cell r="K2577" t="str">
            <v>INSUMO</v>
          </cell>
          <cell r="L2577">
            <v>2705</v>
          </cell>
          <cell r="M2577" t="str">
            <v>ENERGIA ELETRICA ATE 2000 KWH INDUSTRIAL, SEM DEMANDA</v>
          </cell>
          <cell r="N2577" t="str">
            <v>KW/H</v>
          </cell>
          <cell r="O2577">
            <v>9</v>
          </cell>
          <cell r="P2577">
            <v>0.39</v>
          </cell>
          <cell r="Q2577">
            <v>3.58</v>
          </cell>
          <cell r="AD2577" t="str">
            <v>CHOR</v>
          </cell>
          <cell r="AE2577" t="str">
            <v>CUSTOS HORÁRIOS DE MÁQUINAS E EQUIPAMENTOS</v>
          </cell>
          <cell r="AF2577">
            <v>329</v>
          </cell>
          <cell r="AG2577" t="str">
            <v>COMPOSIÇÕES AUXILIARES</v>
          </cell>
          <cell r="AH2577">
            <v>0</v>
          </cell>
          <cell r="AI2577">
            <v>0</v>
          </cell>
        </row>
        <row r="2578">
          <cell r="G2578">
            <v>73441</v>
          </cell>
          <cell r="H2578" t="str">
            <v>USINA DOSADORA/MIST AGREG CONCR C/SILO CIM P/50T (CP) INCL MAO-DE-OBRAP/ALIMENTACAO E OPER</v>
          </cell>
          <cell r="I2578" t="str">
            <v>H</v>
          </cell>
          <cell r="J2578">
            <v>182.71</v>
          </cell>
          <cell r="K2578" t="str">
            <v>INSUMO</v>
          </cell>
          <cell r="L2578">
            <v>4230</v>
          </cell>
          <cell r="M2578" t="str">
            <v>OPERADOR DE MAQUINAS E EQUIPAMENTOS</v>
          </cell>
          <cell r="N2578" t="str">
            <v>H</v>
          </cell>
          <cell r="O2578">
            <v>6</v>
          </cell>
          <cell r="P2578">
            <v>13.76</v>
          </cell>
          <cell r="Q2578">
            <v>82.57</v>
          </cell>
          <cell r="AD2578" t="str">
            <v>CHOR</v>
          </cell>
          <cell r="AE2578" t="str">
            <v>CUSTOS HORÁRIOS DE MÁQUINAS E EQUIPAMENTOS</v>
          </cell>
          <cell r="AF2578">
            <v>329</v>
          </cell>
          <cell r="AG2578" t="str">
            <v>COMPOSIÇÕES AUXILIARES</v>
          </cell>
          <cell r="AH2578">
            <v>0</v>
          </cell>
          <cell r="AI2578">
            <v>0</v>
          </cell>
        </row>
        <row r="2579">
          <cell r="G2579">
            <v>73441</v>
          </cell>
          <cell r="H2579" t="str">
            <v>USINA DOSADORA/MIST AGREG CONCR C/SILO CIM P/50T (CP) INCL MAO-DE-OBRAP/ALIMENTACAO E OPER</v>
          </cell>
          <cell r="I2579" t="str">
            <v>H</v>
          </cell>
          <cell r="J2579">
            <v>182.71</v>
          </cell>
          <cell r="K2579" t="str">
            <v>INSUMO</v>
          </cell>
          <cell r="L2579">
            <v>6111</v>
          </cell>
          <cell r="M2579" t="str">
            <v>SERVENTE</v>
          </cell>
          <cell r="N2579" t="str">
            <v>H</v>
          </cell>
          <cell r="O2579">
            <v>2</v>
          </cell>
          <cell r="P2579">
            <v>7.44</v>
          </cell>
          <cell r="Q2579">
            <v>14.89</v>
          </cell>
          <cell r="AD2579" t="str">
            <v>CHOR</v>
          </cell>
          <cell r="AE2579" t="str">
            <v>CUSTOS HORÁRIOS DE MÁQUINAS E EQUIPAMENTOS</v>
          </cell>
          <cell r="AF2579">
            <v>329</v>
          </cell>
          <cell r="AG2579" t="str">
            <v>COMPOSIÇÕES AUXILIARES</v>
          </cell>
          <cell r="AH2579">
            <v>0</v>
          </cell>
          <cell r="AI2579">
            <v>0</v>
          </cell>
        </row>
        <row r="2580">
          <cell r="G2580">
            <v>73441</v>
          </cell>
          <cell r="H2580" t="str">
            <v>USINA DOSADORA/MIST AGREG CONCR C/SILO CIM P/50T (CP) INCL MAO-DE-OBRAP/ALIMENTACAO E OPER</v>
          </cell>
          <cell r="I2580" t="str">
            <v>H</v>
          </cell>
          <cell r="J2580">
            <v>182.71</v>
          </cell>
          <cell r="K2580" t="str">
            <v>INSUMO</v>
          </cell>
          <cell r="L2580">
            <v>13892</v>
          </cell>
          <cell r="M2580" t="str">
            <v>USINA DE CONCRETO FIXA CAP 80M3/H, CIBI ,  MODELO ASTRA 4 S/H1- SEM SILO</v>
          </cell>
          <cell r="N2580" t="str">
            <v>UN</v>
          </cell>
          <cell r="O2580">
            <v>1.83E-4</v>
          </cell>
          <cell r="P2580">
            <v>286489.15000000002</v>
          </cell>
          <cell r="Q2580">
            <v>52.42</v>
          </cell>
          <cell r="AD2580" t="str">
            <v>CHOR</v>
          </cell>
          <cell r="AE2580" t="str">
            <v>CUSTOS HORÁRIOS DE MÁQUINAS E EQUIPAMENTOS</v>
          </cell>
          <cell r="AF2580">
            <v>329</v>
          </cell>
          <cell r="AG2580" t="str">
            <v>COMPOSIÇÕES AUXILIARES</v>
          </cell>
          <cell r="AH2580">
            <v>0</v>
          </cell>
          <cell r="AI2580">
            <v>0</v>
          </cell>
        </row>
        <row r="2581">
          <cell r="G2581">
            <v>73443</v>
          </cell>
          <cell r="H2581" t="str">
            <v>CUSTO HORARIO C/MANUTENCAO - MOTONIVELADORA CATERPILLAR 120 G - 125 HP</v>
          </cell>
          <cell r="I2581" t="str">
            <v>H</v>
          </cell>
          <cell r="J2581">
            <v>36.97</v>
          </cell>
          <cell r="R2581">
            <v>0</v>
          </cell>
          <cell r="S2581">
            <v>0</v>
          </cell>
          <cell r="T2581">
            <v>0</v>
          </cell>
          <cell r="U2581">
            <v>0</v>
          </cell>
          <cell r="V2581">
            <v>36.97</v>
          </cell>
          <cell r="W2581">
            <v>100</v>
          </cell>
          <cell r="X2581">
            <v>0</v>
          </cell>
          <cell r="Y2581">
            <v>0</v>
          </cell>
          <cell r="Z2581">
            <v>0</v>
          </cell>
          <cell r="AA2581">
            <v>0</v>
          </cell>
          <cell r="AB2581" t="str">
            <v>CAIXA REFERENCIAL</v>
          </cell>
          <cell r="AD2581" t="str">
            <v>CHOR</v>
          </cell>
          <cell r="AE2581" t="str">
            <v>CUSTOS HORÁRIOS DE MÁQUINAS E EQUIPAMENTOS</v>
          </cell>
          <cell r="AF2581">
            <v>329</v>
          </cell>
          <cell r="AG2581" t="str">
            <v>COMPOSIÇÕES AUXILIARES</v>
          </cell>
          <cell r="AH2581">
            <v>0</v>
          </cell>
          <cell r="AI2581">
            <v>0</v>
          </cell>
        </row>
        <row r="2582">
          <cell r="G2582">
            <v>73443</v>
          </cell>
          <cell r="H2582" t="str">
            <v>CUSTO HORARIO C/MANUTENCAO - MOTONIVELADORA CATERPILLAR 120 G - 125 HP</v>
          </cell>
          <cell r="I2582" t="str">
            <v>H</v>
          </cell>
          <cell r="J2582">
            <v>36.97</v>
          </cell>
          <cell r="K2582" t="str">
            <v>INSUMO</v>
          </cell>
          <cell r="L2582">
            <v>4090</v>
          </cell>
          <cell r="M2582" t="str">
            <v>MOTONIVELADORA - POTÊNCIA 140HP PESO OPERACIONAL 12,5T</v>
          </cell>
          <cell r="N2582" t="str">
            <v>UN</v>
          </cell>
          <cell r="O2582">
            <v>5.9999999999999995E-5</v>
          </cell>
          <cell r="P2582">
            <v>616224.44999999995</v>
          </cell>
          <cell r="Q2582">
            <v>36.97</v>
          </cell>
          <cell r="AD2582" t="str">
            <v>CHOR</v>
          </cell>
          <cell r="AE2582" t="str">
            <v>CUSTOS HORÁRIOS DE MÁQUINAS E EQUIPAMENTOS</v>
          </cell>
          <cell r="AF2582">
            <v>329</v>
          </cell>
          <cell r="AG2582" t="str">
            <v>COMPOSIÇÕES AUXILIARES</v>
          </cell>
          <cell r="AH2582">
            <v>0</v>
          </cell>
          <cell r="AI2582">
            <v>0</v>
          </cell>
        </row>
        <row r="2583">
          <cell r="G2583">
            <v>73445</v>
          </cell>
          <cell r="H2583" t="str">
            <v>CAIACAO INT OU EXT SOBRE REVESTIMENTO LISO C/ADOCAO DE FIXADOR COM    COM DUAS DEMAOS</v>
          </cell>
          <cell r="I2583" t="str">
            <v>M2</v>
          </cell>
          <cell r="J2583">
            <v>4.51</v>
          </cell>
          <cell r="R2583">
            <v>4.37</v>
          </cell>
          <cell r="S2583">
            <v>97</v>
          </cell>
          <cell r="T2583">
            <v>0.13</v>
          </cell>
          <cell r="U2583">
            <v>2.99</v>
          </cell>
          <cell r="V2583">
            <v>0</v>
          </cell>
          <cell r="W2583">
            <v>0</v>
          </cell>
          <cell r="X2583">
            <v>0</v>
          </cell>
          <cell r="Y2583">
            <v>0</v>
          </cell>
          <cell r="Z2583">
            <v>0</v>
          </cell>
          <cell r="AA2583">
            <v>0</v>
          </cell>
          <cell r="AB2583" t="str">
            <v>CAIXA REFERENCIAL</v>
          </cell>
          <cell r="AD2583" t="str">
            <v>CHOR</v>
          </cell>
          <cell r="AE2583" t="str">
            <v>CUSTOS HORÁRIOS DE MÁQUINAS E EQUIPAMENTOS</v>
          </cell>
          <cell r="AF2583">
            <v>329</v>
          </cell>
          <cell r="AG2583" t="str">
            <v>COMPOSIÇÕES AUXILIARES</v>
          </cell>
          <cell r="AH2583">
            <v>0</v>
          </cell>
          <cell r="AI2583">
            <v>0</v>
          </cell>
        </row>
        <row r="2584">
          <cell r="G2584">
            <v>73445</v>
          </cell>
          <cell r="H2584" t="str">
            <v>CAIACAO INT OU EXT SOBRE REVESTIMENTO LISO C/ADOCAO DE FIXADOR COM    COM DUAS DEMAOS</v>
          </cell>
          <cell r="I2584" t="str">
            <v>M2</v>
          </cell>
          <cell r="J2584">
            <v>4.51</v>
          </cell>
          <cell r="K2584" t="str">
            <v>INSUMO</v>
          </cell>
          <cell r="L2584">
            <v>1107</v>
          </cell>
          <cell r="M2584" t="str">
            <v>CAL VIRGEM</v>
          </cell>
          <cell r="N2584" t="str">
            <v>KG</v>
          </cell>
          <cell r="O2584">
            <v>0.44</v>
          </cell>
          <cell r="P2584">
            <v>0.26</v>
          </cell>
          <cell r="Q2584">
            <v>0.11</v>
          </cell>
          <cell r="AD2584" t="str">
            <v>CHOR</v>
          </cell>
          <cell r="AE2584" t="str">
            <v>CUSTOS HORÁRIOS DE MÁQUINAS E EQUIPAMENTOS</v>
          </cell>
          <cell r="AF2584">
            <v>329</v>
          </cell>
          <cell r="AG2584" t="str">
            <v>COMPOSIÇÕES AUXILIARES</v>
          </cell>
          <cell r="AH2584">
            <v>0</v>
          </cell>
          <cell r="AI2584">
            <v>0</v>
          </cell>
        </row>
        <row r="2585">
          <cell r="G2585">
            <v>73445</v>
          </cell>
          <cell r="H2585" t="str">
            <v>CAIACAO INT OU EXT SOBRE REVESTIMENTO LISO C/ADOCAO DE FIXADOR COM    COM DUAS DEMAOS</v>
          </cell>
          <cell r="I2585" t="str">
            <v>M2</v>
          </cell>
          <cell r="J2585">
            <v>4.51</v>
          </cell>
          <cell r="K2585" t="str">
            <v>INSUMO</v>
          </cell>
          <cell r="L2585">
            <v>4783</v>
          </cell>
          <cell r="M2585" t="str">
            <v>PINTOR</v>
          </cell>
          <cell r="N2585" t="str">
            <v>H</v>
          </cell>
          <cell r="O2585">
            <v>0.315</v>
          </cell>
          <cell r="P2585">
            <v>11.39</v>
          </cell>
          <cell r="Q2585">
            <v>3.58</v>
          </cell>
          <cell r="AD2585" t="str">
            <v>CHOR</v>
          </cell>
          <cell r="AE2585" t="str">
            <v>CUSTOS HORÁRIOS DE MÁQUINAS E EQUIPAMENTOS</v>
          </cell>
          <cell r="AF2585">
            <v>329</v>
          </cell>
          <cell r="AG2585" t="str">
            <v>COMPOSIÇÕES AUXILIARES</v>
          </cell>
          <cell r="AH2585">
            <v>0</v>
          </cell>
          <cell r="AI2585">
            <v>0</v>
          </cell>
        </row>
        <row r="2586">
          <cell r="G2586">
            <v>73445</v>
          </cell>
          <cell r="H2586" t="str">
            <v>CAIACAO INT OU EXT SOBRE REVESTIMENTO LISO C/ADOCAO DE FIXADOR COM    COM DUAS DEMAOS</v>
          </cell>
          <cell r="I2586" t="str">
            <v>M2</v>
          </cell>
          <cell r="J2586">
            <v>4.51</v>
          </cell>
          <cell r="K2586" t="str">
            <v>INSUMO</v>
          </cell>
          <cell r="L2586">
            <v>6111</v>
          </cell>
          <cell r="M2586" t="str">
            <v>SERVENTE</v>
          </cell>
          <cell r="N2586" t="str">
            <v>H</v>
          </cell>
          <cell r="O2586">
            <v>0.105</v>
          </cell>
          <cell r="P2586">
            <v>7.44</v>
          </cell>
          <cell r="Q2586">
            <v>0.78</v>
          </cell>
          <cell r="AD2586" t="str">
            <v>CHOR</v>
          </cell>
          <cell r="AE2586" t="str">
            <v>CUSTOS HORÁRIOS DE MÁQUINAS E EQUIPAMENTOS</v>
          </cell>
          <cell r="AF2586">
            <v>329</v>
          </cell>
          <cell r="AG2586" t="str">
            <v>COMPOSIÇÕES AUXILIARES</v>
          </cell>
          <cell r="AH2586">
            <v>0</v>
          </cell>
          <cell r="AI2586">
            <v>0</v>
          </cell>
        </row>
        <row r="2587">
          <cell r="G2587">
            <v>73445</v>
          </cell>
          <cell r="H2587" t="str">
            <v>CAIACAO INT OU EXT SOBRE REVESTIMENTO LISO C/ADOCAO DE FIXADOR COM    COM DUAS DEMAOS</v>
          </cell>
          <cell r="I2587" t="str">
            <v>M2</v>
          </cell>
          <cell r="J2587">
            <v>4.51</v>
          </cell>
          <cell r="K2587" t="str">
            <v>INSUMO</v>
          </cell>
          <cell r="L2587">
            <v>11162</v>
          </cell>
          <cell r="M2587" t="str">
            <v>FIXADOR DE CAL TIPO GLOBOFIX OU EQUIV</v>
          </cell>
          <cell r="N2587" t="str">
            <v>UN</v>
          </cell>
          <cell r="O2587">
            <v>1.4999999999999999E-2</v>
          </cell>
          <cell r="P2587">
            <v>1.29</v>
          </cell>
          <cell r="Q2587">
            <v>0.01</v>
          </cell>
          <cell r="AD2587" t="str">
            <v>CHOR</v>
          </cell>
          <cell r="AE2587" t="str">
            <v>CUSTOS HORÁRIOS DE MÁQUINAS E EQUIPAMENTOS</v>
          </cell>
          <cell r="AF2587">
            <v>329</v>
          </cell>
          <cell r="AG2587" t="str">
            <v>COMPOSIÇÕES AUXILIARES</v>
          </cell>
          <cell r="AH2587">
            <v>0</v>
          </cell>
          <cell r="AI2587">
            <v>0</v>
          </cell>
        </row>
        <row r="2588">
          <cell r="G2588">
            <v>73446</v>
          </cell>
          <cell r="H2588" t="str">
            <v>PINTURA DE SUPERFICIE C/TINTA GRAFITE</v>
          </cell>
          <cell r="I2588" t="str">
            <v>M2</v>
          </cell>
          <cell r="J2588">
            <v>11.53</v>
          </cell>
          <cell r="R2588">
            <v>8.32</v>
          </cell>
          <cell r="S2588">
            <v>72.2</v>
          </cell>
          <cell r="T2588">
            <v>3.2</v>
          </cell>
          <cell r="U2588">
            <v>27.79</v>
          </cell>
          <cell r="V2588">
            <v>0</v>
          </cell>
          <cell r="W2588">
            <v>0</v>
          </cell>
          <cell r="X2588">
            <v>0</v>
          </cell>
          <cell r="Y2588">
            <v>0</v>
          </cell>
          <cell r="Z2588">
            <v>0</v>
          </cell>
          <cell r="AA2588">
            <v>0</v>
          </cell>
          <cell r="AB2588" t="str">
            <v>CAIXA REFERENCIAL</v>
          </cell>
          <cell r="AD2588" t="str">
            <v>CHOR</v>
          </cell>
          <cell r="AE2588" t="str">
            <v>CUSTOS HORÁRIOS DE MÁQUINAS E EQUIPAMENTOS</v>
          </cell>
          <cell r="AF2588">
            <v>329</v>
          </cell>
          <cell r="AG2588" t="str">
            <v>COMPOSIÇÕES AUXILIARES</v>
          </cell>
          <cell r="AH2588">
            <v>0</v>
          </cell>
          <cell r="AI2588">
            <v>0</v>
          </cell>
        </row>
        <row r="2589">
          <cell r="G2589">
            <v>73446</v>
          </cell>
          <cell r="H2589" t="str">
            <v>PINTURA DE SUPERFICIE C/TINTA GRAFITE</v>
          </cell>
          <cell r="I2589" t="str">
            <v>M2</v>
          </cell>
          <cell r="J2589">
            <v>11.53</v>
          </cell>
          <cell r="K2589" t="str">
            <v>INSUMO</v>
          </cell>
          <cell r="L2589">
            <v>3768</v>
          </cell>
          <cell r="M2589" t="str">
            <v>LIXA P/ FERRO</v>
          </cell>
          <cell r="N2589" t="str">
            <v>UN</v>
          </cell>
          <cell r="O2589">
            <v>0.12</v>
          </cell>
          <cell r="P2589">
            <v>2.2400000000000002</v>
          </cell>
          <cell r="Q2589">
            <v>0.26</v>
          </cell>
          <cell r="AD2589" t="str">
            <v>CHOR</v>
          </cell>
          <cell r="AE2589" t="str">
            <v>CUSTOS HORÁRIOS DE MÁQUINAS E EQUIPAMENTOS</v>
          </cell>
          <cell r="AF2589">
            <v>329</v>
          </cell>
          <cell r="AG2589" t="str">
            <v>COMPOSIÇÕES AUXILIARES</v>
          </cell>
          <cell r="AH2589">
            <v>0</v>
          </cell>
          <cell r="AI2589">
            <v>0</v>
          </cell>
        </row>
        <row r="2590">
          <cell r="G2590">
            <v>73446</v>
          </cell>
          <cell r="H2590" t="str">
            <v>PINTURA DE SUPERFICIE C/TINTA GRAFITE</v>
          </cell>
          <cell r="I2590" t="str">
            <v>M2</v>
          </cell>
          <cell r="J2590">
            <v>11.53</v>
          </cell>
          <cell r="K2590" t="str">
            <v>INSUMO</v>
          </cell>
          <cell r="L2590">
            <v>4783</v>
          </cell>
          <cell r="M2590" t="str">
            <v>PINTOR</v>
          </cell>
          <cell r="N2590" t="str">
            <v>H</v>
          </cell>
          <cell r="O2590">
            <v>0.6</v>
          </cell>
          <cell r="P2590">
            <v>11.39</v>
          </cell>
          <cell r="Q2590">
            <v>6.83</v>
          </cell>
          <cell r="AD2590" t="str">
            <v>CHOR</v>
          </cell>
          <cell r="AE2590" t="str">
            <v>CUSTOS HORÁRIOS DE MÁQUINAS E EQUIPAMENTOS</v>
          </cell>
          <cell r="AF2590">
            <v>329</v>
          </cell>
          <cell r="AG2590" t="str">
            <v>COMPOSIÇÕES AUXILIARES</v>
          </cell>
          <cell r="AH2590">
            <v>0</v>
          </cell>
          <cell r="AI2590">
            <v>0</v>
          </cell>
        </row>
        <row r="2591">
          <cell r="G2591">
            <v>73446</v>
          </cell>
          <cell r="H2591" t="str">
            <v>PINTURA DE SUPERFICIE C/TINTA GRAFITE</v>
          </cell>
          <cell r="I2591" t="str">
            <v>M2</v>
          </cell>
          <cell r="J2591">
            <v>11.53</v>
          </cell>
          <cell r="K2591" t="str">
            <v>INSUMO</v>
          </cell>
          <cell r="L2591">
            <v>6111</v>
          </cell>
          <cell r="M2591" t="str">
            <v>SERVENTE</v>
          </cell>
          <cell r="N2591" t="str">
            <v>H</v>
          </cell>
          <cell r="O2591">
            <v>0.2</v>
          </cell>
          <cell r="P2591">
            <v>7.44</v>
          </cell>
          <cell r="Q2591">
            <v>1.48</v>
          </cell>
          <cell r="AD2591" t="str">
            <v>CHOR</v>
          </cell>
          <cell r="AE2591" t="str">
            <v>CUSTOS HORÁRIOS DE MÁQUINAS E EQUIPAMENTOS</v>
          </cell>
          <cell r="AF2591">
            <v>329</v>
          </cell>
          <cell r="AG2591" t="str">
            <v>COMPOSIÇÕES AUXILIARES</v>
          </cell>
          <cell r="AH2591">
            <v>0</v>
          </cell>
          <cell r="AI2591">
            <v>0</v>
          </cell>
        </row>
        <row r="2592">
          <cell r="G2592">
            <v>73446</v>
          </cell>
          <cell r="H2592" t="str">
            <v>PINTURA DE SUPERFICIE C/TINTA GRAFITE</v>
          </cell>
          <cell r="I2592" t="str">
            <v>M2</v>
          </cell>
          <cell r="J2592">
            <v>11.53</v>
          </cell>
          <cell r="K2592" t="str">
            <v>INSUMO</v>
          </cell>
          <cell r="L2592">
            <v>7293</v>
          </cell>
          <cell r="M2592" t="str">
            <v>TINTA GRAFITE ESMALTE PROTETORA DE SUPERFICIE METALICA</v>
          </cell>
          <cell r="N2592" t="str">
            <v>L</v>
          </cell>
          <cell r="O2592">
            <v>0.13</v>
          </cell>
          <cell r="P2592">
            <v>22.58</v>
          </cell>
          <cell r="Q2592">
            <v>2.93</v>
          </cell>
          <cell r="AD2592" t="str">
            <v>CHOR</v>
          </cell>
          <cell r="AE2592" t="str">
            <v>CUSTOS HORÁRIOS DE MÁQUINAS E EQUIPAMENTOS</v>
          </cell>
          <cell r="AF2592">
            <v>329</v>
          </cell>
          <cell r="AG2592" t="str">
            <v>COMPOSIÇÕES AUXILIARES</v>
          </cell>
          <cell r="AH2592">
            <v>0</v>
          </cell>
          <cell r="AI2592">
            <v>0</v>
          </cell>
        </row>
        <row r="2593">
          <cell r="G2593">
            <v>73447</v>
          </cell>
          <cell r="H2593" t="str">
            <v>ESCAVACAO MANUAL DE VALAS EM TERRA COMPACTA, PROF. 2 M &lt; H &lt;= 3 M</v>
          </cell>
          <cell r="I2593" t="str">
            <v>M3</v>
          </cell>
          <cell r="J2593">
            <v>25.7</v>
          </cell>
          <cell r="R2593">
            <v>25.69</v>
          </cell>
          <cell r="S2593">
            <v>100</v>
          </cell>
          <cell r="T2593">
            <v>0</v>
          </cell>
          <cell r="U2593">
            <v>0</v>
          </cell>
          <cell r="V2593">
            <v>0</v>
          </cell>
          <cell r="W2593">
            <v>0</v>
          </cell>
          <cell r="X2593">
            <v>0</v>
          </cell>
          <cell r="Y2593">
            <v>0</v>
          </cell>
          <cell r="Z2593">
            <v>0</v>
          </cell>
          <cell r="AA2593">
            <v>0</v>
          </cell>
          <cell r="AB2593" t="str">
            <v>CAIXA REFERENCIAL</v>
          </cell>
          <cell r="AD2593" t="str">
            <v>CHOR</v>
          </cell>
          <cell r="AE2593" t="str">
            <v>CUSTOS HORÁRIOS DE MÁQUINAS E EQUIPAMENTOS</v>
          </cell>
          <cell r="AF2593">
            <v>329</v>
          </cell>
          <cell r="AG2593" t="str">
            <v>COMPOSIÇÕES AUXILIARES</v>
          </cell>
          <cell r="AH2593">
            <v>0</v>
          </cell>
          <cell r="AI2593">
            <v>0</v>
          </cell>
        </row>
        <row r="2594">
          <cell r="G2594">
            <v>73447</v>
          </cell>
          <cell r="H2594" t="str">
            <v>ESCAVACAO MANUAL DE VALAS EM TERRA COMPACTA, PROF. 2 M &lt; H &lt;= 3 M</v>
          </cell>
          <cell r="I2594" t="str">
            <v>M3</v>
          </cell>
          <cell r="J2594">
            <v>25.7</v>
          </cell>
          <cell r="K2594" t="str">
            <v>INSUMO</v>
          </cell>
          <cell r="L2594">
            <v>6111</v>
          </cell>
          <cell r="M2594" t="str">
            <v>SERVENTE</v>
          </cell>
          <cell r="N2594" t="str">
            <v>H</v>
          </cell>
          <cell r="O2594">
            <v>3.45</v>
          </cell>
          <cell r="P2594">
            <v>7.44</v>
          </cell>
          <cell r="Q2594">
            <v>25.69</v>
          </cell>
          <cell r="AD2594" t="str">
            <v>CHOR</v>
          </cell>
          <cell r="AE2594" t="str">
            <v>CUSTOS HORÁRIOS DE MÁQUINAS E EQUIPAMENTOS</v>
          </cell>
          <cell r="AF2594">
            <v>329</v>
          </cell>
          <cell r="AG2594" t="str">
            <v>COMPOSIÇÕES AUXILIARES</v>
          </cell>
          <cell r="AH2594">
            <v>0</v>
          </cell>
          <cell r="AI2594">
            <v>0</v>
          </cell>
        </row>
        <row r="2595">
          <cell r="G2595">
            <v>73448</v>
          </cell>
          <cell r="H2595" t="str">
            <v>BOMBA C/MOTOR A GASOLINA AUTOESCORVANTE PARA AGUA SUJA - 3/4 HP       MANUTENCAO</v>
          </cell>
          <cell r="I2595" t="str">
            <v>H</v>
          </cell>
          <cell r="J2595">
            <v>0.11</v>
          </cell>
          <cell r="R2595">
            <v>0</v>
          </cell>
          <cell r="S2595">
            <v>0</v>
          </cell>
          <cell r="T2595">
            <v>0</v>
          </cell>
          <cell r="U2595">
            <v>0</v>
          </cell>
          <cell r="V2595">
            <v>0.11</v>
          </cell>
          <cell r="W2595">
            <v>100</v>
          </cell>
          <cell r="X2595">
            <v>0</v>
          </cell>
          <cell r="Y2595">
            <v>0</v>
          </cell>
          <cell r="Z2595">
            <v>0</v>
          </cell>
          <cell r="AA2595">
            <v>0</v>
          </cell>
          <cell r="AB2595" t="str">
            <v>CAIXA REFERENCIAL</v>
          </cell>
          <cell r="AD2595" t="str">
            <v>CHOR</v>
          </cell>
          <cell r="AE2595" t="str">
            <v>CUSTOS HORÁRIOS DE MÁQUINAS E EQUIPAMENTOS</v>
          </cell>
          <cell r="AF2595">
            <v>329</v>
          </cell>
          <cell r="AG2595" t="str">
            <v>COMPOSIÇÕES AUXILIARES</v>
          </cell>
          <cell r="AH2595">
            <v>0</v>
          </cell>
          <cell r="AI2595">
            <v>0</v>
          </cell>
        </row>
        <row r="2596">
          <cell r="G2596">
            <v>73448</v>
          </cell>
          <cell r="H2596" t="str">
            <v>BOMBA C/MOTOR A GASOLINA AUTOESCORVANTE PARA AGUA SUJA - 3/4 HP       MANUTENCAO</v>
          </cell>
          <cell r="I2596" t="str">
            <v>H</v>
          </cell>
          <cell r="J2596">
            <v>0.11</v>
          </cell>
          <cell r="K2596" t="str">
            <v>INSUMO</v>
          </cell>
          <cell r="L2596">
            <v>719</v>
          </cell>
          <cell r="M2596" t="str">
            <v>MOTOBOMBA CENTRIFUGA BOCAIS 1 1/2" X 1" A GASOLINA 3,5CV MARC A BRANCO MOD. 715 HM/Q = 6M/16,8M3/H A 38M/6,6M 3/H**CAIXA**"</v>
          </cell>
          <cell r="N2596" t="str">
            <v>UN</v>
          </cell>
          <cell r="O2596">
            <v>8.3299999999999992E-5</v>
          </cell>
          <cell r="P2596">
            <v>1336.74</v>
          </cell>
          <cell r="Q2596">
            <v>0.11</v>
          </cell>
          <cell r="AD2596" t="str">
            <v>CHOR</v>
          </cell>
          <cell r="AE2596" t="str">
            <v>CUSTOS HORÁRIOS DE MÁQUINAS E EQUIPAMENTOS</v>
          </cell>
          <cell r="AF2596">
            <v>329</v>
          </cell>
          <cell r="AG2596" t="str">
            <v>COMPOSIÇÕES AUXILIARES</v>
          </cell>
          <cell r="AH2596">
            <v>0</v>
          </cell>
          <cell r="AI2596">
            <v>0</v>
          </cell>
        </row>
        <row r="2597">
          <cell r="G2597">
            <v>73450</v>
          </cell>
          <cell r="H2597" t="str">
            <v>CUSTO HORARIO IMPRODUTIVO DIURNO - MARTELETE OU ROMPEDOR ATLAS COPCO - TEX 31</v>
          </cell>
          <cell r="I2597" t="str">
            <v>CHI</v>
          </cell>
          <cell r="J2597">
            <v>11.03</v>
          </cell>
          <cell r="R2597">
            <v>10.15</v>
          </cell>
          <cell r="S2597">
            <v>92.07</v>
          </cell>
          <cell r="T2597">
            <v>0</v>
          </cell>
          <cell r="U2597">
            <v>0</v>
          </cell>
          <cell r="V2597">
            <v>0.87</v>
          </cell>
          <cell r="W2597">
            <v>7.92</v>
          </cell>
          <cell r="X2597">
            <v>0</v>
          </cell>
          <cell r="Y2597">
            <v>0</v>
          </cell>
          <cell r="Z2597">
            <v>0</v>
          </cell>
          <cell r="AA2597">
            <v>0</v>
          </cell>
          <cell r="AB2597" t="str">
            <v>CAIXA REFERENCIAL</v>
          </cell>
          <cell r="AD2597" t="str">
            <v>CHOR</v>
          </cell>
          <cell r="AE2597" t="str">
            <v>CUSTOS HORÁRIOS DE MÁQUINAS E EQUIPAMENTOS</v>
          </cell>
          <cell r="AF2597">
            <v>329</v>
          </cell>
          <cell r="AG2597" t="str">
            <v>COMPOSIÇÕES AUXILIARES</v>
          </cell>
          <cell r="AH2597">
            <v>0</v>
          </cell>
          <cell r="AI2597">
            <v>0</v>
          </cell>
        </row>
        <row r="2598">
          <cell r="G2598">
            <v>73450</v>
          </cell>
          <cell r="H2598" t="str">
            <v>CUSTO HORARIO IMPRODUTIVO DIURNO - MARTELETE OU ROMPEDOR ATLAS COPCO - TEX 31</v>
          </cell>
          <cell r="I2598" t="str">
            <v>CHI</v>
          </cell>
          <cell r="J2598">
            <v>11.03</v>
          </cell>
          <cell r="K2598" t="str">
            <v>COMPOSICAO</v>
          </cell>
          <cell r="L2598">
            <v>73327</v>
          </cell>
          <cell r="M2598" t="str">
            <v>CUSTO HORARIO COM MAO-DE-OBRA NA OPERACAO DIURNA - MARTELETE OU ROMPE-DOR ATLAS COPCO - TEX 31</v>
          </cell>
          <cell r="N2598" t="str">
            <v>H</v>
          </cell>
          <cell r="O2598">
            <v>1</v>
          </cell>
          <cell r="P2598">
            <v>10.15</v>
          </cell>
          <cell r="Q2598">
            <v>10.15</v>
          </cell>
          <cell r="AD2598" t="str">
            <v>CHOR</v>
          </cell>
          <cell r="AE2598" t="str">
            <v>CUSTOS HORÁRIOS DE MÁQUINAS E EQUIPAMENTOS</v>
          </cell>
          <cell r="AF2598">
            <v>329</v>
          </cell>
          <cell r="AG2598" t="str">
            <v>COMPOSIÇÕES AUXILIARES</v>
          </cell>
          <cell r="AH2598">
            <v>0</v>
          </cell>
          <cell r="AI2598">
            <v>0</v>
          </cell>
        </row>
        <row r="2599">
          <cell r="G2599">
            <v>73450</v>
          </cell>
          <cell r="H2599" t="str">
            <v>CUSTO HORARIO IMPRODUTIVO DIURNO - MARTELETE OU ROMPEDOR ATLAS COPCO - TEX 31</v>
          </cell>
          <cell r="I2599" t="str">
            <v>CHI</v>
          </cell>
          <cell r="J2599">
            <v>11.03</v>
          </cell>
          <cell r="K2599" t="str">
            <v>COMPOSICAO</v>
          </cell>
          <cell r="L2599">
            <v>73337</v>
          </cell>
          <cell r="M2599" t="str">
            <v>CUSTO HORARIO COM DEPRECIACAO E JUROS - MARTELETE OU ROMPEDOR ATLAS COPCO - TEX 31</v>
          </cell>
          <cell r="N2599" t="str">
            <v>H</v>
          </cell>
          <cell r="O2599">
            <v>1</v>
          </cell>
          <cell r="P2599">
            <v>0.87</v>
          </cell>
          <cell r="Q2599">
            <v>0.87</v>
          </cell>
          <cell r="AD2599" t="str">
            <v>CHOR</v>
          </cell>
          <cell r="AE2599" t="str">
            <v>CUSTOS HORÁRIOS DE MÁQUINAS E EQUIPAMENTOS</v>
          </cell>
          <cell r="AF2599">
            <v>329</v>
          </cell>
          <cell r="AG2599" t="str">
            <v>COMPOSIÇÕES AUXILIARES</v>
          </cell>
          <cell r="AH2599">
            <v>0</v>
          </cell>
          <cell r="AI2599">
            <v>0</v>
          </cell>
        </row>
        <row r="2600">
          <cell r="G2600">
            <v>73451</v>
          </cell>
          <cell r="H2600" t="str">
            <v>TRATOR ESTEIRAS DIESEL APROX 200CV C/LAMINA 2500KG (CUSTO PRODUTIVO) INCL OPERADOR</v>
          </cell>
          <cell r="I2600" t="str">
            <v>H</v>
          </cell>
          <cell r="J2600">
            <v>237.38</v>
          </cell>
          <cell r="R2600">
            <v>13.76</v>
          </cell>
          <cell r="S2600">
            <v>5.79</v>
          </cell>
          <cell r="T2600">
            <v>48.28</v>
          </cell>
          <cell r="U2600">
            <v>20.34</v>
          </cell>
          <cell r="V2600">
            <v>175.33</v>
          </cell>
          <cell r="W2600">
            <v>73.86</v>
          </cell>
          <cell r="X2600">
            <v>0</v>
          </cell>
          <cell r="Y2600">
            <v>0</v>
          </cell>
          <cell r="Z2600">
            <v>0</v>
          </cell>
          <cell r="AA2600">
            <v>0</v>
          </cell>
          <cell r="AB2600" t="str">
            <v>CAIXA REFERENCIAL</v>
          </cell>
          <cell r="AD2600" t="str">
            <v>CHOR</v>
          </cell>
          <cell r="AE2600" t="str">
            <v>CUSTOS HORÁRIOS DE MÁQUINAS E EQUIPAMENTOS</v>
          </cell>
          <cell r="AF2600">
            <v>329</v>
          </cell>
          <cell r="AG2600" t="str">
            <v>COMPOSIÇÕES AUXILIARES</v>
          </cell>
          <cell r="AH2600">
            <v>0</v>
          </cell>
          <cell r="AI2600">
            <v>0</v>
          </cell>
        </row>
        <row r="2601">
          <cell r="G2601">
            <v>73451</v>
          </cell>
          <cell r="H2601" t="str">
            <v>TRATOR ESTEIRAS DIESEL APROX 200CV C/LAMINA 2500KG (CUSTO PRODUTIVO) INCL OPERADOR</v>
          </cell>
          <cell r="I2601" t="str">
            <v>H</v>
          </cell>
          <cell r="J2601">
            <v>237.38</v>
          </cell>
          <cell r="K2601" t="str">
            <v>INSUMO</v>
          </cell>
          <cell r="L2601">
            <v>4221</v>
          </cell>
          <cell r="M2601" t="str">
            <v>OLEO DIESEL COMBUSTIVEL COMUM</v>
          </cell>
          <cell r="N2601" t="str">
            <v>L</v>
          </cell>
          <cell r="O2601">
            <v>18.8</v>
          </cell>
          <cell r="P2601">
            <v>2.3199999999999998</v>
          </cell>
          <cell r="Q2601">
            <v>43.61</v>
          </cell>
          <cell r="AD2601" t="str">
            <v>CHOR</v>
          </cell>
          <cell r="AE2601" t="str">
            <v>CUSTOS HORÁRIOS DE MÁQUINAS E EQUIPAMENTOS</v>
          </cell>
          <cell r="AF2601">
            <v>329</v>
          </cell>
          <cell r="AG2601" t="str">
            <v>COMPOSIÇÕES AUXILIARES</v>
          </cell>
          <cell r="AH2601">
            <v>0</v>
          </cell>
          <cell r="AI2601">
            <v>0</v>
          </cell>
        </row>
        <row r="2602">
          <cell r="G2602">
            <v>73451</v>
          </cell>
          <cell r="H2602" t="str">
            <v>TRATOR ESTEIRAS DIESEL APROX 200CV C/LAMINA 2500KG (CUSTO PRODUTIVO) INCL OPERADOR</v>
          </cell>
          <cell r="I2602" t="str">
            <v>H</v>
          </cell>
          <cell r="J2602">
            <v>237.38</v>
          </cell>
          <cell r="K2602" t="str">
            <v>INSUMO</v>
          </cell>
          <cell r="L2602">
            <v>4227</v>
          </cell>
          <cell r="M2602" t="str">
            <v>ÓLEO LUBRIFICANTE PARA MOTORES DE EQUIPAMENTOS PESADOS (CAMINHÕES, TRATORES, RETROS E ETC...)</v>
          </cell>
          <cell r="N2602" t="str">
            <v>L</v>
          </cell>
          <cell r="O2602">
            <v>0.27999999999999997</v>
          </cell>
          <cell r="P2602">
            <v>10.43</v>
          </cell>
          <cell r="Q2602">
            <v>2.92</v>
          </cell>
          <cell r="AD2602" t="str">
            <v>CHOR</v>
          </cell>
          <cell r="AE2602" t="str">
            <v>CUSTOS HORÁRIOS DE MÁQUINAS E EQUIPAMENTOS</v>
          </cell>
          <cell r="AF2602">
            <v>329</v>
          </cell>
          <cell r="AG2602" t="str">
            <v>COMPOSIÇÕES AUXILIARES</v>
          </cell>
          <cell r="AH2602">
            <v>0</v>
          </cell>
          <cell r="AI2602">
            <v>0</v>
          </cell>
        </row>
        <row r="2603">
          <cell r="G2603">
            <v>73451</v>
          </cell>
          <cell r="H2603" t="str">
            <v>TRATOR ESTEIRAS DIESEL APROX 200CV C/LAMINA 2500KG (CUSTO PRODUTIVO) INCL OPERADOR</v>
          </cell>
          <cell r="I2603" t="str">
            <v>H</v>
          </cell>
          <cell r="J2603">
            <v>237.38</v>
          </cell>
          <cell r="K2603" t="str">
            <v>INSUMO</v>
          </cell>
          <cell r="L2603">
            <v>4229</v>
          </cell>
          <cell r="M2603" t="str">
            <v>GRAXA LUBRIFICANTE</v>
          </cell>
          <cell r="N2603" t="str">
            <v>KG</v>
          </cell>
          <cell r="O2603">
            <v>0.13999999999999999</v>
          </cell>
          <cell r="P2603">
            <v>12.49</v>
          </cell>
          <cell r="Q2603">
            <v>1.74</v>
          </cell>
          <cell r="AD2603" t="str">
            <v>CHOR</v>
          </cell>
          <cell r="AE2603" t="str">
            <v>CUSTOS HORÁRIOS DE MÁQUINAS E EQUIPAMENTOS</v>
          </cell>
          <cell r="AF2603">
            <v>329</v>
          </cell>
          <cell r="AG2603" t="str">
            <v>COMPOSIÇÕES AUXILIARES</v>
          </cell>
          <cell r="AH2603">
            <v>0</v>
          </cell>
          <cell r="AI2603">
            <v>0</v>
          </cell>
        </row>
        <row r="2604">
          <cell r="G2604">
            <v>73451</v>
          </cell>
          <cell r="H2604" t="str">
            <v>TRATOR ESTEIRAS DIESEL APROX 200CV C/LAMINA 2500KG (CUSTO PRODUTIVO) INCL OPERADOR</v>
          </cell>
          <cell r="I2604" t="str">
            <v>H</v>
          </cell>
          <cell r="J2604">
            <v>237.38</v>
          </cell>
          <cell r="K2604" t="str">
            <v>INSUMO</v>
          </cell>
          <cell r="L2604">
            <v>4230</v>
          </cell>
          <cell r="M2604" t="str">
            <v>OPERADOR DE MAQUINAS E EQUIPAMENTOS</v>
          </cell>
          <cell r="N2604" t="str">
            <v>H</v>
          </cell>
          <cell r="O2604">
            <v>1</v>
          </cell>
          <cell r="P2604">
            <v>13.76</v>
          </cell>
          <cell r="Q2604">
            <v>13.76</v>
          </cell>
          <cell r="AD2604" t="str">
            <v>CHOR</v>
          </cell>
          <cell r="AE2604" t="str">
            <v>CUSTOS HORÁRIOS DE MÁQUINAS E EQUIPAMENTOS</v>
          </cell>
          <cell r="AF2604">
            <v>329</v>
          </cell>
          <cell r="AG2604" t="str">
            <v>COMPOSIÇÕES AUXILIARES</v>
          </cell>
          <cell r="AH2604">
            <v>0</v>
          </cell>
          <cell r="AI2604">
            <v>0</v>
          </cell>
        </row>
        <row r="2605">
          <cell r="G2605">
            <v>73451</v>
          </cell>
          <cell r="H2605" t="str">
            <v>TRATOR ESTEIRAS DIESEL APROX 200CV C/LAMINA 2500KG (CUSTO PRODUTIVO) INCL OPERADOR</v>
          </cell>
          <cell r="I2605" t="str">
            <v>H</v>
          </cell>
          <cell r="J2605">
            <v>237.38</v>
          </cell>
          <cell r="K2605" t="str">
            <v>INSUMO</v>
          </cell>
          <cell r="L2605">
            <v>13627</v>
          </cell>
          <cell r="M2605" t="str">
            <v>TRATOR DE ESTEIRAS CATERPILLAR D6M, 140HP, PESO OPERACIONAL 15,5T,    **CAIXA**</v>
          </cell>
          <cell r="N2605" t="str">
            <v>UN</v>
          </cell>
          <cell r="O2605">
            <v>2.1599999999999999E-4</v>
          </cell>
          <cell r="P2605">
            <v>811717.46</v>
          </cell>
          <cell r="Q2605">
            <v>175.33</v>
          </cell>
          <cell r="AD2605" t="str">
            <v>CHOR</v>
          </cell>
          <cell r="AE2605" t="str">
            <v>CUSTOS HORÁRIOS DE MÁQUINAS E EQUIPAMENTOS</v>
          </cell>
          <cell r="AF2605">
            <v>329</v>
          </cell>
          <cell r="AG2605" t="str">
            <v>COMPOSIÇÕES AUXILIARES</v>
          </cell>
          <cell r="AH2605">
            <v>0</v>
          </cell>
          <cell r="AI2605">
            <v>0</v>
          </cell>
        </row>
        <row r="2606">
          <cell r="G2606">
            <v>73452</v>
          </cell>
          <cell r="H2606" t="str">
            <v>MOTONIVELADORA MOTOR DIESEL 125CV INCL OPERADOR (CP)</v>
          </cell>
          <cell r="I2606" t="str">
            <v>H</v>
          </cell>
          <cell r="J2606">
            <v>187.37</v>
          </cell>
          <cell r="R2606">
            <v>13.76</v>
          </cell>
          <cell r="S2606">
            <v>7.34</v>
          </cell>
          <cell r="T2606">
            <v>52.82</v>
          </cell>
          <cell r="U2606">
            <v>28.19</v>
          </cell>
          <cell r="V2606">
            <v>120.77</v>
          </cell>
          <cell r="W2606">
            <v>64.459999999999994</v>
          </cell>
          <cell r="X2606">
            <v>0</v>
          </cell>
          <cell r="Y2606">
            <v>0</v>
          </cell>
          <cell r="Z2606">
            <v>0</v>
          </cell>
          <cell r="AA2606">
            <v>0</v>
          </cell>
          <cell r="AB2606" t="str">
            <v>CAIXA REFERENCIAL</v>
          </cell>
          <cell r="AD2606" t="str">
            <v>CHOR</v>
          </cell>
          <cell r="AE2606" t="str">
            <v>CUSTOS HORÁRIOS DE MÁQUINAS E EQUIPAMENTOS</v>
          </cell>
          <cell r="AF2606">
            <v>329</v>
          </cell>
          <cell r="AG2606" t="str">
            <v>COMPOSIÇÕES AUXILIARES</v>
          </cell>
          <cell r="AH2606">
            <v>0</v>
          </cell>
          <cell r="AI2606">
            <v>0</v>
          </cell>
        </row>
        <row r="2607">
          <cell r="G2607">
            <v>73452</v>
          </cell>
          <cell r="H2607" t="str">
            <v>MOTONIVELADORA MOTOR DIESEL 125CV INCL OPERADOR (CP)</v>
          </cell>
          <cell r="I2607" t="str">
            <v>H</v>
          </cell>
          <cell r="J2607">
            <v>187.37</v>
          </cell>
          <cell r="K2607" t="str">
            <v>INSUMO</v>
          </cell>
          <cell r="L2607">
            <v>4090</v>
          </cell>
          <cell r="M2607" t="str">
            <v>MOTONIVELADORA - POTÊNCIA 140HP PESO OPERACIONAL 12,5T</v>
          </cell>
          <cell r="N2607" t="str">
            <v>UN</v>
          </cell>
          <cell r="O2607">
            <v>1.9599999999999999E-4</v>
          </cell>
          <cell r="P2607">
            <v>616224.44999999995</v>
          </cell>
          <cell r="Q2607">
            <v>120.77</v>
          </cell>
          <cell r="AD2607" t="str">
            <v>CHOR</v>
          </cell>
          <cell r="AE2607" t="str">
            <v>CUSTOS HORÁRIOS DE MÁQUINAS E EQUIPAMENTOS</v>
          </cell>
          <cell r="AF2607">
            <v>329</v>
          </cell>
          <cell r="AG2607" t="str">
            <v>COMPOSIÇÕES AUXILIARES</v>
          </cell>
          <cell r="AH2607">
            <v>0</v>
          </cell>
          <cell r="AI2607">
            <v>0</v>
          </cell>
        </row>
        <row r="2608">
          <cell r="G2608">
            <v>73452</v>
          </cell>
          <cell r="H2608" t="str">
            <v>MOTONIVELADORA MOTOR DIESEL 125CV INCL OPERADOR (CP)</v>
          </cell>
          <cell r="I2608" t="str">
            <v>H</v>
          </cell>
          <cell r="J2608">
            <v>187.37</v>
          </cell>
          <cell r="K2608" t="str">
            <v>INSUMO</v>
          </cell>
          <cell r="L2608">
            <v>4221</v>
          </cell>
          <cell r="M2608" t="str">
            <v>OLEO DIESEL COMBUSTIVEL COMUM</v>
          </cell>
          <cell r="N2608" t="str">
            <v>L</v>
          </cell>
          <cell r="O2608">
            <v>18</v>
          </cell>
          <cell r="P2608">
            <v>2.3199999999999998</v>
          </cell>
          <cell r="Q2608">
            <v>41.76</v>
          </cell>
          <cell r="AD2608" t="str">
            <v>CHOR</v>
          </cell>
          <cell r="AE2608" t="str">
            <v>CUSTOS HORÁRIOS DE MÁQUINAS E EQUIPAMENTOS</v>
          </cell>
          <cell r="AF2608">
            <v>329</v>
          </cell>
          <cell r="AG2608" t="str">
            <v>COMPOSIÇÕES AUXILIARES</v>
          </cell>
          <cell r="AH2608">
            <v>0</v>
          </cell>
          <cell r="AI2608">
            <v>0</v>
          </cell>
        </row>
        <row r="2609">
          <cell r="G2609">
            <v>73452</v>
          </cell>
          <cell r="H2609" t="str">
            <v>MOTONIVELADORA MOTOR DIESEL 125CV INCL OPERADOR (CP)</v>
          </cell>
          <cell r="I2609" t="str">
            <v>H</v>
          </cell>
          <cell r="J2609">
            <v>187.37</v>
          </cell>
          <cell r="K2609" t="str">
            <v>INSUMO</v>
          </cell>
          <cell r="L2609">
            <v>4227</v>
          </cell>
          <cell r="M2609" t="str">
            <v>ÓLEO LUBRIFICANTE PARA MOTORES DE EQUIPAMENTOS PESADOS (CAMINHÕES, TRATORES, RETROS E ETC...)</v>
          </cell>
          <cell r="N2609" t="str">
            <v>L</v>
          </cell>
          <cell r="O2609">
            <v>0.25</v>
          </cell>
          <cell r="P2609">
            <v>10.43</v>
          </cell>
          <cell r="Q2609">
            <v>2.6</v>
          </cell>
          <cell r="AD2609" t="str">
            <v>CHOR</v>
          </cell>
          <cell r="AE2609" t="str">
            <v>CUSTOS HORÁRIOS DE MÁQUINAS E EQUIPAMENTOS</v>
          </cell>
          <cell r="AF2609">
            <v>329</v>
          </cell>
          <cell r="AG2609" t="str">
            <v>COMPOSIÇÕES AUXILIARES</v>
          </cell>
          <cell r="AH2609">
            <v>0</v>
          </cell>
          <cell r="AI2609">
            <v>0</v>
          </cell>
        </row>
        <row r="2610">
          <cell r="G2610">
            <v>73452</v>
          </cell>
          <cell r="H2610" t="str">
            <v>MOTONIVELADORA MOTOR DIESEL 125CV INCL OPERADOR (CP)</v>
          </cell>
          <cell r="I2610" t="str">
            <v>H</v>
          </cell>
          <cell r="J2610">
            <v>187.37</v>
          </cell>
          <cell r="K2610" t="str">
            <v>INSUMO</v>
          </cell>
          <cell r="L2610">
            <v>4229</v>
          </cell>
          <cell r="M2610" t="str">
            <v>GRAXA LUBRIFICANTE</v>
          </cell>
          <cell r="N2610" t="str">
            <v>KG</v>
          </cell>
          <cell r="O2610">
            <v>0.125</v>
          </cell>
          <cell r="P2610">
            <v>12.49</v>
          </cell>
          <cell r="Q2610">
            <v>1.56</v>
          </cell>
          <cell r="AD2610" t="str">
            <v>CHOR</v>
          </cell>
          <cell r="AE2610" t="str">
            <v>CUSTOS HORÁRIOS DE MÁQUINAS E EQUIPAMENTOS</v>
          </cell>
          <cell r="AF2610">
            <v>329</v>
          </cell>
          <cell r="AG2610" t="str">
            <v>COMPOSIÇÕES AUXILIARES</v>
          </cell>
          <cell r="AH2610">
            <v>0</v>
          </cell>
          <cell r="AI2610">
            <v>0</v>
          </cell>
        </row>
        <row r="2611">
          <cell r="G2611">
            <v>73452</v>
          </cell>
          <cell r="H2611" t="str">
            <v>MOTONIVELADORA MOTOR DIESEL 125CV INCL OPERADOR (CP)</v>
          </cell>
          <cell r="I2611" t="str">
            <v>H</v>
          </cell>
          <cell r="J2611">
            <v>187.37</v>
          </cell>
          <cell r="K2611" t="str">
            <v>INSUMO</v>
          </cell>
          <cell r="L2611">
            <v>4230</v>
          </cell>
          <cell r="M2611" t="str">
            <v>OPERADOR DE MAQUINAS E EQUIPAMENTOS</v>
          </cell>
          <cell r="N2611" t="str">
            <v>H</v>
          </cell>
          <cell r="O2611">
            <v>1</v>
          </cell>
          <cell r="P2611">
            <v>13.76</v>
          </cell>
          <cell r="Q2611">
            <v>13.76</v>
          </cell>
          <cell r="AD2611" t="str">
            <v>CHOR</v>
          </cell>
          <cell r="AE2611" t="str">
            <v>CUSTOS HORÁRIOS DE MÁQUINAS E EQUIPAMENTOS</v>
          </cell>
          <cell r="AF2611">
            <v>329</v>
          </cell>
          <cell r="AG2611" t="str">
            <v>COMPOSIÇÕES AUXILIARES</v>
          </cell>
          <cell r="AH2611">
            <v>0</v>
          </cell>
          <cell r="AI2611">
            <v>0</v>
          </cell>
        </row>
        <row r="2612">
          <cell r="G2612">
            <v>73452</v>
          </cell>
          <cell r="H2612" t="str">
            <v>MOTONIVELADORA MOTOR DIESEL 125CV INCL OPERADOR (CP)</v>
          </cell>
          <cell r="I2612" t="str">
            <v>H</v>
          </cell>
          <cell r="J2612">
            <v>187.37</v>
          </cell>
          <cell r="K2612" t="str">
            <v>INSUMO</v>
          </cell>
          <cell r="L2612">
            <v>13940</v>
          </cell>
          <cell r="M2612" t="str">
            <v>CONJUNTO PNEUS MOTONIVELADORA 125CV</v>
          </cell>
          <cell r="N2612" t="str">
            <v>UN</v>
          </cell>
          <cell r="O2612">
            <v>5.9999999999999995E-4</v>
          </cell>
          <cell r="P2612">
            <v>11493.44</v>
          </cell>
          <cell r="Q2612">
            <v>6.89</v>
          </cell>
          <cell r="AD2612" t="str">
            <v>CHOR</v>
          </cell>
          <cell r="AE2612" t="str">
            <v>CUSTOS HORÁRIOS DE MÁQUINAS E EQUIPAMENTOS</v>
          </cell>
          <cell r="AF2612">
            <v>329</v>
          </cell>
          <cell r="AG2612" t="str">
            <v>COMPOSIÇÕES AUXILIARES</v>
          </cell>
          <cell r="AH2612">
            <v>0</v>
          </cell>
          <cell r="AI2612">
            <v>0</v>
          </cell>
        </row>
        <row r="2613">
          <cell r="G2613">
            <v>73453</v>
          </cell>
          <cell r="H2613" t="str">
            <v>TRATOR DE PNEUS MOTOR DIESEL 61CV INCL OPERADOR (CP)</v>
          </cell>
          <cell r="I2613" t="str">
            <v>H</v>
          </cell>
          <cell r="J2613">
            <v>50.62</v>
          </cell>
          <cell r="R2613">
            <v>13.76</v>
          </cell>
          <cell r="S2613">
            <v>27.18</v>
          </cell>
          <cell r="T2613">
            <v>25.47</v>
          </cell>
          <cell r="U2613">
            <v>50.33</v>
          </cell>
          <cell r="V2613">
            <v>11.37</v>
          </cell>
          <cell r="W2613">
            <v>22.47</v>
          </cell>
          <cell r="X2613">
            <v>0</v>
          </cell>
          <cell r="Y2613">
            <v>0</v>
          </cell>
          <cell r="Z2613">
            <v>0</v>
          </cell>
          <cell r="AA2613">
            <v>0</v>
          </cell>
          <cell r="AB2613" t="str">
            <v>CAIXA REFERENCIAL</v>
          </cell>
          <cell r="AD2613" t="str">
            <v>CHOR</v>
          </cell>
          <cell r="AE2613" t="str">
            <v>CUSTOS HORÁRIOS DE MÁQUINAS E EQUIPAMENTOS</v>
          </cell>
          <cell r="AF2613">
            <v>329</v>
          </cell>
          <cell r="AG2613" t="str">
            <v>COMPOSIÇÕES AUXILIARES</v>
          </cell>
          <cell r="AH2613">
            <v>0</v>
          </cell>
          <cell r="AI2613">
            <v>0</v>
          </cell>
        </row>
        <row r="2614">
          <cell r="G2614">
            <v>73453</v>
          </cell>
          <cell r="H2614" t="str">
            <v>TRATOR DE PNEUS MOTOR DIESEL 61CV INCL OPERADOR (CP)</v>
          </cell>
          <cell r="I2614" t="str">
            <v>H</v>
          </cell>
          <cell r="J2614">
            <v>50.62</v>
          </cell>
          <cell r="K2614" t="str">
            <v>INSUMO</v>
          </cell>
          <cell r="L2614">
            <v>4221</v>
          </cell>
          <cell r="M2614" t="str">
            <v>OLEO DIESEL COMBUSTIVEL COMUM</v>
          </cell>
          <cell r="N2614" t="str">
            <v>L</v>
          </cell>
          <cell r="O2614">
            <v>8.5</v>
          </cell>
          <cell r="P2614">
            <v>2.3199999999999998</v>
          </cell>
          <cell r="Q2614">
            <v>19.72</v>
          </cell>
          <cell r="AD2614" t="str">
            <v>CHOR</v>
          </cell>
          <cell r="AE2614" t="str">
            <v>CUSTOS HORÁRIOS DE MÁQUINAS E EQUIPAMENTOS</v>
          </cell>
          <cell r="AF2614">
            <v>329</v>
          </cell>
          <cell r="AG2614" t="str">
            <v>COMPOSIÇÕES AUXILIARES</v>
          </cell>
          <cell r="AH2614">
            <v>0</v>
          </cell>
          <cell r="AI2614">
            <v>0</v>
          </cell>
        </row>
        <row r="2615">
          <cell r="G2615">
            <v>73453</v>
          </cell>
          <cell r="H2615" t="str">
            <v>TRATOR DE PNEUS MOTOR DIESEL 61CV INCL OPERADOR (CP)</v>
          </cell>
          <cell r="I2615" t="str">
            <v>H</v>
          </cell>
          <cell r="J2615">
            <v>50.62</v>
          </cell>
          <cell r="K2615" t="str">
            <v>INSUMO</v>
          </cell>
          <cell r="L2615">
            <v>4227</v>
          </cell>
          <cell r="M2615" t="str">
            <v>ÓLEO LUBRIFICANTE PARA MOTORES DE EQUIPAMENTOS PESADOS (CAMINHÕES, TRATORES, RETROS E ETC...)</v>
          </cell>
          <cell r="N2615" t="str">
            <v>L</v>
          </cell>
          <cell r="O2615">
            <v>0.183</v>
          </cell>
          <cell r="P2615">
            <v>10.43</v>
          </cell>
          <cell r="Q2615">
            <v>1.9</v>
          </cell>
          <cell r="AD2615" t="str">
            <v>CHOR</v>
          </cell>
          <cell r="AE2615" t="str">
            <v>CUSTOS HORÁRIOS DE MÁQUINAS E EQUIPAMENTOS</v>
          </cell>
          <cell r="AF2615">
            <v>329</v>
          </cell>
          <cell r="AG2615" t="str">
            <v>COMPOSIÇÕES AUXILIARES</v>
          </cell>
          <cell r="AH2615">
            <v>0</v>
          </cell>
          <cell r="AI2615">
            <v>0</v>
          </cell>
        </row>
        <row r="2616">
          <cell r="G2616">
            <v>73453</v>
          </cell>
          <cell r="H2616" t="str">
            <v>TRATOR DE PNEUS MOTOR DIESEL 61CV INCL OPERADOR (CP)</v>
          </cell>
          <cell r="I2616" t="str">
            <v>H</v>
          </cell>
          <cell r="J2616">
            <v>50.62</v>
          </cell>
          <cell r="K2616" t="str">
            <v>INSUMO</v>
          </cell>
          <cell r="L2616">
            <v>4229</v>
          </cell>
          <cell r="M2616" t="str">
            <v>GRAXA LUBRIFICANTE</v>
          </cell>
          <cell r="N2616" t="str">
            <v>KG</v>
          </cell>
          <cell r="O2616">
            <v>6.0999999999999999E-2</v>
          </cell>
          <cell r="P2616">
            <v>12.49</v>
          </cell>
          <cell r="Q2616">
            <v>0.76</v>
          </cell>
          <cell r="AD2616" t="str">
            <v>CHOR</v>
          </cell>
          <cell r="AE2616" t="str">
            <v>CUSTOS HORÁRIOS DE MÁQUINAS E EQUIPAMENTOS</v>
          </cell>
          <cell r="AF2616">
            <v>329</v>
          </cell>
          <cell r="AG2616" t="str">
            <v>COMPOSIÇÕES AUXILIARES</v>
          </cell>
          <cell r="AH2616">
            <v>0</v>
          </cell>
          <cell r="AI2616">
            <v>0</v>
          </cell>
        </row>
        <row r="2617">
          <cell r="G2617">
            <v>73453</v>
          </cell>
          <cell r="H2617" t="str">
            <v>TRATOR DE PNEUS MOTOR DIESEL 61CV INCL OPERADOR (CP)</v>
          </cell>
          <cell r="I2617" t="str">
            <v>H</v>
          </cell>
          <cell r="J2617">
            <v>50.62</v>
          </cell>
          <cell r="K2617" t="str">
            <v>INSUMO</v>
          </cell>
          <cell r="L2617">
            <v>4230</v>
          </cell>
          <cell r="M2617" t="str">
            <v>OPERADOR DE MAQUINAS E EQUIPAMENTOS</v>
          </cell>
          <cell r="N2617" t="str">
            <v>H</v>
          </cell>
          <cell r="O2617">
            <v>1</v>
          </cell>
          <cell r="P2617">
            <v>13.76</v>
          </cell>
          <cell r="Q2617">
            <v>13.76</v>
          </cell>
          <cell r="AD2617" t="str">
            <v>CHOR</v>
          </cell>
          <cell r="AE2617" t="str">
            <v>CUSTOS HORÁRIOS DE MÁQUINAS E EQUIPAMENTOS</v>
          </cell>
          <cell r="AF2617">
            <v>329</v>
          </cell>
          <cell r="AG2617" t="str">
            <v>COMPOSIÇÕES AUXILIARES</v>
          </cell>
          <cell r="AH2617">
            <v>0</v>
          </cell>
          <cell r="AI2617">
            <v>0</v>
          </cell>
        </row>
        <row r="2618">
          <cell r="G2618">
            <v>73453</v>
          </cell>
          <cell r="H2618" t="str">
            <v>TRATOR DE PNEUS MOTOR DIESEL 61CV INCL OPERADOR (CP)</v>
          </cell>
          <cell r="I2618" t="str">
            <v>H</v>
          </cell>
          <cell r="J2618">
            <v>50.62</v>
          </cell>
          <cell r="K2618" t="str">
            <v>INSUMO</v>
          </cell>
          <cell r="L2618">
            <v>10598</v>
          </cell>
          <cell r="M2618" t="str">
            <v>TRATOR DE PNEUS MASSEY FERGUSSON MF-25OX STANDARD 51HP**CAIXA**</v>
          </cell>
          <cell r="N2618" t="str">
            <v>UN</v>
          </cell>
          <cell r="O2618">
            <v>1.76E-4</v>
          </cell>
          <cell r="P2618">
            <v>64656</v>
          </cell>
          <cell r="Q2618">
            <v>11.37</v>
          </cell>
          <cell r="AD2618" t="str">
            <v>CHOR</v>
          </cell>
          <cell r="AE2618" t="str">
            <v>CUSTOS HORÁRIOS DE MÁQUINAS E EQUIPAMENTOS</v>
          </cell>
          <cell r="AF2618">
            <v>329</v>
          </cell>
          <cell r="AG2618" t="str">
            <v>COMPOSIÇÕES AUXILIARES</v>
          </cell>
          <cell r="AH2618">
            <v>0</v>
          </cell>
          <cell r="AI2618">
            <v>0</v>
          </cell>
        </row>
        <row r="2619">
          <cell r="G2619">
            <v>73453</v>
          </cell>
          <cell r="H2619" t="str">
            <v>TRATOR DE PNEUS MOTOR DIESEL 61CV INCL OPERADOR (CP)</v>
          </cell>
          <cell r="I2619" t="str">
            <v>H</v>
          </cell>
          <cell r="J2619">
            <v>50.62</v>
          </cell>
          <cell r="K2619" t="str">
            <v>INSUMO</v>
          </cell>
          <cell r="L2619">
            <v>13946</v>
          </cell>
          <cell r="M2619" t="str">
            <v>CONJUNTO PNEUS TRATOR E PULVI-MISTURADOR 61CV</v>
          </cell>
          <cell r="N2619" t="str">
            <v>UN</v>
          </cell>
          <cell r="O2619">
            <v>5.9999999999999995E-4</v>
          </cell>
          <cell r="P2619">
            <v>5147.4399999999996</v>
          </cell>
          <cell r="Q2619">
            <v>3.08</v>
          </cell>
          <cell r="AD2619" t="str">
            <v>CHOR</v>
          </cell>
          <cell r="AE2619" t="str">
            <v>CUSTOS HORÁRIOS DE MÁQUINAS E EQUIPAMENTOS</v>
          </cell>
          <cell r="AF2619">
            <v>329</v>
          </cell>
          <cell r="AG2619" t="str">
            <v>COMPOSIÇÕES AUXILIARES</v>
          </cell>
          <cell r="AH2619">
            <v>0</v>
          </cell>
          <cell r="AI2619">
            <v>0</v>
          </cell>
        </row>
        <row r="2620">
          <cell r="G2620">
            <v>73456</v>
          </cell>
          <cell r="H2620" t="str">
            <v>MANUTENCAO/CAMINHAO CARROCERIA FIXA FORD F-12000 - 142CV</v>
          </cell>
          <cell r="I2620" t="str">
            <v>H</v>
          </cell>
          <cell r="J2620">
            <v>11.17</v>
          </cell>
          <cell r="R2620">
            <v>0</v>
          </cell>
          <cell r="S2620">
            <v>0</v>
          </cell>
          <cell r="T2620">
            <v>0</v>
          </cell>
          <cell r="U2620">
            <v>0</v>
          </cell>
          <cell r="V2620">
            <v>11.17</v>
          </cell>
          <cell r="W2620">
            <v>100</v>
          </cell>
          <cell r="X2620">
            <v>0</v>
          </cell>
          <cell r="Y2620">
            <v>0</v>
          </cell>
          <cell r="Z2620">
            <v>0</v>
          </cell>
          <cell r="AA2620">
            <v>0</v>
          </cell>
          <cell r="AB2620" t="str">
            <v>CAIXA REFERENCIAL</v>
          </cell>
          <cell r="AD2620" t="str">
            <v>CHOR</v>
          </cell>
          <cell r="AE2620" t="str">
            <v>CUSTOS HORÁRIOS DE MÁQUINAS E EQUIPAMENTOS</v>
          </cell>
          <cell r="AF2620">
            <v>329</v>
          </cell>
          <cell r="AG2620" t="str">
            <v>COMPOSIÇÕES AUXILIARES</v>
          </cell>
          <cell r="AH2620">
            <v>0</v>
          </cell>
          <cell r="AI2620">
            <v>0</v>
          </cell>
        </row>
        <row r="2621">
          <cell r="G2621">
            <v>73456</v>
          </cell>
          <cell r="H2621" t="str">
            <v>MANUTENCAO/CAMINHAO CARROCERIA FIXA FORD F-12000 - 142CV</v>
          </cell>
          <cell r="I2621" t="str">
            <v>H</v>
          </cell>
          <cell r="J2621">
            <v>11.17</v>
          </cell>
          <cell r="K2621" t="str">
            <v>INSUMO</v>
          </cell>
          <cell r="L2621">
            <v>1150</v>
          </cell>
          <cell r="M2621" t="str">
            <v>CAMINHAO  TOCO FORD CARGO 1717 E   MOTOR CUMMINS 170 CV - PBT=16000 KG - CARGA UTIL + CARROCERIA = 11090 KG - DIST ENTRE EIXOS 4800 MM - INCL CARROCERIA FIXA ABERTA DE MADEIRA P/ TRANSP.  GERAL DE CARGA SECA - DIMENSOES APROX. 2,50 X 7,00 X 0,50 M</v>
          </cell>
          <cell r="N2621" t="str">
            <v>UN</v>
          </cell>
          <cell r="O2621">
            <v>6.6699999999999995E-5</v>
          </cell>
          <cell r="P2621">
            <v>167484.9</v>
          </cell>
          <cell r="Q2621">
            <v>11.17</v>
          </cell>
          <cell r="AD2621" t="str">
            <v>CHOR</v>
          </cell>
          <cell r="AE2621" t="str">
            <v>CUSTOS HORÁRIOS DE MÁQUINAS E EQUIPAMENTOS</v>
          </cell>
          <cell r="AF2621">
            <v>329</v>
          </cell>
          <cell r="AG2621" t="str">
            <v>COMPOSIÇÕES AUXILIARES</v>
          </cell>
          <cell r="AH2621">
            <v>0</v>
          </cell>
          <cell r="AI2621">
            <v>0</v>
          </cell>
        </row>
        <row r="2622">
          <cell r="G2622">
            <v>73457</v>
          </cell>
          <cell r="H2622" t="str">
            <v>CUSTO HORARIO C/MATERIAIS NA OPERACAO - MOTONIVELADORA CATERPILLAR    120G - 125 HP</v>
          </cell>
          <cell r="I2622" t="str">
            <v>H</v>
          </cell>
          <cell r="J2622">
            <v>58.46</v>
          </cell>
          <cell r="R2622">
            <v>0</v>
          </cell>
          <cell r="S2622">
            <v>0</v>
          </cell>
          <cell r="T2622">
            <v>58.46</v>
          </cell>
          <cell r="U2622">
            <v>100</v>
          </cell>
          <cell r="V2622">
            <v>0</v>
          </cell>
          <cell r="W2622">
            <v>0</v>
          </cell>
          <cell r="X2622">
            <v>0</v>
          </cell>
          <cell r="Y2622">
            <v>0</v>
          </cell>
          <cell r="Z2622">
            <v>0</v>
          </cell>
          <cell r="AA2622">
            <v>0</v>
          </cell>
          <cell r="AB2622" t="str">
            <v>CAIXA REFERENCIAL</v>
          </cell>
          <cell r="AD2622" t="str">
            <v>CHOR</v>
          </cell>
          <cell r="AE2622" t="str">
            <v>CUSTOS HORÁRIOS DE MÁQUINAS E EQUIPAMENTOS</v>
          </cell>
          <cell r="AF2622">
            <v>329</v>
          </cell>
          <cell r="AG2622" t="str">
            <v>COMPOSIÇÕES AUXILIARES</v>
          </cell>
          <cell r="AH2622">
            <v>0</v>
          </cell>
          <cell r="AI2622">
            <v>0</v>
          </cell>
        </row>
        <row r="2623">
          <cell r="G2623">
            <v>73457</v>
          </cell>
          <cell r="H2623" t="str">
            <v>CUSTO HORARIO C/MATERIAIS NA OPERACAO - MOTONIVELADORA CATERPILLAR    120G - 125 HP</v>
          </cell>
          <cell r="I2623" t="str">
            <v>H</v>
          </cell>
          <cell r="J2623">
            <v>58.46</v>
          </cell>
          <cell r="K2623" t="str">
            <v>INSUMO</v>
          </cell>
          <cell r="L2623">
            <v>4221</v>
          </cell>
          <cell r="M2623" t="str">
            <v>OLEO DIESEL COMBUSTIVEL COMUM</v>
          </cell>
          <cell r="N2623" t="str">
            <v>L</v>
          </cell>
          <cell r="O2623">
            <v>25.2</v>
          </cell>
          <cell r="P2623">
            <v>2.3199999999999998</v>
          </cell>
          <cell r="Q2623">
            <v>58.46</v>
          </cell>
          <cell r="AD2623" t="str">
            <v>CHOR</v>
          </cell>
          <cell r="AE2623" t="str">
            <v>CUSTOS HORÁRIOS DE MÁQUINAS E EQUIPAMENTOS</v>
          </cell>
          <cell r="AF2623">
            <v>329</v>
          </cell>
          <cell r="AG2623" t="str">
            <v>COMPOSIÇÕES AUXILIARES</v>
          </cell>
          <cell r="AH2623">
            <v>0</v>
          </cell>
          <cell r="AI2623">
            <v>0</v>
          </cell>
        </row>
        <row r="2624">
          <cell r="G2624">
            <v>73458</v>
          </cell>
          <cell r="H2624" t="str">
            <v>CUSTO HORARIO COM MATERIAIS NA OPERACAO - TRATOR DE ESTEIRAS          CATERPILLAR D6D PS - 163 6A - 140  HP</v>
          </cell>
          <cell r="I2624" t="str">
            <v>H</v>
          </cell>
          <cell r="J2624">
            <v>58.46</v>
          </cell>
          <cell r="R2624">
            <v>0</v>
          </cell>
          <cell r="S2624">
            <v>0</v>
          </cell>
          <cell r="T2624">
            <v>58.46</v>
          </cell>
          <cell r="U2624">
            <v>100</v>
          </cell>
          <cell r="V2624">
            <v>0</v>
          </cell>
          <cell r="W2624">
            <v>0</v>
          </cell>
          <cell r="X2624">
            <v>0</v>
          </cell>
          <cell r="Y2624">
            <v>0</v>
          </cell>
          <cell r="Z2624">
            <v>0</v>
          </cell>
          <cell r="AA2624">
            <v>0</v>
          </cell>
          <cell r="AB2624" t="str">
            <v>CAIXA REFERENCIAL</v>
          </cell>
          <cell r="AD2624" t="str">
            <v>CHOR</v>
          </cell>
          <cell r="AE2624" t="str">
            <v>CUSTOS HORÁRIOS DE MÁQUINAS E EQUIPAMENTOS</v>
          </cell>
          <cell r="AF2624">
            <v>329</v>
          </cell>
          <cell r="AG2624" t="str">
            <v>COMPOSIÇÕES AUXILIARES</v>
          </cell>
          <cell r="AH2624">
            <v>0</v>
          </cell>
          <cell r="AI2624">
            <v>0</v>
          </cell>
        </row>
        <row r="2625">
          <cell r="G2625">
            <v>73458</v>
          </cell>
          <cell r="H2625" t="str">
            <v>CUSTO HORARIO COM MATERIAIS NA OPERACAO - TRATOR DE ESTEIRAS          CATERPILLAR D6D PS - 163 6A - 140  HP</v>
          </cell>
          <cell r="I2625" t="str">
            <v>H</v>
          </cell>
          <cell r="J2625">
            <v>58.46</v>
          </cell>
          <cell r="K2625" t="str">
            <v>INSUMO</v>
          </cell>
          <cell r="L2625">
            <v>4221</v>
          </cell>
          <cell r="M2625" t="str">
            <v>OLEO DIESEL COMBUSTIVEL COMUM</v>
          </cell>
          <cell r="N2625" t="str">
            <v>L</v>
          </cell>
          <cell r="O2625">
            <v>25.2</v>
          </cell>
          <cell r="P2625">
            <v>2.3199999999999998</v>
          </cell>
          <cell r="Q2625">
            <v>58.46</v>
          </cell>
          <cell r="AD2625" t="str">
            <v>CHOR</v>
          </cell>
          <cell r="AE2625" t="str">
            <v>CUSTOS HORÁRIOS DE MÁQUINAS E EQUIPAMENTOS</v>
          </cell>
          <cell r="AF2625">
            <v>329</v>
          </cell>
          <cell r="AG2625" t="str">
            <v>COMPOSIÇÕES AUXILIARES</v>
          </cell>
          <cell r="AH2625">
            <v>0</v>
          </cell>
          <cell r="AI2625">
            <v>0</v>
          </cell>
        </row>
        <row r="2626">
          <cell r="G2626">
            <v>73459</v>
          </cell>
          <cell r="H2626" t="str">
            <v>CUSTOS C/MATERIAL OPERCAO -MAQUINA DE DEMARCAR FAIXAS AUTO</v>
          </cell>
          <cell r="I2626" t="str">
            <v>H</v>
          </cell>
          <cell r="J2626">
            <v>12.53</v>
          </cell>
          <cell r="R2626">
            <v>0</v>
          </cell>
          <cell r="S2626">
            <v>0</v>
          </cell>
          <cell r="T2626">
            <v>12.52</v>
          </cell>
          <cell r="U2626">
            <v>100</v>
          </cell>
          <cell r="V2626">
            <v>0</v>
          </cell>
          <cell r="W2626">
            <v>0</v>
          </cell>
          <cell r="X2626">
            <v>0</v>
          </cell>
          <cell r="Y2626">
            <v>0</v>
          </cell>
          <cell r="Z2626">
            <v>0</v>
          </cell>
          <cell r="AA2626">
            <v>0</v>
          </cell>
          <cell r="AB2626" t="str">
            <v>CAIXA REFERENCIAL</v>
          </cell>
          <cell r="AD2626" t="str">
            <v>CHOR</v>
          </cell>
          <cell r="AE2626" t="str">
            <v>CUSTOS HORÁRIOS DE MÁQUINAS E EQUIPAMENTOS</v>
          </cell>
          <cell r="AF2626">
            <v>329</v>
          </cell>
          <cell r="AG2626" t="str">
            <v>COMPOSIÇÕES AUXILIARES</v>
          </cell>
          <cell r="AH2626">
            <v>0</v>
          </cell>
          <cell r="AI2626">
            <v>0</v>
          </cell>
        </row>
        <row r="2627">
          <cell r="G2627">
            <v>73459</v>
          </cell>
          <cell r="H2627" t="str">
            <v>CUSTOS C/MATERIAL OPERCAO -MAQUINA DE DEMARCAR FAIXAS AUTO</v>
          </cell>
          <cell r="I2627" t="str">
            <v>H</v>
          </cell>
          <cell r="J2627">
            <v>12.53</v>
          </cell>
          <cell r="K2627" t="str">
            <v>INSUMO</v>
          </cell>
          <cell r="L2627">
            <v>4221</v>
          </cell>
          <cell r="M2627" t="str">
            <v>OLEO DIESEL COMBUSTIVEL COMUM</v>
          </cell>
          <cell r="N2627" t="str">
            <v>L</v>
          </cell>
          <cell r="O2627">
            <v>5.4</v>
          </cell>
          <cell r="P2627">
            <v>2.3199999999999998</v>
          </cell>
          <cell r="Q2627">
            <v>12.52</v>
          </cell>
          <cell r="AD2627" t="str">
            <v>CHOR</v>
          </cell>
          <cell r="AE2627" t="str">
            <v>CUSTOS HORÁRIOS DE MÁQUINAS E EQUIPAMENTOS</v>
          </cell>
          <cell r="AF2627">
            <v>329</v>
          </cell>
          <cell r="AG2627" t="str">
            <v>COMPOSIÇÕES AUXILIARES</v>
          </cell>
          <cell r="AH2627">
            <v>0</v>
          </cell>
          <cell r="AI2627">
            <v>0</v>
          </cell>
        </row>
        <row r="2628">
          <cell r="G2628">
            <v>73463</v>
          </cell>
          <cell r="H2628" t="str">
            <v>MOTO BOMBA SOBRE RODAS GAS DE 10,5CV A 3600RPM (CP) C/BOMBA CENTRIFUGAAUTO-ESCORVANTE DE ROTOR ABERTO BOCAIS DE 3" - EXCL OPERADOR</v>
          </cell>
          <cell r="I2628" t="str">
            <v>H</v>
          </cell>
          <cell r="J2628">
            <v>12.58</v>
          </cell>
          <cell r="R2628">
            <v>0</v>
          </cell>
          <cell r="S2628">
            <v>0</v>
          </cell>
          <cell r="T2628">
            <v>9.1300000000000008</v>
          </cell>
          <cell r="U2628">
            <v>72.650000000000006</v>
          </cell>
          <cell r="V2628">
            <v>3.43</v>
          </cell>
          <cell r="W2628">
            <v>27.34</v>
          </cell>
          <cell r="X2628">
            <v>0</v>
          </cell>
          <cell r="Y2628">
            <v>0</v>
          </cell>
          <cell r="Z2628">
            <v>0</v>
          </cell>
          <cell r="AA2628">
            <v>0</v>
          </cell>
          <cell r="AB2628" t="str">
            <v>CAIXA REFERENCIAL</v>
          </cell>
          <cell r="AD2628" t="str">
            <v>CHOR</v>
          </cell>
          <cell r="AE2628" t="str">
            <v>CUSTOS HORÁRIOS DE MÁQUINAS E EQUIPAMENTOS</v>
          </cell>
          <cell r="AF2628">
            <v>329</v>
          </cell>
          <cell r="AG2628" t="str">
            <v>COMPOSIÇÕES AUXILIARES</v>
          </cell>
          <cell r="AH2628">
            <v>0</v>
          </cell>
          <cell r="AI2628">
            <v>0</v>
          </cell>
        </row>
        <row r="2629">
          <cell r="G2629">
            <v>73463</v>
          </cell>
          <cell r="H2629" t="str">
            <v>MOTO BOMBA SOBRE RODAS GAS DE 10,5CV A 3600RPM (CP) C/BOMBA CENTRIFUGAAUTO-ESCORVANTE DE ROTOR ABERTO BOCAIS DE 3" - EXCL OPERADOR</v>
          </cell>
          <cell r="I2629" t="str">
            <v>H</v>
          </cell>
          <cell r="J2629">
            <v>12.58</v>
          </cell>
          <cell r="K2629" t="str">
            <v>INSUMO</v>
          </cell>
          <cell r="L2629">
            <v>724</v>
          </cell>
          <cell r="M2629" t="str">
            <v>MOTOBOMBA AUTOESCORVANTE ROTOR ABERTO C/ MOTOR A GASOLINA OU DI ESEL * 10,5CV * BOCAIS 3" X 4" * HM/Q = 40 M/3,2M3/H A 90M/7,3M3/H*"</v>
          </cell>
          <cell r="N2629" t="str">
            <v>UN</v>
          </cell>
          <cell r="O2629">
            <v>2.8859999999999997E-4</v>
          </cell>
          <cell r="P2629">
            <v>11914.46</v>
          </cell>
          <cell r="Q2629">
            <v>3.43</v>
          </cell>
          <cell r="AD2629" t="str">
            <v>CHOR</v>
          </cell>
          <cell r="AE2629" t="str">
            <v>CUSTOS HORÁRIOS DE MÁQUINAS E EQUIPAMENTOS</v>
          </cell>
          <cell r="AF2629">
            <v>329</v>
          </cell>
          <cell r="AG2629" t="str">
            <v>COMPOSIÇÕES AUXILIARES</v>
          </cell>
          <cell r="AH2629">
            <v>0</v>
          </cell>
          <cell r="AI2629">
            <v>0</v>
          </cell>
        </row>
        <row r="2630">
          <cell r="G2630">
            <v>73463</v>
          </cell>
          <cell r="H2630" t="str">
            <v>MOTO BOMBA SOBRE RODAS GAS DE 10,5CV A 3600RPM (CP) C/BOMBA CENTRIFUGAAUTO-ESCORVANTE DE ROTOR ABERTO BOCAIS DE 3" - EXCL OPERADOR</v>
          </cell>
          <cell r="I2630" t="str">
            <v>H</v>
          </cell>
          <cell r="J2630">
            <v>12.58</v>
          </cell>
          <cell r="K2630" t="str">
            <v>INSUMO</v>
          </cell>
          <cell r="L2630">
            <v>4222</v>
          </cell>
          <cell r="M2630" t="str">
            <v>GASOLINA COMUM</v>
          </cell>
          <cell r="N2630" t="str">
            <v>L</v>
          </cell>
          <cell r="O2630">
            <v>3</v>
          </cell>
          <cell r="P2630">
            <v>2.9</v>
          </cell>
          <cell r="Q2630">
            <v>8.6999999999999993</v>
          </cell>
          <cell r="AD2630" t="str">
            <v>CHOR</v>
          </cell>
          <cell r="AE2630" t="str">
            <v>CUSTOS HORÁRIOS DE MÁQUINAS E EQUIPAMENTOS</v>
          </cell>
          <cell r="AF2630">
            <v>329</v>
          </cell>
          <cell r="AG2630" t="str">
            <v>COMPOSIÇÕES AUXILIARES</v>
          </cell>
          <cell r="AH2630">
            <v>0</v>
          </cell>
          <cell r="AI2630">
            <v>0</v>
          </cell>
        </row>
        <row r="2631">
          <cell r="G2631">
            <v>73463</v>
          </cell>
          <cell r="H2631" t="str">
            <v>MOTO BOMBA SOBRE RODAS GAS DE 10,5CV A 3600RPM (CP) C/BOMBA CENTRIFUGAAUTO-ESCORVANTE DE ROTOR ABERTO BOCAIS DE 3" - EXCL OPERADOR</v>
          </cell>
          <cell r="I2631" t="str">
            <v>H</v>
          </cell>
          <cell r="J2631">
            <v>12.58</v>
          </cell>
          <cell r="K2631" t="str">
            <v>INSUMO</v>
          </cell>
          <cell r="L2631">
            <v>4227</v>
          </cell>
          <cell r="M2631" t="str">
            <v>ÓLEO LUBRIFICANTE PARA MOTORES DE EQUIPAMENTOS PESADOS (CAMINHÕES, TRATORES, RETROS E ETC...)</v>
          </cell>
          <cell r="N2631" t="str">
            <v>L</v>
          </cell>
          <cell r="O2631">
            <v>0.03</v>
          </cell>
          <cell r="P2631">
            <v>10.43</v>
          </cell>
          <cell r="Q2631">
            <v>0.31</v>
          </cell>
          <cell r="AD2631" t="str">
            <v>CHOR</v>
          </cell>
          <cell r="AE2631" t="str">
            <v>CUSTOS HORÁRIOS DE MÁQUINAS E EQUIPAMENTOS</v>
          </cell>
          <cell r="AF2631">
            <v>329</v>
          </cell>
          <cell r="AG2631" t="str">
            <v>COMPOSIÇÕES AUXILIARES</v>
          </cell>
          <cell r="AH2631">
            <v>0</v>
          </cell>
          <cell r="AI2631">
            <v>0</v>
          </cell>
        </row>
        <row r="2632">
          <cell r="G2632">
            <v>73463</v>
          </cell>
          <cell r="H2632" t="str">
            <v>MOTO BOMBA SOBRE RODAS GAS DE 10,5CV A 3600RPM (CP) C/BOMBA CENTRIFUGAAUTO-ESCORVANTE DE ROTOR ABERTO BOCAIS DE 3" - EXCL OPERADOR</v>
          </cell>
          <cell r="I2632" t="str">
            <v>H</v>
          </cell>
          <cell r="J2632">
            <v>12.58</v>
          </cell>
          <cell r="K2632" t="str">
            <v>INSUMO</v>
          </cell>
          <cell r="L2632">
            <v>4229</v>
          </cell>
          <cell r="M2632" t="str">
            <v>GRAXA LUBRIFICANTE</v>
          </cell>
          <cell r="N2632" t="str">
            <v>KG</v>
          </cell>
          <cell r="O2632">
            <v>0.01</v>
          </cell>
          <cell r="P2632">
            <v>12.49</v>
          </cell>
          <cell r="Q2632">
            <v>0.12</v>
          </cell>
          <cell r="AD2632" t="str">
            <v>CHOR</v>
          </cell>
          <cell r="AE2632" t="str">
            <v>CUSTOS HORÁRIOS DE MÁQUINAS E EQUIPAMENTOS</v>
          </cell>
          <cell r="AF2632">
            <v>329</v>
          </cell>
          <cell r="AG2632" t="str">
            <v>COMPOSIÇÕES AUXILIARES</v>
          </cell>
          <cell r="AH2632">
            <v>0</v>
          </cell>
          <cell r="AI2632">
            <v>0</v>
          </cell>
        </row>
        <row r="2633">
          <cell r="G2633">
            <v>73464</v>
          </cell>
          <cell r="H2633" t="str">
            <v>CHP MAQUINA PROJETORA DE CONCRETO</v>
          </cell>
          <cell r="I2633" t="str">
            <v>H</v>
          </cell>
          <cell r="J2633">
            <v>15.36</v>
          </cell>
          <cell r="R2633">
            <v>12.44</v>
          </cell>
          <cell r="S2633">
            <v>81</v>
          </cell>
          <cell r="T2633">
            <v>1.04</v>
          </cell>
          <cell r="U2633">
            <v>6.79</v>
          </cell>
          <cell r="V2633">
            <v>1.87</v>
          </cell>
          <cell r="W2633">
            <v>12.2</v>
          </cell>
          <cell r="X2633">
            <v>0</v>
          </cell>
          <cell r="Y2633">
            <v>0</v>
          </cell>
          <cell r="Z2633">
            <v>0</v>
          </cell>
          <cell r="AA2633">
            <v>0</v>
          </cell>
          <cell r="AB2633" t="str">
            <v>CAIXA REFERENCIAL</v>
          </cell>
          <cell r="AD2633" t="str">
            <v>CHOR</v>
          </cell>
          <cell r="AE2633" t="str">
            <v>CUSTOS HORÁRIOS DE MÁQUINAS E EQUIPAMENTOS</v>
          </cell>
          <cell r="AF2633">
            <v>329</v>
          </cell>
          <cell r="AG2633" t="str">
            <v>COMPOSIÇÕES AUXILIARES</v>
          </cell>
          <cell r="AH2633">
            <v>0</v>
          </cell>
          <cell r="AI2633">
            <v>0</v>
          </cell>
        </row>
        <row r="2634">
          <cell r="G2634">
            <v>73464</v>
          </cell>
          <cell r="H2634" t="str">
            <v>CHP MAQUINA PROJETORA DE CONCRETO</v>
          </cell>
          <cell r="I2634" t="str">
            <v>H</v>
          </cell>
          <cell r="J2634">
            <v>15.36</v>
          </cell>
          <cell r="K2634" t="str">
            <v>COMPOSICAO</v>
          </cell>
          <cell r="L2634">
            <v>73432</v>
          </cell>
          <cell r="M2634" t="str">
            <v>CHP - BETONEIRA CAPAC. 320 L, MOTOR DIESEL 6 HP, ALFA 320 OU SIMILAR</v>
          </cell>
          <cell r="N2634" t="str">
            <v>H</v>
          </cell>
          <cell r="O2634">
            <v>1</v>
          </cell>
          <cell r="P2634">
            <v>15.36</v>
          </cell>
          <cell r="Q2634">
            <v>15.36</v>
          </cell>
          <cell r="AD2634" t="str">
            <v>CHOR</v>
          </cell>
          <cell r="AE2634" t="str">
            <v>CUSTOS HORÁRIOS DE MÁQUINAS E EQUIPAMENTOS</v>
          </cell>
          <cell r="AF2634">
            <v>329</v>
          </cell>
          <cell r="AG2634" t="str">
            <v>COMPOSIÇÕES AUXILIARES</v>
          </cell>
          <cell r="AH2634">
            <v>0</v>
          </cell>
          <cell r="AI2634">
            <v>0</v>
          </cell>
        </row>
        <row r="2635">
          <cell r="G2635">
            <v>73476</v>
          </cell>
          <cell r="H2635" t="str">
            <v>MOTONIVELADORA MOTOR DIESEL 125CV INCL OPERADOR (CI)</v>
          </cell>
          <cell r="I2635" t="str">
            <v>H</v>
          </cell>
          <cell r="J2635">
            <v>85.24</v>
          </cell>
          <cell r="R2635">
            <v>13.76</v>
          </cell>
          <cell r="S2635">
            <v>16.14</v>
          </cell>
          <cell r="T2635">
            <v>0</v>
          </cell>
          <cell r="U2635">
            <v>0</v>
          </cell>
          <cell r="V2635">
            <v>71.48</v>
          </cell>
          <cell r="W2635">
            <v>83.85</v>
          </cell>
          <cell r="X2635">
            <v>0</v>
          </cell>
          <cell r="Y2635">
            <v>0</v>
          </cell>
          <cell r="Z2635">
            <v>0</v>
          </cell>
          <cell r="AA2635">
            <v>0</v>
          </cell>
          <cell r="AB2635" t="str">
            <v>CAIXA REFERENCIAL</v>
          </cell>
          <cell r="AD2635" t="str">
            <v>CHOR</v>
          </cell>
          <cell r="AE2635" t="str">
            <v>CUSTOS HORÁRIOS DE MÁQUINAS E EQUIPAMENTOS</v>
          </cell>
          <cell r="AF2635">
            <v>329</v>
          </cell>
          <cell r="AG2635" t="str">
            <v>COMPOSIÇÕES AUXILIARES</v>
          </cell>
          <cell r="AH2635">
            <v>0</v>
          </cell>
          <cell r="AI2635">
            <v>0</v>
          </cell>
        </row>
        <row r="2636">
          <cell r="G2636">
            <v>73476</v>
          </cell>
          <cell r="H2636" t="str">
            <v>MOTONIVELADORA MOTOR DIESEL 125CV INCL OPERADOR (CI)</v>
          </cell>
          <cell r="I2636" t="str">
            <v>H</v>
          </cell>
          <cell r="J2636">
            <v>85.24</v>
          </cell>
          <cell r="K2636" t="str">
            <v>INSUMO</v>
          </cell>
          <cell r="L2636">
            <v>4090</v>
          </cell>
          <cell r="M2636" t="str">
            <v>MOTONIVELADORA - POTÊNCIA 140HP PESO OPERACIONAL 12,5T</v>
          </cell>
          <cell r="N2636" t="str">
            <v>UN</v>
          </cell>
          <cell r="O2636">
            <v>1.16E-4</v>
          </cell>
          <cell r="P2636">
            <v>616224.44999999995</v>
          </cell>
          <cell r="Q2636">
            <v>71.48</v>
          </cell>
          <cell r="AD2636" t="str">
            <v>CHOR</v>
          </cell>
          <cell r="AE2636" t="str">
            <v>CUSTOS HORÁRIOS DE MÁQUINAS E EQUIPAMENTOS</v>
          </cell>
          <cell r="AF2636">
            <v>329</v>
          </cell>
          <cell r="AG2636" t="str">
            <v>COMPOSIÇÕES AUXILIARES</v>
          </cell>
          <cell r="AH2636">
            <v>0</v>
          </cell>
          <cell r="AI2636">
            <v>0</v>
          </cell>
        </row>
        <row r="2637">
          <cell r="G2637">
            <v>73476</v>
          </cell>
          <cell r="H2637" t="str">
            <v>MOTONIVELADORA MOTOR DIESEL 125CV INCL OPERADOR (CI)</v>
          </cell>
          <cell r="I2637" t="str">
            <v>H</v>
          </cell>
          <cell r="J2637">
            <v>85.24</v>
          </cell>
          <cell r="K2637" t="str">
            <v>INSUMO</v>
          </cell>
          <cell r="L2637">
            <v>4230</v>
          </cell>
          <cell r="M2637" t="str">
            <v>OPERADOR DE MAQUINAS E EQUIPAMENTOS</v>
          </cell>
          <cell r="N2637" t="str">
            <v>H</v>
          </cell>
          <cell r="O2637">
            <v>1</v>
          </cell>
          <cell r="P2637">
            <v>13.76</v>
          </cell>
          <cell r="Q2637">
            <v>13.76</v>
          </cell>
          <cell r="AD2637" t="str">
            <v>CHOR</v>
          </cell>
          <cell r="AE2637" t="str">
            <v>CUSTOS HORÁRIOS DE MÁQUINAS E EQUIPAMENTOS</v>
          </cell>
          <cell r="AF2637">
            <v>329</v>
          </cell>
          <cell r="AG2637" t="str">
            <v>COMPOSIÇÕES AUXILIARES</v>
          </cell>
          <cell r="AH2637">
            <v>0</v>
          </cell>
          <cell r="AI2637">
            <v>0</v>
          </cell>
        </row>
        <row r="2638">
          <cell r="G2638">
            <v>73478</v>
          </cell>
          <cell r="H2638" t="str">
            <v>MAQUINA DE JUNTAS GAS 8,25CV PART MANUAL (CP) INCL OPERADOR</v>
          </cell>
          <cell r="I2638" t="str">
            <v>H</v>
          </cell>
          <cell r="J2638">
            <v>72.599999999999994</v>
          </cell>
          <cell r="R2638">
            <v>13.76</v>
          </cell>
          <cell r="S2638">
            <v>18.95</v>
          </cell>
          <cell r="T2638">
            <v>6.27</v>
          </cell>
          <cell r="U2638">
            <v>8.65</v>
          </cell>
          <cell r="V2638">
            <v>52.55</v>
          </cell>
          <cell r="W2638">
            <v>72.39</v>
          </cell>
          <cell r="X2638">
            <v>0</v>
          </cell>
          <cell r="Y2638">
            <v>0</v>
          </cell>
          <cell r="Z2638">
            <v>0</v>
          </cell>
          <cell r="AA2638">
            <v>0</v>
          </cell>
          <cell r="AB2638" t="str">
            <v>CAIXA REFERENCIAL</v>
          </cell>
          <cell r="AD2638" t="str">
            <v>CHOR</v>
          </cell>
          <cell r="AE2638" t="str">
            <v>CUSTOS HORÁRIOS DE MÁQUINAS E EQUIPAMENTOS</v>
          </cell>
          <cell r="AF2638">
            <v>329</v>
          </cell>
          <cell r="AG2638" t="str">
            <v>COMPOSIÇÕES AUXILIARES</v>
          </cell>
          <cell r="AH2638">
            <v>0</v>
          </cell>
          <cell r="AI2638">
            <v>0</v>
          </cell>
        </row>
        <row r="2639">
          <cell r="G2639">
            <v>73478</v>
          </cell>
          <cell r="H2639" t="str">
            <v>MAQUINA DE JUNTAS GAS 8,25CV PART MANUAL (CP) INCL OPERADOR</v>
          </cell>
          <cell r="I2639" t="str">
            <v>H</v>
          </cell>
          <cell r="J2639">
            <v>72.599999999999994</v>
          </cell>
          <cell r="K2639" t="str">
            <v>INSUMO</v>
          </cell>
          <cell r="L2639">
            <v>4222</v>
          </cell>
          <cell r="M2639" t="str">
            <v>GASOLINA COMUM</v>
          </cell>
          <cell r="N2639" t="str">
            <v>L</v>
          </cell>
          <cell r="O2639">
            <v>2</v>
          </cell>
          <cell r="P2639">
            <v>2.9</v>
          </cell>
          <cell r="Q2639">
            <v>5.8</v>
          </cell>
          <cell r="AD2639" t="str">
            <v>CHOR</v>
          </cell>
          <cell r="AE2639" t="str">
            <v>CUSTOS HORÁRIOS DE MÁQUINAS E EQUIPAMENTOS</v>
          </cell>
          <cell r="AF2639">
            <v>329</v>
          </cell>
          <cell r="AG2639" t="str">
            <v>COMPOSIÇÕES AUXILIARES</v>
          </cell>
          <cell r="AH2639">
            <v>0</v>
          </cell>
          <cell r="AI2639">
            <v>0</v>
          </cell>
        </row>
        <row r="2640">
          <cell r="G2640">
            <v>73478</v>
          </cell>
          <cell r="H2640" t="str">
            <v>MAQUINA DE JUNTAS GAS 8,25CV PART MANUAL (CP) INCL OPERADOR</v>
          </cell>
          <cell r="I2640" t="str">
            <v>H</v>
          </cell>
          <cell r="J2640">
            <v>72.599999999999994</v>
          </cell>
          <cell r="K2640" t="str">
            <v>INSUMO</v>
          </cell>
          <cell r="L2640">
            <v>4227</v>
          </cell>
          <cell r="M2640" t="str">
            <v>ÓLEO LUBRIFICANTE PARA MOTORES DE EQUIPAMENTOS PESADOS (CAMINHÕES, TRATORES, RETROS E ETC...)</v>
          </cell>
          <cell r="N2640" t="str">
            <v>L</v>
          </cell>
          <cell r="O2640">
            <v>0.04</v>
          </cell>
          <cell r="P2640">
            <v>10.43</v>
          </cell>
          <cell r="Q2640">
            <v>0.41</v>
          </cell>
          <cell r="AD2640" t="str">
            <v>CHOR</v>
          </cell>
          <cell r="AE2640" t="str">
            <v>CUSTOS HORÁRIOS DE MÁQUINAS E EQUIPAMENTOS</v>
          </cell>
          <cell r="AF2640">
            <v>329</v>
          </cell>
          <cell r="AG2640" t="str">
            <v>COMPOSIÇÕES AUXILIARES</v>
          </cell>
          <cell r="AH2640">
            <v>0</v>
          </cell>
          <cell r="AI2640">
            <v>0</v>
          </cell>
        </row>
        <row r="2641">
          <cell r="G2641">
            <v>73478</v>
          </cell>
          <cell r="H2641" t="str">
            <v>MAQUINA DE JUNTAS GAS 8,25CV PART MANUAL (CP) INCL OPERADOR</v>
          </cell>
          <cell r="I2641" t="str">
            <v>H</v>
          </cell>
          <cell r="J2641">
            <v>72.599999999999994</v>
          </cell>
          <cell r="K2641" t="str">
            <v>INSUMO</v>
          </cell>
          <cell r="L2641">
            <v>4229</v>
          </cell>
          <cell r="M2641" t="str">
            <v>GRAXA LUBRIFICANTE</v>
          </cell>
          <cell r="N2641" t="str">
            <v>KG</v>
          </cell>
          <cell r="O2641">
            <v>5.0000000000000001E-3</v>
          </cell>
          <cell r="P2641">
            <v>12.49</v>
          </cell>
          <cell r="Q2641">
            <v>0.06</v>
          </cell>
          <cell r="AD2641" t="str">
            <v>CHOR</v>
          </cell>
          <cell r="AE2641" t="str">
            <v>CUSTOS HORÁRIOS DE MÁQUINAS E EQUIPAMENTOS</v>
          </cell>
          <cell r="AF2641">
            <v>329</v>
          </cell>
          <cell r="AG2641" t="str">
            <v>COMPOSIÇÕES AUXILIARES</v>
          </cell>
          <cell r="AH2641">
            <v>0</v>
          </cell>
          <cell r="AI2641">
            <v>0</v>
          </cell>
        </row>
        <row r="2642">
          <cell r="G2642">
            <v>73478</v>
          </cell>
          <cell r="H2642" t="str">
            <v>MAQUINA DE JUNTAS GAS 8,25CV PART MANUAL (CP) INCL OPERADOR</v>
          </cell>
          <cell r="I2642" t="str">
            <v>H</v>
          </cell>
          <cell r="J2642">
            <v>72.599999999999994</v>
          </cell>
          <cell r="K2642" t="str">
            <v>INSUMO</v>
          </cell>
          <cell r="L2642">
            <v>4230</v>
          </cell>
          <cell r="M2642" t="str">
            <v>OPERADOR DE MAQUINAS E EQUIPAMENTOS</v>
          </cell>
          <cell r="N2642" t="str">
            <v>H</v>
          </cell>
          <cell r="O2642">
            <v>1</v>
          </cell>
          <cell r="P2642">
            <v>13.76</v>
          </cell>
          <cell r="Q2642">
            <v>13.76</v>
          </cell>
          <cell r="AD2642" t="str">
            <v>CHOR</v>
          </cell>
          <cell r="AE2642" t="str">
            <v>CUSTOS HORÁRIOS DE MÁQUINAS E EQUIPAMENTOS</v>
          </cell>
          <cell r="AF2642">
            <v>329</v>
          </cell>
          <cell r="AG2642" t="str">
            <v>COMPOSIÇÕES AUXILIARES</v>
          </cell>
          <cell r="AH2642">
            <v>0</v>
          </cell>
          <cell r="AI2642">
            <v>0</v>
          </cell>
        </row>
        <row r="2643">
          <cell r="G2643">
            <v>73478</v>
          </cell>
          <cell r="H2643" t="str">
            <v>MAQUINA DE JUNTAS GAS 8,25CV PART MANUAL (CP) INCL OPERADOR</v>
          </cell>
          <cell r="I2643" t="str">
            <v>H</v>
          </cell>
          <cell r="J2643">
            <v>72.599999999999994</v>
          </cell>
          <cell r="K2643" t="str">
            <v>INSUMO</v>
          </cell>
          <cell r="L2643">
            <v>11280</v>
          </cell>
          <cell r="M2643" t="str">
            <v>MAQUINA DE CORTAR ASFALTO/CONCRETO, TIPO CLIPPER C 84, COM MOTOR A  GASOLINA, 8,25 HP, C/ DISCO ATE 20"</v>
          </cell>
          <cell r="N2643" t="str">
            <v>UN</v>
          </cell>
          <cell r="O2643">
            <v>2.3999999999999998E-4</v>
          </cell>
          <cell r="P2643">
            <v>5883.59</v>
          </cell>
          <cell r="Q2643">
            <v>1.41</v>
          </cell>
          <cell r="AD2643" t="str">
            <v>CHOR</v>
          </cell>
          <cell r="AE2643" t="str">
            <v>CUSTOS HORÁRIOS DE MÁQUINAS E EQUIPAMENTOS</v>
          </cell>
          <cell r="AF2643">
            <v>329</v>
          </cell>
          <cell r="AG2643" t="str">
            <v>COMPOSIÇÕES AUXILIARES</v>
          </cell>
          <cell r="AH2643">
            <v>0</v>
          </cell>
          <cell r="AI2643">
            <v>0</v>
          </cell>
        </row>
        <row r="2644">
          <cell r="G2644">
            <v>73478</v>
          </cell>
          <cell r="H2644" t="str">
            <v>MAQUINA DE JUNTAS GAS 8,25CV PART MANUAL (CP) INCL OPERADOR</v>
          </cell>
          <cell r="I2644" t="str">
            <v>H</v>
          </cell>
          <cell r="J2644">
            <v>72.599999999999994</v>
          </cell>
          <cell r="K2644" t="str">
            <v>INSUMO</v>
          </cell>
          <cell r="L2644">
            <v>13887</v>
          </cell>
          <cell r="M2644" t="str">
            <v>SERRA DIAMANTADA 14"  P/CONCRETO</v>
          </cell>
          <cell r="N2644" t="str">
            <v>UN</v>
          </cell>
          <cell r="O2644">
            <v>0.2</v>
          </cell>
          <cell r="P2644">
            <v>255.7</v>
          </cell>
          <cell r="Q2644">
            <v>51.14</v>
          </cell>
          <cell r="AD2644" t="str">
            <v>CHOR</v>
          </cell>
          <cell r="AE2644" t="str">
            <v>CUSTOS HORÁRIOS DE MÁQUINAS E EQUIPAMENTOS</v>
          </cell>
          <cell r="AF2644">
            <v>329</v>
          </cell>
          <cell r="AG2644" t="str">
            <v>COMPOSIÇÕES AUXILIARES</v>
          </cell>
          <cell r="AH2644">
            <v>0</v>
          </cell>
          <cell r="AI2644">
            <v>0</v>
          </cell>
        </row>
        <row r="2645">
          <cell r="G2645">
            <v>73479</v>
          </cell>
          <cell r="H2645" t="str">
            <v>DISTRIBUIDOR BETUME SOB PRESSAO GAS (CP) SOBRE CHASSIS CAMINHAO -     INCL ESTE C/MOTORISTA</v>
          </cell>
          <cell r="I2645" t="str">
            <v>H</v>
          </cell>
          <cell r="J2645">
            <v>152.9</v>
          </cell>
          <cell r="R2645">
            <v>14.18</v>
          </cell>
          <cell r="S2645">
            <v>9.27</v>
          </cell>
          <cell r="T2645">
            <v>79.599999999999994</v>
          </cell>
          <cell r="U2645">
            <v>52.06</v>
          </cell>
          <cell r="V2645">
            <v>59.1</v>
          </cell>
          <cell r="W2645">
            <v>38.65</v>
          </cell>
          <cell r="X2645">
            <v>0</v>
          </cell>
          <cell r="Y2645">
            <v>0</v>
          </cell>
          <cell r="Z2645">
            <v>0</v>
          </cell>
          <cell r="AA2645">
            <v>0</v>
          </cell>
          <cell r="AB2645" t="str">
            <v>CAIXA REFERENCIAL</v>
          </cell>
          <cell r="AD2645" t="str">
            <v>CHOR</v>
          </cell>
          <cell r="AE2645" t="str">
            <v>CUSTOS HORÁRIOS DE MÁQUINAS E EQUIPAMENTOS</v>
          </cell>
          <cell r="AF2645">
            <v>329</v>
          </cell>
          <cell r="AG2645" t="str">
            <v>COMPOSIÇÕES AUXILIARES</v>
          </cell>
          <cell r="AH2645">
            <v>0</v>
          </cell>
          <cell r="AI2645">
            <v>0</v>
          </cell>
        </row>
        <row r="2646">
          <cell r="G2646">
            <v>73479</v>
          </cell>
          <cell r="H2646" t="str">
            <v>DISTRIBUIDOR BETUME SOB PRESSAO GAS (CP) SOBRE CHASSIS CAMINHAO -     INCL ESTE C/MOTORISTA</v>
          </cell>
          <cell r="I2646" t="str">
            <v>H</v>
          </cell>
          <cell r="J2646">
            <v>152.9</v>
          </cell>
          <cell r="K2646" t="str">
            <v>INSUMO</v>
          </cell>
          <cell r="L2646">
            <v>2403</v>
          </cell>
          <cell r="M2646" t="str">
            <v>DISTRIBUIDOR DE ASFALTO, CONSMAQ, MOD DA,  A SER MONTADO SOBRE CAMINHÃO, C/ TANQUE ISOLADO 6 M3, AQUECIDO C/ 2 MAÇARICOS, C/ BARRA ESPARGIDORA 3,66 M</v>
          </cell>
          <cell r="N2646" t="str">
            <v>UN</v>
          </cell>
          <cell r="O2646">
            <v>1.83E-4</v>
          </cell>
          <cell r="P2646">
            <v>198240</v>
          </cell>
          <cell r="Q2646">
            <v>36.270000000000003</v>
          </cell>
          <cell r="AD2646" t="str">
            <v>CHOR</v>
          </cell>
          <cell r="AE2646" t="str">
            <v>CUSTOS HORÁRIOS DE MÁQUINAS E EQUIPAMENTOS</v>
          </cell>
          <cell r="AF2646">
            <v>329</v>
          </cell>
          <cell r="AG2646" t="str">
            <v>COMPOSIÇÕES AUXILIARES</v>
          </cell>
          <cell r="AH2646">
            <v>0</v>
          </cell>
          <cell r="AI2646">
            <v>0</v>
          </cell>
        </row>
        <row r="2647">
          <cell r="G2647">
            <v>73479</v>
          </cell>
          <cell r="H2647" t="str">
            <v>DISTRIBUIDOR BETUME SOB PRESSAO GAS (CP) SOBRE CHASSIS CAMINHAO -     INCL ESTE C/MOTORISTA</v>
          </cell>
          <cell r="I2647" t="str">
            <v>H</v>
          </cell>
          <cell r="J2647">
            <v>152.9</v>
          </cell>
          <cell r="K2647" t="str">
            <v>INSUMO</v>
          </cell>
          <cell r="L2647">
            <v>4094</v>
          </cell>
          <cell r="M2647" t="str">
            <v>MOTORISTA DE CAMINHAO E CARRETA</v>
          </cell>
          <cell r="N2647" t="str">
            <v>H</v>
          </cell>
          <cell r="O2647">
            <v>1</v>
          </cell>
          <cell r="P2647">
            <v>14.18</v>
          </cell>
          <cell r="Q2647">
            <v>14.18</v>
          </cell>
          <cell r="AD2647" t="str">
            <v>CHOR</v>
          </cell>
          <cell r="AE2647" t="str">
            <v>CUSTOS HORÁRIOS DE MÁQUINAS E EQUIPAMENTOS</v>
          </cell>
          <cell r="AF2647">
            <v>329</v>
          </cell>
          <cell r="AG2647" t="str">
            <v>COMPOSIÇÕES AUXILIARES</v>
          </cell>
          <cell r="AH2647">
            <v>0</v>
          </cell>
          <cell r="AI2647">
            <v>0</v>
          </cell>
        </row>
        <row r="2648">
          <cell r="G2648">
            <v>73479</v>
          </cell>
          <cell r="H2648" t="str">
            <v>DISTRIBUIDOR BETUME SOB PRESSAO GAS (CP) SOBRE CHASSIS CAMINHAO -     INCL ESTE C/MOTORISTA</v>
          </cell>
          <cell r="I2648" t="str">
            <v>H</v>
          </cell>
          <cell r="J2648">
            <v>152.9</v>
          </cell>
          <cell r="K2648" t="str">
            <v>INSUMO</v>
          </cell>
          <cell r="L2648">
            <v>4221</v>
          </cell>
          <cell r="M2648" t="str">
            <v>OLEO DIESEL COMBUSTIVEL COMUM</v>
          </cell>
          <cell r="N2648" t="str">
            <v>L</v>
          </cell>
          <cell r="O2648">
            <v>15.5</v>
          </cell>
          <cell r="P2648">
            <v>2.3199999999999998</v>
          </cell>
          <cell r="Q2648">
            <v>35.96</v>
          </cell>
          <cell r="AD2648" t="str">
            <v>CHOR</v>
          </cell>
          <cell r="AE2648" t="str">
            <v>CUSTOS HORÁRIOS DE MÁQUINAS E EQUIPAMENTOS</v>
          </cell>
          <cell r="AF2648">
            <v>329</v>
          </cell>
          <cell r="AG2648" t="str">
            <v>COMPOSIÇÕES AUXILIARES</v>
          </cell>
          <cell r="AH2648">
            <v>0</v>
          </cell>
          <cell r="AI2648">
            <v>0</v>
          </cell>
        </row>
        <row r="2649">
          <cell r="G2649">
            <v>73479</v>
          </cell>
          <cell r="H2649" t="str">
            <v>DISTRIBUIDOR BETUME SOB PRESSAO GAS (CP) SOBRE CHASSIS CAMINHAO -     INCL ESTE C/MOTORISTA</v>
          </cell>
          <cell r="I2649" t="str">
            <v>H</v>
          </cell>
          <cell r="J2649">
            <v>152.9</v>
          </cell>
          <cell r="K2649" t="str">
            <v>INSUMO</v>
          </cell>
          <cell r="L2649">
            <v>4222</v>
          </cell>
          <cell r="M2649" t="str">
            <v>GASOLINA COMUM</v>
          </cell>
          <cell r="N2649" t="str">
            <v>L</v>
          </cell>
          <cell r="O2649">
            <v>6.6</v>
          </cell>
          <cell r="P2649">
            <v>2.9</v>
          </cell>
          <cell r="Q2649">
            <v>19.14</v>
          </cell>
          <cell r="AD2649" t="str">
            <v>CHOR</v>
          </cell>
          <cell r="AE2649" t="str">
            <v>CUSTOS HORÁRIOS DE MÁQUINAS E EQUIPAMENTOS</v>
          </cell>
          <cell r="AF2649">
            <v>329</v>
          </cell>
          <cell r="AG2649" t="str">
            <v>COMPOSIÇÕES AUXILIARES</v>
          </cell>
          <cell r="AH2649">
            <v>0</v>
          </cell>
          <cell r="AI2649">
            <v>0</v>
          </cell>
        </row>
        <row r="2650">
          <cell r="G2650">
            <v>73479</v>
          </cell>
          <cell r="H2650" t="str">
            <v>DISTRIBUIDOR BETUME SOB PRESSAO GAS (CP) SOBRE CHASSIS CAMINHAO -     INCL ESTE C/MOTORISTA</v>
          </cell>
          <cell r="I2650" t="str">
            <v>H</v>
          </cell>
          <cell r="J2650">
            <v>152.9</v>
          </cell>
          <cell r="K2650" t="str">
            <v>INSUMO</v>
          </cell>
          <cell r="L2650">
            <v>4224</v>
          </cell>
          <cell r="M2650" t="str">
            <v>QUEROSENE</v>
          </cell>
          <cell r="N2650" t="str">
            <v>L</v>
          </cell>
          <cell r="O2650">
            <v>7.2</v>
          </cell>
          <cell r="P2650">
            <v>2.61</v>
          </cell>
          <cell r="Q2650">
            <v>18.79</v>
          </cell>
          <cell r="AD2650" t="str">
            <v>CHOR</v>
          </cell>
          <cell r="AE2650" t="str">
            <v>CUSTOS HORÁRIOS DE MÁQUINAS E EQUIPAMENTOS</v>
          </cell>
          <cell r="AF2650">
            <v>329</v>
          </cell>
          <cell r="AG2650" t="str">
            <v>COMPOSIÇÕES AUXILIARES</v>
          </cell>
          <cell r="AH2650">
            <v>0</v>
          </cell>
          <cell r="AI2650">
            <v>0</v>
          </cell>
        </row>
        <row r="2651">
          <cell r="G2651">
            <v>73479</v>
          </cell>
          <cell r="H2651" t="str">
            <v>DISTRIBUIDOR BETUME SOB PRESSAO GAS (CP) SOBRE CHASSIS CAMINHAO -     INCL ESTE C/MOTORISTA</v>
          </cell>
          <cell r="I2651" t="str">
            <v>H</v>
          </cell>
          <cell r="J2651">
            <v>152.9</v>
          </cell>
          <cell r="K2651" t="str">
            <v>INSUMO</v>
          </cell>
          <cell r="L2651">
            <v>4227</v>
          </cell>
          <cell r="M2651" t="str">
            <v>ÓLEO LUBRIFICANTE PARA MOTORES DE EQUIPAMENTOS PESADOS (CAMINHÕES, TRATORES, RETROS E ETC...)</v>
          </cell>
          <cell r="N2651" t="str">
            <v>L</v>
          </cell>
          <cell r="O2651">
            <v>0.38999999999999996</v>
          </cell>
          <cell r="P2651">
            <v>10.43</v>
          </cell>
          <cell r="Q2651">
            <v>4.0599999999999996</v>
          </cell>
          <cell r="AD2651" t="str">
            <v>CHOR</v>
          </cell>
          <cell r="AE2651" t="str">
            <v>CUSTOS HORÁRIOS DE MÁQUINAS E EQUIPAMENTOS</v>
          </cell>
          <cell r="AF2651">
            <v>329</v>
          </cell>
          <cell r="AG2651" t="str">
            <v>COMPOSIÇÕES AUXILIARES</v>
          </cell>
          <cell r="AH2651">
            <v>0</v>
          </cell>
          <cell r="AI2651">
            <v>0</v>
          </cell>
        </row>
        <row r="2652">
          <cell r="G2652">
            <v>73479</v>
          </cell>
          <cell r="H2652" t="str">
            <v>DISTRIBUIDOR BETUME SOB PRESSAO GAS (CP) SOBRE CHASSIS CAMINHAO -     INCL ESTE C/MOTORISTA</v>
          </cell>
          <cell r="I2652" t="str">
            <v>H</v>
          </cell>
          <cell r="J2652">
            <v>152.9</v>
          </cell>
          <cell r="K2652" t="str">
            <v>INSUMO</v>
          </cell>
          <cell r="L2652">
            <v>4229</v>
          </cell>
          <cell r="M2652" t="str">
            <v>GRAXA LUBRIFICANTE</v>
          </cell>
          <cell r="N2652" t="str">
            <v>KG</v>
          </cell>
          <cell r="O2652">
            <v>0.13200000000000001</v>
          </cell>
          <cell r="P2652">
            <v>12.49</v>
          </cell>
          <cell r="Q2652">
            <v>1.64</v>
          </cell>
          <cell r="AD2652" t="str">
            <v>CHOR</v>
          </cell>
          <cell r="AE2652" t="str">
            <v>CUSTOS HORÁRIOS DE MÁQUINAS E EQUIPAMENTOS</v>
          </cell>
          <cell r="AF2652">
            <v>329</v>
          </cell>
          <cell r="AG2652" t="str">
            <v>COMPOSIÇÕES AUXILIARES</v>
          </cell>
          <cell r="AH2652">
            <v>0</v>
          </cell>
          <cell r="AI2652">
            <v>0</v>
          </cell>
        </row>
        <row r="2653">
          <cell r="G2653">
            <v>73479</v>
          </cell>
          <cell r="H2653" t="str">
            <v>DISTRIBUIDOR BETUME SOB PRESSAO GAS (CP) SOBRE CHASSIS CAMINHAO -     INCL ESTE C/MOTORISTA</v>
          </cell>
          <cell r="I2653" t="str">
            <v>H</v>
          </cell>
          <cell r="J2653">
            <v>152.9</v>
          </cell>
          <cell r="K2653" t="str">
            <v>INSUMO</v>
          </cell>
          <cell r="L2653">
            <v>10631</v>
          </cell>
          <cell r="M2653" t="str">
            <v>CAMINHÃO  TOCO FORD CARGO 815 E,   150  CV,  PBT= 8250 KG ,   CARGA UTIL MAX C/ EQUIP = 5200 KG ,  DIST. ENTRE EIXOS 4300 MM - NÃO INCLUI CARROCERIA.</v>
          </cell>
          <cell r="N2653" t="str">
            <v>UN</v>
          </cell>
          <cell r="O2653">
            <v>2.0239999999999999E-4</v>
          </cell>
          <cell r="P2653">
            <v>112780.22</v>
          </cell>
          <cell r="Q2653">
            <v>22.82</v>
          </cell>
          <cell r="AD2653" t="str">
            <v>CHOR</v>
          </cell>
          <cell r="AE2653" t="str">
            <v>CUSTOS HORÁRIOS DE MÁQUINAS E EQUIPAMENTOS</v>
          </cell>
          <cell r="AF2653">
            <v>329</v>
          </cell>
          <cell r="AG2653" t="str">
            <v>COMPOSIÇÕES AUXILIARES</v>
          </cell>
          <cell r="AH2653">
            <v>0</v>
          </cell>
          <cell r="AI2653">
            <v>0</v>
          </cell>
        </row>
        <row r="2654">
          <cell r="G2654">
            <v>73481</v>
          </cell>
          <cell r="H2654" t="str">
            <v>ESCAVACAO MANUAL DE VALAS EM TERRA COMPACTA, PROF. DE 0 M &lt; H &lt;= 1 M</v>
          </cell>
          <cell r="I2654" t="str">
            <v>M3</v>
          </cell>
          <cell r="J2654">
            <v>18.989999999999998</v>
          </cell>
          <cell r="R2654">
            <v>18.989999999999998</v>
          </cell>
          <cell r="S2654">
            <v>100</v>
          </cell>
          <cell r="T2654">
            <v>0</v>
          </cell>
          <cell r="U2654">
            <v>0</v>
          </cell>
          <cell r="V2654">
            <v>0</v>
          </cell>
          <cell r="W2654">
            <v>0</v>
          </cell>
          <cell r="X2654">
            <v>0</v>
          </cell>
          <cell r="Y2654">
            <v>0</v>
          </cell>
          <cell r="Z2654">
            <v>0</v>
          </cell>
          <cell r="AA2654">
            <v>0</v>
          </cell>
          <cell r="AB2654" t="str">
            <v>CAIXA REFERENCIAL</v>
          </cell>
          <cell r="AD2654" t="str">
            <v>CHOR</v>
          </cell>
          <cell r="AE2654" t="str">
            <v>CUSTOS HORÁRIOS DE MÁQUINAS E EQUIPAMENTOS</v>
          </cell>
          <cell r="AF2654">
            <v>329</v>
          </cell>
          <cell r="AG2654" t="str">
            <v>COMPOSIÇÕES AUXILIARES</v>
          </cell>
          <cell r="AH2654">
            <v>0</v>
          </cell>
          <cell r="AI2654">
            <v>0</v>
          </cell>
        </row>
        <row r="2655">
          <cell r="G2655">
            <v>73481</v>
          </cell>
          <cell r="H2655" t="str">
            <v>ESCAVACAO MANUAL DE VALAS EM TERRA COMPACTA, PROF. DE 0 M &lt; H &lt;= 1 M</v>
          </cell>
          <cell r="I2655" t="str">
            <v>M3</v>
          </cell>
          <cell r="J2655">
            <v>18.989999999999998</v>
          </cell>
          <cell r="K2655" t="str">
            <v>INSUMO</v>
          </cell>
          <cell r="L2655">
            <v>6111</v>
          </cell>
          <cell r="M2655" t="str">
            <v>SERVENTE</v>
          </cell>
          <cell r="N2655" t="str">
            <v>H</v>
          </cell>
          <cell r="O2655">
            <v>2.5499999999999998</v>
          </cell>
          <cell r="P2655">
            <v>7.44</v>
          </cell>
          <cell r="Q2655">
            <v>18.989999999999998</v>
          </cell>
          <cell r="AD2655" t="str">
            <v>CHOR</v>
          </cell>
          <cell r="AE2655" t="str">
            <v>CUSTOS HORÁRIOS DE MÁQUINAS E EQUIPAMENTOS</v>
          </cell>
          <cell r="AF2655">
            <v>329</v>
          </cell>
          <cell r="AG2655" t="str">
            <v>COMPOSIÇÕES AUXILIARES</v>
          </cell>
          <cell r="AH2655">
            <v>0</v>
          </cell>
          <cell r="AI2655">
            <v>0</v>
          </cell>
        </row>
        <row r="2656">
          <cell r="G2656">
            <v>73483</v>
          </cell>
          <cell r="H2656" t="str">
            <v>CUSTOS C/MAO-DE-OBRA NA OPERACAO/CAMINHAO CARROCERIA FIXA FORD F-12000- 142HP</v>
          </cell>
          <cell r="I2656" t="str">
            <v>H</v>
          </cell>
          <cell r="J2656">
            <v>13.41</v>
          </cell>
          <cell r="R2656">
            <v>13.41</v>
          </cell>
          <cell r="S2656">
            <v>100</v>
          </cell>
          <cell r="T2656">
            <v>0</v>
          </cell>
          <cell r="U2656">
            <v>0</v>
          </cell>
          <cell r="V2656">
            <v>0</v>
          </cell>
          <cell r="W2656">
            <v>0</v>
          </cell>
          <cell r="X2656">
            <v>0</v>
          </cell>
          <cell r="Y2656">
            <v>0</v>
          </cell>
          <cell r="Z2656">
            <v>0</v>
          </cell>
          <cell r="AA2656">
            <v>0</v>
          </cell>
          <cell r="AB2656" t="str">
            <v>CAIXA REFERENCIAL</v>
          </cell>
          <cell r="AD2656" t="str">
            <v>CHOR</v>
          </cell>
          <cell r="AE2656" t="str">
            <v>CUSTOS HORÁRIOS DE MÁQUINAS E EQUIPAMENTOS</v>
          </cell>
          <cell r="AF2656">
            <v>329</v>
          </cell>
          <cell r="AG2656" t="str">
            <v>COMPOSIÇÕES AUXILIARES</v>
          </cell>
          <cell r="AH2656">
            <v>0</v>
          </cell>
          <cell r="AI2656">
            <v>0</v>
          </cell>
        </row>
        <row r="2657">
          <cell r="G2657">
            <v>73483</v>
          </cell>
          <cell r="H2657" t="str">
            <v>CUSTOS C/MAO-DE-OBRA NA OPERACAO/CAMINHAO CARROCERIA FIXA FORD F-12000- 142HP</v>
          </cell>
          <cell r="I2657" t="str">
            <v>H</v>
          </cell>
          <cell r="J2657">
            <v>13.41</v>
          </cell>
          <cell r="K2657" t="str">
            <v>INSUMO</v>
          </cell>
          <cell r="L2657">
            <v>4093</v>
          </cell>
          <cell r="M2657" t="str">
            <v>MOTORISTA DE CAMINHAO</v>
          </cell>
          <cell r="N2657" t="str">
            <v>H</v>
          </cell>
          <cell r="O2657">
            <v>1</v>
          </cell>
          <cell r="P2657">
            <v>13.41</v>
          </cell>
          <cell r="Q2657">
            <v>13.41</v>
          </cell>
          <cell r="AD2657" t="str">
            <v>CHOR</v>
          </cell>
          <cell r="AE2657" t="str">
            <v>CUSTOS HORÁRIOS DE MÁQUINAS E EQUIPAMENTOS</v>
          </cell>
          <cell r="AF2657">
            <v>329</v>
          </cell>
          <cell r="AG2657" t="str">
            <v>COMPOSIÇÕES AUXILIARES</v>
          </cell>
          <cell r="AH2657">
            <v>0</v>
          </cell>
          <cell r="AI2657">
            <v>0</v>
          </cell>
        </row>
        <row r="2658">
          <cell r="G2658">
            <v>73484</v>
          </cell>
          <cell r="H2658" t="str">
            <v>CUSTO HORARIO C/MAO-DE-OBRA NA OPERACAO - MOTONIVELADORA CATERPILLAR  120G - 125 HP</v>
          </cell>
          <cell r="I2658" t="str">
            <v>H</v>
          </cell>
          <cell r="J2658">
            <v>10.75</v>
          </cell>
          <cell r="R2658">
            <v>10.75</v>
          </cell>
          <cell r="S2658">
            <v>100</v>
          </cell>
          <cell r="T2658">
            <v>0</v>
          </cell>
          <cell r="U2658">
            <v>0</v>
          </cell>
          <cell r="V2658">
            <v>0</v>
          </cell>
          <cell r="W2658">
            <v>0</v>
          </cell>
          <cell r="X2658">
            <v>0</v>
          </cell>
          <cell r="Y2658">
            <v>0</v>
          </cell>
          <cell r="Z2658">
            <v>0</v>
          </cell>
          <cell r="AA2658">
            <v>0</v>
          </cell>
          <cell r="AB2658" t="str">
            <v>CAIXA REFERENCIAL</v>
          </cell>
          <cell r="AD2658" t="str">
            <v>CHOR</v>
          </cell>
          <cell r="AE2658" t="str">
            <v>CUSTOS HORÁRIOS DE MÁQUINAS E EQUIPAMENTOS</v>
          </cell>
          <cell r="AF2658">
            <v>329</v>
          </cell>
          <cell r="AG2658" t="str">
            <v>COMPOSIÇÕES AUXILIARES</v>
          </cell>
          <cell r="AH2658">
            <v>0</v>
          </cell>
          <cell r="AI2658">
            <v>0</v>
          </cell>
        </row>
        <row r="2659">
          <cell r="G2659">
            <v>73484</v>
          </cell>
          <cell r="H2659" t="str">
            <v>CUSTO HORARIO C/MAO-DE-OBRA NA OPERACAO - MOTONIVELADORA CATERPILLAR  120G - 125 HP</v>
          </cell>
          <cell r="I2659" t="str">
            <v>H</v>
          </cell>
          <cell r="J2659">
            <v>10.75</v>
          </cell>
          <cell r="K2659" t="str">
            <v>INSUMO</v>
          </cell>
          <cell r="L2659">
            <v>10512</v>
          </cell>
          <cell r="M2659" t="str">
            <v>MOTORISTA DE CAMINHAO - PISO MENSAL (ENCARGO SOCIAL MENSALISTA)</v>
          </cell>
          <cell r="N2659" t="str">
            <v>MES</v>
          </cell>
          <cell r="O2659">
            <v>4.5455000000000001E-3</v>
          </cell>
          <cell r="P2659">
            <v>2365.75</v>
          </cell>
          <cell r="Q2659">
            <v>10.75</v>
          </cell>
          <cell r="AD2659" t="str">
            <v>CHOR</v>
          </cell>
          <cell r="AE2659" t="str">
            <v>CUSTOS HORÁRIOS DE MÁQUINAS E EQUIPAMENTOS</v>
          </cell>
          <cell r="AF2659">
            <v>329</v>
          </cell>
          <cell r="AG2659" t="str">
            <v>COMPOSIÇÕES AUXILIARES</v>
          </cell>
          <cell r="AH2659">
            <v>0</v>
          </cell>
          <cell r="AI2659">
            <v>0</v>
          </cell>
        </row>
        <row r="2660">
          <cell r="G2660">
            <v>73486</v>
          </cell>
          <cell r="H2660" t="str">
            <v>MARCO MADEIRA REGIONAL 1A 7X3,5CM - P</v>
          </cell>
          <cell r="I2660" t="str">
            <v>M</v>
          </cell>
          <cell r="J2660">
            <v>19.09</v>
          </cell>
          <cell r="R2660">
            <v>6.76</v>
          </cell>
          <cell r="S2660">
            <v>35.409999999999997</v>
          </cell>
          <cell r="T2660">
            <v>12.32</v>
          </cell>
          <cell r="U2660">
            <v>64.58</v>
          </cell>
          <cell r="V2660">
            <v>0</v>
          </cell>
          <cell r="W2660">
            <v>0</v>
          </cell>
          <cell r="X2660">
            <v>0</v>
          </cell>
          <cell r="Y2660">
            <v>0</v>
          </cell>
          <cell r="Z2660">
            <v>0</v>
          </cell>
          <cell r="AA2660">
            <v>0</v>
          </cell>
          <cell r="AB2660" t="str">
            <v>CAIXA REFERENCIAL</v>
          </cell>
          <cell r="AD2660" t="str">
            <v>CHOR</v>
          </cell>
          <cell r="AE2660" t="str">
            <v>CUSTOS HORÁRIOS DE MÁQUINAS E EQUIPAMENTOS</v>
          </cell>
          <cell r="AF2660">
            <v>329</v>
          </cell>
          <cell r="AG2660" t="str">
            <v>COMPOSIÇÕES AUXILIARES</v>
          </cell>
          <cell r="AH2660">
            <v>0</v>
          </cell>
          <cell r="AI2660">
            <v>0</v>
          </cell>
        </row>
        <row r="2661">
          <cell r="G2661">
            <v>73486</v>
          </cell>
          <cell r="H2661" t="str">
            <v>MARCO MADEIRA REGIONAL 1A 7X3,5CM - P</v>
          </cell>
          <cell r="I2661" t="str">
            <v>M</v>
          </cell>
          <cell r="J2661">
            <v>19.09</v>
          </cell>
          <cell r="K2661" t="str">
            <v>COMPOSICAO</v>
          </cell>
          <cell r="L2661">
            <v>73449</v>
          </cell>
          <cell r="M2661" t="str">
            <v>ARGAMASSA CIMENTO/AREIA 1:4 - PREPARO MANUAL - P</v>
          </cell>
          <cell r="N2661" t="str">
            <v>M3</v>
          </cell>
          <cell r="O2661">
            <v>1E-3</v>
          </cell>
          <cell r="P2661">
            <v>325.52</v>
          </cell>
          <cell r="Q2661">
            <v>0.32</v>
          </cell>
          <cell r="AD2661" t="str">
            <v>CHOR</v>
          </cell>
          <cell r="AE2661" t="str">
            <v>CUSTOS HORÁRIOS DE MÁQUINAS E EQUIPAMENTOS</v>
          </cell>
          <cell r="AF2661">
            <v>329</v>
          </cell>
          <cell r="AG2661" t="str">
            <v>COMPOSIÇÕES AUXILIARES</v>
          </cell>
          <cell r="AH2661">
            <v>0</v>
          </cell>
          <cell r="AI2661">
            <v>0</v>
          </cell>
        </row>
        <row r="2662">
          <cell r="G2662">
            <v>73486</v>
          </cell>
          <cell r="H2662" t="str">
            <v>MARCO MADEIRA REGIONAL 1A 7X3,5CM - P</v>
          </cell>
          <cell r="I2662" t="str">
            <v>M</v>
          </cell>
          <cell r="J2662">
            <v>19.09</v>
          </cell>
          <cell r="K2662" t="str">
            <v>INSUMO</v>
          </cell>
          <cell r="L2662">
            <v>191</v>
          </cell>
          <cell r="M2662" t="str">
            <v>MARCO/ARO/BATENTE SIMPLES / GRADE CANTO 7 X 3,5CM P/ PORTA 0,60 A 1,20 X 2,10M   MADEIRA REGIONAL 1A</v>
          </cell>
          <cell r="N2662" t="str">
            <v>JG</v>
          </cell>
          <cell r="O2662">
            <v>0.185</v>
          </cell>
          <cell r="P2662">
            <v>58.53</v>
          </cell>
          <cell r="Q2662">
            <v>10.82</v>
          </cell>
          <cell r="AD2662" t="str">
            <v>CHOR</v>
          </cell>
          <cell r="AE2662" t="str">
            <v>CUSTOS HORÁRIOS DE MÁQUINAS E EQUIPAMENTOS</v>
          </cell>
          <cell r="AF2662">
            <v>329</v>
          </cell>
          <cell r="AG2662" t="str">
            <v>COMPOSIÇÕES AUXILIARES</v>
          </cell>
          <cell r="AH2662">
            <v>0</v>
          </cell>
          <cell r="AI2662">
            <v>0</v>
          </cell>
        </row>
        <row r="2663">
          <cell r="G2663">
            <v>73486</v>
          </cell>
          <cell r="H2663" t="str">
            <v>MARCO MADEIRA REGIONAL 1A 7X3,5CM - P</v>
          </cell>
          <cell r="I2663" t="str">
            <v>M</v>
          </cell>
          <cell r="J2663">
            <v>19.09</v>
          </cell>
          <cell r="K2663" t="str">
            <v>INSUMO</v>
          </cell>
          <cell r="L2663">
            <v>1214</v>
          </cell>
          <cell r="M2663" t="str">
            <v>CARPINTEIRO DE ESQUADRIA</v>
          </cell>
          <cell r="N2663" t="str">
            <v>H</v>
          </cell>
          <cell r="O2663">
            <v>0.15</v>
          </cell>
          <cell r="P2663">
            <v>11.39</v>
          </cell>
          <cell r="Q2663">
            <v>1.7000000000000002</v>
          </cell>
          <cell r="AD2663" t="str">
            <v>CHOR</v>
          </cell>
          <cell r="AE2663" t="str">
            <v>CUSTOS HORÁRIOS DE MÁQUINAS E EQUIPAMENTOS</v>
          </cell>
          <cell r="AF2663">
            <v>329</v>
          </cell>
          <cell r="AG2663" t="str">
            <v>COMPOSIÇÕES AUXILIARES</v>
          </cell>
          <cell r="AH2663">
            <v>0</v>
          </cell>
          <cell r="AI2663">
            <v>0</v>
          </cell>
        </row>
        <row r="2664">
          <cell r="G2664">
            <v>73486</v>
          </cell>
          <cell r="H2664" t="str">
            <v>MARCO MADEIRA REGIONAL 1A 7X3,5CM - P</v>
          </cell>
          <cell r="I2664" t="str">
            <v>M</v>
          </cell>
          <cell r="J2664">
            <v>19.09</v>
          </cell>
          <cell r="K2664" t="str">
            <v>INSUMO</v>
          </cell>
          <cell r="L2664">
            <v>4419</v>
          </cell>
          <cell r="M2664" t="str">
            <v>PECA DE MADEIRA DE LEI NATIVA/REGIONAL 10 X 10 X 3 CM P/ FIXACAO DE ESQUADRIAS OU RODAPE</v>
          </cell>
          <cell r="N2664" t="str">
            <v>UN</v>
          </cell>
          <cell r="O2664">
            <v>1.25</v>
          </cell>
          <cell r="P2664">
            <v>0.77</v>
          </cell>
          <cell r="Q2664">
            <v>0.96</v>
          </cell>
          <cell r="AD2664" t="str">
            <v>CHOR</v>
          </cell>
          <cell r="AE2664" t="str">
            <v>CUSTOS HORÁRIOS DE MÁQUINAS E EQUIPAMENTOS</v>
          </cell>
          <cell r="AF2664">
            <v>329</v>
          </cell>
          <cell r="AG2664" t="str">
            <v>COMPOSIÇÕES AUXILIARES</v>
          </cell>
          <cell r="AH2664">
            <v>0</v>
          </cell>
          <cell r="AI2664">
            <v>0</v>
          </cell>
        </row>
        <row r="2665">
          <cell r="G2665">
            <v>73486</v>
          </cell>
          <cell r="H2665" t="str">
            <v>MARCO MADEIRA REGIONAL 1A 7X3,5CM - P</v>
          </cell>
          <cell r="I2665" t="str">
            <v>M</v>
          </cell>
          <cell r="J2665">
            <v>19.09</v>
          </cell>
          <cell r="K2665" t="str">
            <v>INSUMO</v>
          </cell>
          <cell r="L2665">
            <v>4750</v>
          </cell>
          <cell r="M2665" t="str">
            <v>PEDREIRO</v>
          </cell>
          <cell r="N2665" t="str">
            <v>H</v>
          </cell>
          <cell r="O2665">
            <v>0.2</v>
          </cell>
          <cell r="P2665">
            <v>11.39</v>
          </cell>
          <cell r="Q2665">
            <v>2.27</v>
          </cell>
          <cell r="AD2665" t="str">
            <v>CHOR</v>
          </cell>
          <cell r="AE2665" t="str">
            <v>CUSTOS HORÁRIOS DE MÁQUINAS E EQUIPAMENTOS</v>
          </cell>
          <cell r="AF2665">
            <v>329</v>
          </cell>
          <cell r="AG2665" t="str">
            <v>COMPOSIÇÕES AUXILIARES</v>
          </cell>
          <cell r="AH2665">
            <v>0</v>
          </cell>
          <cell r="AI2665">
            <v>0</v>
          </cell>
        </row>
        <row r="2666">
          <cell r="G2666">
            <v>73486</v>
          </cell>
          <cell r="H2666" t="str">
            <v>MARCO MADEIRA REGIONAL 1A 7X3,5CM - P</v>
          </cell>
          <cell r="I2666" t="str">
            <v>M</v>
          </cell>
          <cell r="J2666">
            <v>19.09</v>
          </cell>
          <cell r="K2666" t="str">
            <v>INSUMO</v>
          </cell>
          <cell r="L2666">
            <v>6111</v>
          </cell>
          <cell r="M2666" t="str">
            <v>SERVENTE</v>
          </cell>
          <cell r="N2666" t="str">
            <v>H</v>
          </cell>
          <cell r="O2666">
            <v>0.2</v>
          </cell>
          <cell r="P2666">
            <v>7.44</v>
          </cell>
          <cell r="Q2666">
            <v>1.48</v>
          </cell>
          <cell r="AD2666" t="str">
            <v>CHOR</v>
          </cell>
          <cell r="AE2666" t="str">
            <v>CUSTOS HORÁRIOS DE MÁQUINAS E EQUIPAMENTOS</v>
          </cell>
          <cell r="AF2666">
            <v>329</v>
          </cell>
          <cell r="AG2666" t="str">
            <v>COMPOSIÇÕES AUXILIARES</v>
          </cell>
          <cell r="AH2666">
            <v>0</v>
          </cell>
          <cell r="AI2666">
            <v>0</v>
          </cell>
        </row>
        <row r="2667">
          <cell r="G2667">
            <v>73486</v>
          </cell>
          <cell r="H2667" t="str">
            <v>MARCO MADEIRA REGIONAL 1A 7X3,5CM - P</v>
          </cell>
          <cell r="I2667" t="str">
            <v>M</v>
          </cell>
          <cell r="J2667">
            <v>19.09</v>
          </cell>
          <cell r="K2667" t="str">
            <v>INSUMO</v>
          </cell>
          <cell r="L2667">
            <v>6117</v>
          </cell>
          <cell r="M2667" t="str">
            <v>AJUDANTE DE CARPINTEIRO</v>
          </cell>
          <cell r="N2667" t="str">
            <v>H</v>
          </cell>
          <cell r="O2667">
            <v>0.15</v>
          </cell>
          <cell r="P2667">
            <v>8.06</v>
          </cell>
          <cell r="Q2667">
            <v>1.21</v>
          </cell>
          <cell r="AD2667" t="str">
            <v>CHOR</v>
          </cell>
          <cell r="AE2667" t="str">
            <v>CUSTOS HORÁRIOS DE MÁQUINAS E EQUIPAMENTOS</v>
          </cell>
          <cell r="AF2667">
            <v>329</v>
          </cell>
          <cell r="AG2667" t="str">
            <v>COMPOSIÇÕES AUXILIARES</v>
          </cell>
          <cell r="AH2667">
            <v>0</v>
          </cell>
          <cell r="AI2667">
            <v>0</v>
          </cell>
        </row>
        <row r="2668">
          <cell r="G2668">
            <v>73486</v>
          </cell>
          <cell r="H2668" t="str">
            <v>MARCO MADEIRA REGIONAL 1A 7X3,5CM - P</v>
          </cell>
          <cell r="I2668" t="str">
            <v>M</v>
          </cell>
          <cell r="J2668">
            <v>19.09</v>
          </cell>
          <cell r="K2668" t="str">
            <v>INSUMO</v>
          </cell>
          <cell r="L2668">
            <v>20247</v>
          </cell>
          <cell r="M2668" t="str">
            <v>PREGO DE ACO 15 X 15 C/ CABECA</v>
          </cell>
          <cell r="N2668" t="str">
            <v>KG</v>
          </cell>
          <cell r="O2668">
            <v>0.04</v>
          </cell>
          <cell r="P2668">
            <v>7.19</v>
          </cell>
          <cell r="Q2668">
            <v>0.28000000000000003</v>
          </cell>
          <cell r="AD2668" t="str">
            <v>CHOR</v>
          </cell>
          <cell r="AE2668" t="str">
            <v>CUSTOS HORÁRIOS DE MÁQUINAS E EQUIPAMENTOS</v>
          </cell>
          <cell r="AF2668">
            <v>329</v>
          </cell>
          <cell r="AG2668" t="str">
            <v>COMPOSIÇÕES AUXILIARES</v>
          </cell>
          <cell r="AH2668">
            <v>0</v>
          </cell>
          <cell r="AI2668">
            <v>0</v>
          </cell>
        </row>
        <row r="2669">
          <cell r="G2669">
            <v>73487</v>
          </cell>
          <cell r="H2669" t="str">
            <v>SERRA CIRCULAR MAKITA 5900B 7` 2,3HP - CHI</v>
          </cell>
          <cell r="I2669" t="str">
            <v>H</v>
          </cell>
          <cell r="J2669">
            <v>10.32</v>
          </cell>
          <cell r="R2669">
            <v>10.19</v>
          </cell>
          <cell r="S2669">
            <v>98.8</v>
          </cell>
          <cell r="T2669">
            <v>0</v>
          </cell>
          <cell r="U2669">
            <v>0</v>
          </cell>
          <cell r="V2669">
            <v>0.12</v>
          </cell>
          <cell r="W2669">
            <v>1.19</v>
          </cell>
          <cell r="X2669">
            <v>0</v>
          </cell>
          <cell r="Y2669">
            <v>0</v>
          </cell>
          <cell r="Z2669">
            <v>0</v>
          </cell>
          <cell r="AA2669">
            <v>0</v>
          </cell>
          <cell r="AB2669" t="str">
            <v>CAIXA REFERENCIAL</v>
          </cell>
          <cell r="AD2669" t="str">
            <v>CHOR</v>
          </cell>
          <cell r="AE2669" t="str">
            <v>CUSTOS HORÁRIOS DE MÁQUINAS E EQUIPAMENTOS</v>
          </cell>
          <cell r="AF2669">
            <v>329</v>
          </cell>
          <cell r="AG2669" t="str">
            <v>COMPOSIÇÕES AUXILIARES</v>
          </cell>
          <cell r="AH2669">
            <v>0</v>
          </cell>
          <cell r="AI2669">
            <v>0</v>
          </cell>
        </row>
        <row r="2670">
          <cell r="G2670">
            <v>73487</v>
          </cell>
          <cell r="H2670" t="str">
            <v>SERRA CIRCULAR MAKITA 5900B 7` 2,3HP - CHI</v>
          </cell>
          <cell r="I2670" t="str">
            <v>H</v>
          </cell>
          <cell r="J2670">
            <v>10.32</v>
          </cell>
          <cell r="K2670" t="str">
            <v>INSUMO</v>
          </cell>
          <cell r="L2670">
            <v>1213</v>
          </cell>
          <cell r="M2670" t="str">
            <v>CARPINTEIRO DE FORMAS</v>
          </cell>
          <cell r="N2670" t="str">
            <v>H</v>
          </cell>
          <cell r="O2670">
            <v>0.89499999999999991</v>
          </cell>
          <cell r="P2670">
            <v>11.39</v>
          </cell>
          <cell r="Q2670">
            <v>10.19</v>
          </cell>
          <cell r="AD2670" t="str">
            <v>CHOR</v>
          </cell>
          <cell r="AE2670" t="str">
            <v>CUSTOS HORÁRIOS DE MÁQUINAS E EQUIPAMENTOS</v>
          </cell>
          <cell r="AF2670">
            <v>329</v>
          </cell>
          <cell r="AG2670" t="str">
            <v>COMPOSIÇÕES AUXILIARES</v>
          </cell>
          <cell r="AH2670">
            <v>0</v>
          </cell>
          <cell r="AI2670">
            <v>0</v>
          </cell>
        </row>
        <row r="2671">
          <cell r="G2671">
            <v>73487</v>
          </cell>
          <cell r="H2671" t="str">
            <v>SERRA CIRCULAR MAKITA 5900B 7` 2,3HP - CHI</v>
          </cell>
          <cell r="I2671" t="str">
            <v>H</v>
          </cell>
          <cell r="J2671">
            <v>10.32</v>
          </cell>
          <cell r="K2671" t="str">
            <v>INSUMO</v>
          </cell>
          <cell r="L2671">
            <v>14618</v>
          </cell>
          <cell r="M2671" t="str">
            <v>BANCADA DE SERRA CIRCULAR, PICAPAU, C/ MOTOR ELETRICO 5 HP,  COM COIFA PROTETORA P/ DISCO DE 10".</v>
          </cell>
          <cell r="N2671" t="str">
            <v>UN</v>
          </cell>
          <cell r="O2671">
            <v>8.42E-5</v>
          </cell>
          <cell r="P2671">
            <v>1466.35</v>
          </cell>
          <cell r="Q2671">
            <v>0.12</v>
          </cell>
          <cell r="AD2671" t="str">
            <v>CHOR</v>
          </cell>
          <cell r="AE2671" t="str">
            <v>CUSTOS HORÁRIOS DE MÁQUINAS E EQUIPAMENTOS</v>
          </cell>
          <cell r="AF2671">
            <v>329</v>
          </cell>
          <cell r="AG2671" t="str">
            <v>COMPOSIÇÕES AUXILIARES</v>
          </cell>
          <cell r="AH2671">
            <v>0</v>
          </cell>
          <cell r="AI2671">
            <v>0</v>
          </cell>
        </row>
        <row r="2672">
          <cell r="G2672">
            <v>73491</v>
          </cell>
          <cell r="H2672" t="str">
            <v>MAQUINA POLIDORA 4HP 12A 220V EXCL ESMERIL E OPERADOR (CP)</v>
          </cell>
          <cell r="I2672" t="str">
            <v>H</v>
          </cell>
          <cell r="J2672">
            <v>3.48</v>
          </cell>
          <cell r="R2672">
            <v>0</v>
          </cell>
          <cell r="S2672">
            <v>0</v>
          </cell>
          <cell r="T2672">
            <v>0</v>
          </cell>
          <cell r="U2672">
            <v>0</v>
          </cell>
          <cell r="V2672">
            <v>2.08</v>
          </cell>
          <cell r="W2672">
            <v>59.94</v>
          </cell>
          <cell r="X2672">
            <v>0</v>
          </cell>
          <cell r="Y2672">
            <v>0</v>
          </cell>
          <cell r="Z2672">
            <v>1.39</v>
          </cell>
          <cell r="AA2672">
            <v>40.049999999999997</v>
          </cell>
          <cell r="AB2672" t="str">
            <v>CAIXA REFERENCIAL</v>
          </cell>
          <cell r="AD2672" t="str">
            <v>CHOR</v>
          </cell>
          <cell r="AE2672" t="str">
            <v>CUSTOS HORÁRIOS DE MÁQUINAS E EQUIPAMENTOS</v>
          </cell>
          <cell r="AF2672">
            <v>329</v>
          </cell>
          <cell r="AG2672" t="str">
            <v>COMPOSIÇÕES AUXILIARES</v>
          </cell>
          <cell r="AH2672">
            <v>0</v>
          </cell>
          <cell r="AI2672">
            <v>0</v>
          </cell>
        </row>
        <row r="2673">
          <cell r="G2673">
            <v>73491</v>
          </cell>
          <cell r="H2673" t="str">
            <v>MAQUINA POLIDORA 4HP 12A 220V EXCL ESMERIL E OPERADOR (CP)</v>
          </cell>
          <cell r="I2673" t="str">
            <v>H</v>
          </cell>
          <cell r="J2673">
            <v>3.48</v>
          </cell>
          <cell r="K2673" t="str">
            <v>INSUMO</v>
          </cell>
          <cell r="L2673">
            <v>2705</v>
          </cell>
          <cell r="M2673" t="str">
            <v>ENERGIA ELETRICA ATE 2000 KWH INDUSTRIAL, SEM DEMANDA</v>
          </cell>
          <cell r="N2673" t="str">
            <v>KW/H</v>
          </cell>
          <cell r="O2673">
            <v>3.5</v>
          </cell>
          <cell r="P2673">
            <v>0.39</v>
          </cell>
          <cell r="Q2673">
            <v>1.39</v>
          </cell>
          <cell r="AD2673" t="str">
            <v>CHOR</v>
          </cell>
          <cell r="AE2673" t="str">
            <v>CUSTOS HORÁRIOS DE MÁQUINAS E EQUIPAMENTOS</v>
          </cell>
          <cell r="AF2673">
            <v>329</v>
          </cell>
          <cell r="AG2673" t="str">
            <v>COMPOSIÇÕES AUXILIARES</v>
          </cell>
          <cell r="AH2673">
            <v>0</v>
          </cell>
          <cell r="AI2673">
            <v>0</v>
          </cell>
        </row>
        <row r="2674">
          <cell r="G2674">
            <v>73491</v>
          </cell>
          <cell r="H2674" t="str">
            <v>MAQUINA POLIDORA 4HP 12A 220V EXCL ESMERIL E OPERADOR (CP)</v>
          </cell>
          <cell r="I2674" t="str">
            <v>H</v>
          </cell>
          <cell r="J2674">
            <v>3.48</v>
          </cell>
          <cell r="K2674" t="str">
            <v>INSUMO</v>
          </cell>
          <cell r="L2674">
            <v>13954</v>
          </cell>
          <cell r="M2674" t="str">
            <v>POLIDORA DE PISO (POLITRIZ) ELETRICA 4HP/12A**CAIXA**</v>
          </cell>
          <cell r="N2674" t="str">
            <v>UN</v>
          </cell>
          <cell r="O2674">
            <v>3.2669999999999997E-4</v>
          </cell>
          <cell r="P2674">
            <v>6384.21</v>
          </cell>
          <cell r="Q2674">
            <v>2.08</v>
          </cell>
          <cell r="AD2674" t="str">
            <v>CHOR</v>
          </cell>
          <cell r="AE2674" t="str">
            <v>CUSTOS HORÁRIOS DE MÁQUINAS E EQUIPAMENTOS</v>
          </cell>
          <cell r="AF2674">
            <v>329</v>
          </cell>
          <cell r="AG2674" t="str">
            <v>COMPOSIÇÕES AUXILIARES</v>
          </cell>
          <cell r="AH2674">
            <v>0</v>
          </cell>
          <cell r="AI2674">
            <v>0</v>
          </cell>
        </row>
        <row r="2675">
          <cell r="G2675">
            <v>73495</v>
          </cell>
          <cell r="H2675" t="str">
            <v>TRATOR ESTEIRAS DIESEL APROX 335CV C/LAMINA 5000KG (CP) INCL OPERADOR</v>
          </cell>
          <cell r="I2675" t="str">
            <v>H</v>
          </cell>
          <cell r="J2675">
            <v>556.44000000000005</v>
          </cell>
          <cell r="R2675">
            <v>13.76</v>
          </cell>
          <cell r="S2675">
            <v>2.4700000000000002</v>
          </cell>
          <cell r="T2675">
            <v>115.4</v>
          </cell>
          <cell r="U2675">
            <v>20.73</v>
          </cell>
          <cell r="V2675">
            <v>427.27</v>
          </cell>
          <cell r="W2675">
            <v>76.78</v>
          </cell>
          <cell r="X2675">
            <v>0</v>
          </cell>
          <cell r="Y2675">
            <v>0</v>
          </cell>
          <cell r="Z2675">
            <v>0</v>
          </cell>
          <cell r="AA2675">
            <v>0</v>
          </cell>
          <cell r="AB2675" t="str">
            <v>CAIXA REFERENCIAL</v>
          </cell>
          <cell r="AD2675" t="str">
            <v>CHOR</v>
          </cell>
          <cell r="AE2675" t="str">
            <v>CUSTOS HORÁRIOS DE MÁQUINAS E EQUIPAMENTOS</v>
          </cell>
          <cell r="AF2675">
            <v>329</v>
          </cell>
          <cell r="AG2675" t="str">
            <v>COMPOSIÇÕES AUXILIARES</v>
          </cell>
          <cell r="AH2675">
            <v>0</v>
          </cell>
          <cell r="AI2675">
            <v>0</v>
          </cell>
        </row>
        <row r="2676">
          <cell r="G2676">
            <v>73495</v>
          </cell>
          <cell r="H2676" t="str">
            <v>TRATOR ESTEIRAS DIESEL APROX 335CV C/LAMINA 5000KG (CP) INCL OPERADOR</v>
          </cell>
          <cell r="I2676" t="str">
            <v>H</v>
          </cell>
          <cell r="J2676">
            <v>556.44000000000005</v>
          </cell>
          <cell r="K2676" t="str">
            <v>INSUMO</v>
          </cell>
          <cell r="L2676">
            <v>4221</v>
          </cell>
          <cell r="M2676" t="str">
            <v>OLEO DIESEL COMBUSTIVEL COMUM</v>
          </cell>
          <cell r="N2676" t="str">
            <v>L</v>
          </cell>
          <cell r="O2676">
            <v>45</v>
          </cell>
          <cell r="P2676">
            <v>2.3199999999999998</v>
          </cell>
          <cell r="Q2676">
            <v>104.4</v>
          </cell>
          <cell r="AD2676" t="str">
            <v>CHOR</v>
          </cell>
          <cell r="AE2676" t="str">
            <v>CUSTOS HORÁRIOS DE MÁQUINAS E EQUIPAMENTOS</v>
          </cell>
          <cell r="AF2676">
            <v>329</v>
          </cell>
          <cell r="AG2676" t="str">
            <v>COMPOSIÇÕES AUXILIARES</v>
          </cell>
          <cell r="AH2676">
            <v>0</v>
          </cell>
          <cell r="AI2676">
            <v>0</v>
          </cell>
        </row>
        <row r="2677">
          <cell r="G2677">
            <v>73495</v>
          </cell>
          <cell r="H2677" t="str">
            <v>TRATOR ESTEIRAS DIESEL APROX 335CV C/LAMINA 5000KG (CP) INCL OPERADOR</v>
          </cell>
          <cell r="I2677" t="str">
            <v>H</v>
          </cell>
          <cell r="J2677">
            <v>556.44000000000005</v>
          </cell>
          <cell r="K2677" t="str">
            <v>INSUMO</v>
          </cell>
          <cell r="L2677">
            <v>4227</v>
          </cell>
          <cell r="M2677" t="str">
            <v>ÓLEO LUBRIFICANTE PARA MOTORES DE EQUIPAMENTOS PESADOS (CAMINHÕES, TRATORES, RETROS E ETC...)</v>
          </cell>
          <cell r="N2677" t="str">
            <v>L</v>
          </cell>
          <cell r="O2677">
            <v>0.65999999999999992</v>
          </cell>
          <cell r="P2677">
            <v>10.43</v>
          </cell>
          <cell r="Q2677">
            <v>6.88</v>
          </cell>
          <cell r="AD2677" t="str">
            <v>CHOR</v>
          </cell>
          <cell r="AE2677" t="str">
            <v>CUSTOS HORÁRIOS DE MÁQUINAS E EQUIPAMENTOS</v>
          </cell>
          <cell r="AF2677">
            <v>329</v>
          </cell>
          <cell r="AG2677" t="str">
            <v>COMPOSIÇÕES AUXILIARES</v>
          </cell>
          <cell r="AH2677">
            <v>0</v>
          </cell>
          <cell r="AI2677">
            <v>0</v>
          </cell>
        </row>
        <row r="2678">
          <cell r="G2678">
            <v>73495</v>
          </cell>
          <cell r="H2678" t="str">
            <v>TRATOR ESTEIRAS DIESEL APROX 335CV C/LAMINA 5000KG (CP) INCL OPERADOR</v>
          </cell>
          <cell r="I2678" t="str">
            <v>H</v>
          </cell>
          <cell r="J2678">
            <v>556.44000000000005</v>
          </cell>
          <cell r="K2678" t="str">
            <v>INSUMO</v>
          </cell>
          <cell r="L2678">
            <v>4229</v>
          </cell>
          <cell r="M2678" t="str">
            <v>GRAXA LUBRIFICANTE</v>
          </cell>
          <cell r="N2678" t="str">
            <v>KG</v>
          </cell>
          <cell r="O2678">
            <v>0.32999999999999996</v>
          </cell>
          <cell r="P2678">
            <v>12.49</v>
          </cell>
          <cell r="Q2678">
            <v>4.12</v>
          </cell>
          <cell r="AD2678" t="str">
            <v>CHOR</v>
          </cell>
          <cell r="AE2678" t="str">
            <v>CUSTOS HORÁRIOS DE MÁQUINAS E EQUIPAMENTOS</v>
          </cell>
          <cell r="AF2678">
            <v>329</v>
          </cell>
          <cell r="AG2678" t="str">
            <v>COMPOSIÇÕES AUXILIARES</v>
          </cell>
          <cell r="AH2678">
            <v>0</v>
          </cell>
          <cell r="AI2678">
            <v>0</v>
          </cell>
        </row>
        <row r="2679">
          <cell r="G2679">
            <v>73495</v>
          </cell>
          <cell r="H2679" t="str">
            <v>TRATOR ESTEIRAS DIESEL APROX 335CV C/LAMINA 5000KG (CP) INCL OPERADOR</v>
          </cell>
          <cell r="I2679" t="str">
            <v>H</v>
          </cell>
          <cell r="J2679">
            <v>556.44000000000005</v>
          </cell>
          <cell r="K2679" t="str">
            <v>INSUMO</v>
          </cell>
          <cell r="L2679">
            <v>4230</v>
          </cell>
          <cell r="M2679" t="str">
            <v>OPERADOR DE MAQUINAS E EQUIPAMENTOS</v>
          </cell>
          <cell r="N2679" t="str">
            <v>H</v>
          </cell>
          <cell r="O2679">
            <v>1</v>
          </cell>
          <cell r="P2679">
            <v>13.76</v>
          </cell>
          <cell r="Q2679">
            <v>13.76</v>
          </cell>
          <cell r="AD2679" t="str">
            <v>CHOR</v>
          </cell>
          <cell r="AE2679" t="str">
            <v>CUSTOS HORÁRIOS DE MÁQUINAS E EQUIPAMENTOS</v>
          </cell>
          <cell r="AF2679">
            <v>329</v>
          </cell>
          <cell r="AG2679" t="str">
            <v>COMPOSIÇÕES AUXILIARES</v>
          </cell>
          <cell r="AH2679">
            <v>0</v>
          </cell>
          <cell r="AI2679">
            <v>0</v>
          </cell>
        </row>
        <row r="2680">
          <cell r="G2680">
            <v>73495</v>
          </cell>
          <cell r="H2680" t="str">
            <v>TRATOR ESTEIRAS DIESEL APROX 335CV C/LAMINA 5000KG (CP) INCL OPERADOR</v>
          </cell>
          <cell r="I2680" t="str">
            <v>H</v>
          </cell>
          <cell r="J2680">
            <v>556.44000000000005</v>
          </cell>
          <cell r="K2680" t="str">
            <v>INSUMO</v>
          </cell>
          <cell r="L2680">
            <v>7623</v>
          </cell>
          <cell r="M2680" t="str">
            <v>TRATOR DE ESTEIRAS CATERPILLAR D8R COM LAMINA - POTENCIA 305 HP - PESO OPERACIONAL 37 T**CAIXA**</v>
          </cell>
          <cell r="N2680" t="str">
            <v>UN</v>
          </cell>
          <cell r="O2680">
            <v>2.1599999999999999E-4</v>
          </cell>
          <cell r="P2680">
            <v>1978121.88</v>
          </cell>
          <cell r="Q2680">
            <v>427.27</v>
          </cell>
          <cell r="AD2680" t="str">
            <v>CHOR</v>
          </cell>
          <cell r="AE2680" t="str">
            <v>CUSTOS HORÁRIOS DE MÁQUINAS E EQUIPAMENTOS</v>
          </cell>
          <cell r="AF2680">
            <v>329</v>
          </cell>
          <cell r="AG2680" t="str">
            <v>COMPOSIÇÕES AUXILIARES</v>
          </cell>
          <cell r="AH2680">
            <v>0</v>
          </cell>
          <cell r="AI2680">
            <v>0</v>
          </cell>
        </row>
        <row r="2681">
          <cell r="G2681">
            <v>73496</v>
          </cell>
          <cell r="H2681" t="str">
            <v>SOCADOR PNEUMATICO 18,5KG CONSUMO AR 0,82M3/M (CP) INCL OPERADOR</v>
          </cell>
          <cell r="I2681" t="str">
            <v>H</v>
          </cell>
          <cell r="J2681">
            <v>2.35</v>
          </cell>
          <cell r="R2681">
            <v>0</v>
          </cell>
          <cell r="S2681">
            <v>0</v>
          </cell>
          <cell r="T2681">
            <v>0</v>
          </cell>
          <cell r="U2681">
            <v>0</v>
          </cell>
          <cell r="V2681">
            <v>2.34</v>
          </cell>
          <cell r="W2681">
            <v>100</v>
          </cell>
          <cell r="X2681">
            <v>0</v>
          </cell>
          <cell r="Y2681">
            <v>0</v>
          </cell>
          <cell r="Z2681">
            <v>0</v>
          </cell>
          <cell r="AA2681">
            <v>0</v>
          </cell>
          <cell r="AB2681" t="str">
            <v>CAIXA REFERENCIAL</v>
          </cell>
          <cell r="AD2681" t="str">
            <v>CHOR</v>
          </cell>
          <cell r="AE2681" t="str">
            <v>CUSTOS HORÁRIOS DE MÁQUINAS E EQUIPAMENTOS</v>
          </cell>
          <cell r="AF2681">
            <v>329</v>
          </cell>
          <cell r="AG2681" t="str">
            <v>COMPOSIÇÕES AUXILIARES</v>
          </cell>
          <cell r="AH2681">
            <v>0</v>
          </cell>
          <cell r="AI2681">
            <v>0</v>
          </cell>
        </row>
        <row r="2682">
          <cell r="G2682">
            <v>73496</v>
          </cell>
          <cell r="H2682" t="str">
            <v>SOCADOR PNEUMATICO 18,5KG CONSUMO AR 0,82M3/M (CP) INCL OPERADOR</v>
          </cell>
          <cell r="I2682" t="str">
            <v>H</v>
          </cell>
          <cell r="J2682">
            <v>2.35</v>
          </cell>
          <cell r="K2682" t="str">
            <v>INSUMO</v>
          </cell>
          <cell r="L2682">
            <v>11281</v>
          </cell>
          <cell r="M2682" t="str">
            <v>SOQUETE COMPACTADOR DYNAPAC LC-71 3HP A GASOLINA, PESO 72KG</v>
          </cell>
          <cell r="N2682" t="str">
            <v>UN</v>
          </cell>
          <cell r="O2682">
            <v>2.9339999999999998E-4</v>
          </cell>
          <cell r="P2682">
            <v>8000</v>
          </cell>
          <cell r="Q2682">
            <v>2.34</v>
          </cell>
          <cell r="AD2682" t="str">
            <v>CHOR</v>
          </cell>
          <cell r="AE2682" t="str">
            <v>CUSTOS HORÁRIOS DE MÁQUINAS E EQUIPAMENTOS</v>
          </cell>
          <cell r="AF2682">
            <v>329</v>
          </cell>
          <cell r="AG2682" t="str">
            <v>COMPOSIÇÕES AUXILIARES</v>
          </cell>
          <cell r="AH2682">
            <v>0</v>
          </cell>
          <cell r="AI2682">
            <v>0</v>
          </cell>
        </row>
        <row r="2683">
          <cell r="G2683">
            <v>73497</v>
          </cell>
          <cell r="H2683" t="str">
            <v>CHP - COMPRESSOR DE 760PCM, MOTOR DIESEL 269HP, ATLAS COPCO, MOD XA360SB, OU SIMILAR</v>
          </cell>
          <cell r="I2683" t="str">
            <v>H</v>
          </cell>
          <cell r="J2683">
            <v>132.69999999999999</v>
          </cell>
          <cell r="R2683">
            <v>0</v>
          </cell>
          <cell r="S2683">
            <v>0</v>
          </cell>
          <cell r="T2683">
            <v>97.44</v>
          </cell>
          <cell r="U2683">
            <v>73.42</v>
          </cell>
          <cell r="V2683">
            <v>35.26</v>
          </cell>
          <cell r="W2683">
            <v>26.57</v>
          </cell>
          <cell r="X2683">
            <v>0</v>
          </cell>
          <cell r="Y2683">
            <v>0</v>
          </cell>
          <cell r="Z2683">
            <v>0</v>
          </cell>
          <cell r="AA2683">
            <v>0</v>
          </cell>
          <cell r="AB2683" t="str">
            <v>CAIXA REFERENCIAL</v>
          </cell>
          <cell r="AD2683" t="str">
            <v>CHOR</v>
          </cell>
          <cell r="AE2683" t="str">
            <v>CUSTOS HORÁRIOS DE MÁQUINAS E EQUIPAMENTOS</v>
          </cell>
          <cell r="AF2683">
            <v>329</v>
          </cell>
          <cell r="AG2683" t="str">
            <v>COMPOSIÇÕES AUXILIARES</v>
          </cell>
          <cell r="AH2683">
            <v>0</v>
          </cell>
          <cell r="AI2683">
            <v>0</v>
          </cell>
        </row>
        <row r="2684">
          <cell r="G2684">
            <v>73497</v>
          </cell>
          <cell r="H2684" t="str">
            <v>CHP - COMPRESSOR DE 760PCM, MOTOR DIESEL 269HP, ATLAS COPCO, MOD XA360SB, OU SIMILAR</v>
          </cell>
          <cell r="I2684" t="str">
            <v>H</v>
          </cell>
          <cell r="J2684">
            <v>132.69999999999999</v>
          </cell>
          <cell r="K2684" t="str">
            <v>INSUMO</v>
          </cell>
          <cell r="L2684">
            <v>4221</v>
          </cell>
          <cell r="M2684" t="str">
            <v>OLEO DIESEL COMBUSTIVEL COMUM</v>
          </cell>
          <cell r="N2684" t="str">
            <v>L</v>
          </cell>
          <cell r="O2684">
            <v>42</v>
          </cell>
          <cell r="P2684">
            <v>2.3199999999999998</v>
          </cell>
          <cell r="Q2684">
            <v>97.44</v>
          </cell>
          <cell r="AD2684" t="str">
            <v>CHOR</v>
          </cell>
          <cell r="AE2684" t="str">
            <v>CUSTOS HORÁRIOS DE MÁQUINAS E EQUIPAMENTOS</v>
          </cell>
          <cell r="AF2684">
            <v>329</v>
          </cell>
          <cell r="AG2684" t="str">
            <v>COMPOSIÇÕES AUXILIARES</v>
          </cell>
          <cell r="AH2684">
            <v>0</v>
          </cell>
          <cell r="AI2684">
            <v>0</v>
          </cell>
        </row>
        <row r="2685">
          <cell r="G2685">
            <v>73497</v>
          </cell>
          <cell r="H2685" t="str">
            <v>CHP - COMPRESSOR DE 760PCM, MOTOR DIESEL 269HP, ATLAS COPCO, MOD XA360SB, OU SIMILAR</v>
          </cell>
          <cell r="I2685" t="str">
            <v>H</v>
          </cell>
          <cell r="J2685">
            <v>132.69999999999999</v>
          </cell>
          <cell r="K2685" t="str">
            <v>INSUMO</v>
          </cell>
          <cell r="L2685">
            <v>13461</v>
          </cell>
          <cell r="M2685" t="str">
            <v>COMPRESSOR DE AR - REBOCAVEL - ATLAS COPCO XA-360 SB - DESCARGA LIVRE EFETIVA 760 PCM - MOTOR A DIESEL 180 CV**CAIXA**</v>
          </cell>
          <cell r="N2685" t="str">
            <v>UN</v>
          </cell>
          <cell r="O2685">
            <v>1.8699999999999999E-4</v>
          </cell>
          <cell r="P2685">
            <v>188556.68</v>
          </cell>
          <cell r="Q2685">
            <v>35.26</v>
          </cell>
          <cell r="AD2685" t="str">
            <v>CHOR</v>
          </cell>
          <cell r="AE2685" t="str">
            <v>CUSTOS HORÁRIOS DE MÁQUINAS E EQUIPAMENTOS</v>
          </cell>
          <cell r="AF2685">
            <v>329</v>
          </cell>
          <cell r="AG2685" t="str">
            <v>COMPOSIÇÕES AUXILIARES</v>
          </cell>
          <cell r="AH2685">
            <v>0</v>
          </cell>
          <cell r="AI2685">
            <v>0</v>
          </cell>
        </row>
        <row r="2686">
          <cell r="G2686">
            <v>73501</v>
          </cell>
          <cell r="H2686" t="str">
            <v>CUSTO HORARIO PRODUTIVO DIURNO - GUINCHO 8 T MUNCK - 640/18 SEM CAMINHAO MERCEDES BENZ 1418/51 184 HP</v>
          </cell>
          <cell r="I2686" t="str">
            <v>CHP</v>
          </cell>
          <cell r="J2686">
            <v>95.76</v>
          </cell>
          <cell r="R2686">
            <v>13.41</v>
          </cell>
          <cell r="S2686">
            <v>14</v>
          </cell>
          <cell r="T2686">
            <v>70.989999999999995</v>
          </cell>
          <cell r="U2686">
            <v>74.13</v>
          </cell>
          <cell r="V2686">
            <v>11.35</v>
          </cell>
          <cell r="W2686">
            <v>11.85</v>
          </cell>
          <cell r="X2686">
            <v>0</v>
          </cell>
          <cell r="Y2686">
            <v>0</v>
          </cell>
          <cell r="Z2686">
            <v>0</v>
          </cell>
          <cell r="AA2686">
            <v>0</v>
          </cell>
          <cell r="AB2686" t="str">
            <v>CAIXA REFERENCIAL</v>
          </cell>
          <cell r="AD2686" t="str">
            <v>CHOR</v>
          </cell>
          <cell r="AE2686" t="str">
            <v>CUSTOS HORÁRIOS DE MÁQUINAS E EQUIPAMENTOS</v>
          </cell>
          <cell r="AF2686">
            <v>329</v>
          </cell>
          <cell r="AG2686" t="str">
            <v>COMPOSIÇÕES AUXILIARES</v>
          </cell>
          <cell r="AH2686">
            <v>0</v>
          </cell>
          <cell r="AI2686">
            <v>0</v>
          </cell>
        </row>
        <row r="2687">
          <cell r="G2687">
            <v>73501</v>
          </cell>
          <cell r="H2687" t="str">
            <v>CUSTO HORARIO PRODUTIVO DIURNO - GUINCHO 8 T MUNCK - 640/18 SEM CAMINHAO MERCEDES BENZ 1418/51 184 HP</v>
          </cell>
          <cell r="I2687" t="str">
            <v>CHP</v>
          </cell>
          <cell r="J2687">
            <v>95.76</v>
          </cell>
          <cell r="K2687" t="str">
            <v>COMPOSICAO</v>
          </cell>
          <cell r="L2687">
            <v>73352</v>
          </cell>
          <cell r="M2687" t="str">
            <v>CUSTO HORARIO C/ DEPRECIACAO E JUROS - GUINCHO 8 T MUNCK - 640/18     S/ CAMINHAO MERCEDES BENZ 1418/51 184 HP</v>
          </cell>
          <cell r="N2687" t="str">
            <v>H</v>
          </cell>
          <cell r="O2687">
            <v>1</v>
          </cell>
          <cell r="P2687">
            <v>7.58</v>
          </cell>
          <cell r="Q2687">
            <v>7.58</v>
          </cell>
          <cell r="AD2687" t="str">
            <v>CHOR</v>
          </cell>
          <cell r="AE2687" t="str">
            <v>CUSTOS HORÁRIOS DE MÁQUINAS E EQUIPAMENTOS</v>
          </cell>
          <cell r="AF2687">
            <v>329</v>
          </cell>
          <cell r="AG2687" t="str">
            <v>COMPOSIÇÕES AUXILIARES</v>
          </cell>
          <cell r="AH2687">
            <v>0</v>
          </cell>
          <cell r="AI2687">
            <v>0</v>
          </cell>
        </row>
        <row r="2688">
          <cell r="G2688">
            <v>73501</v>
          </cell>
          <cell r="H2688" t="str">
            <v>CUSTO HORARIO PRODUTIVO DIURNO - GUINCHO 8 T MUNCK - 640/18 SEM CAMINHAO MERCEDES BENZ 1418/51 184 HP</v>
          </cell>
          <cell r="I2688" t="str">
            <v>CHP</v>
          </cell>
          <cell r="J2688">
            <v>95.76</v>
          </cell>
          <cell r="K2688" t="str">
            <v>COMPOSICAO</v>
          </cell>
          <cell r="L2688">
            <v>73365</v>
          </cell>
          <cell r="M2688" t="str">
            <v>CUSTO HORARIO C/ MANUTENCAO - GUINCHO 8 T MUNCK - 640/18 S/ CAMINHAO  MERCEDES BENZ 1418/51 184 HP</v>
          </cell>
          <cell r="N2688" t="str">
            <v>H</v>
          </cell>
          <cell r="O2688">
            <v>1</v>
          </cell>
          <cell r="P2688">
            <v>3.76</v>
          </cell>
          <cell r="Q2688">
            <v>3.76</v>
          </cell>
          <cell r="AD2688" t="str">
            <v>CHOR</v>
          </cell>
          <cell r="AE2688" t="str">
            <v>CUSTOS HORÁRIOS DE MÁQUINAS E EQUIPAMENTOS</v>
          </cell>
          <cell r="AF2688">
            <v>329</v>
          </cell>
          <cell r="AG2688" t="str">
            <v>COMPOSIÇÕES AUXILIARES</v>
          </cell>
          <cell r="AH2688">
            <v>0</v>
          </cell>
          <cell r="AI2688">
            <v>0</v>
          </cell>
        </row>
        <row r="2689">
          <cell r="G2689">
            <v>73501</v>
          </cell>
          <cell r="H2689" t="str">
            <v>CUSTO HORARIO PRODUTIVO DIURNO - GUINCHO 8 T MUNCK - 640/18 SEM CAMINHAO MERCEDES BENZ 1418/51 184 HP</v>
          </cell>
          <cell r="I2689" t="str">
            <v>CHP</v>
          </cell>
          <cell r="J2689">
            <v>95.76</v>
          </cell>
          <cell r="K2689" t="str">
            <v>COMPOSICAO</v>
          </cell>
          <cell r="L2689">
            <v>73383</v>
          </cell>
          <cell r="M2689" t="str">
            <v>CUSTO HORARIO C/ MATERIAIS NA OPERACAO - GUINCHO 8 T MUNCK - 640/18   S/ CAMINHAO MERCEDES BENZ 1418/51 184 HP</v>
          </cell>
          <cell r="N2689" t="str">
            <v>H</v>
          </cell>
          <cell r="O2689">
            <v>1</v>
          </cell>
          <cell r="P2689">
            <v>70.989999999999995</v>
          </cell>
          <cell r="Q2689">
            <v>70.989999999999995</v>
          </cell>
          <cell r="AD2689" t="str">
            <v>CHOR</v>
          </cell>
          <cell r="AE2689" t="str">
            <v>CUSTOS HORÁRIOS DE MÁQUINAS E EQUIPAMENTOS</v>
          </cell>
          <cell r="AF2689">
            <v>329</v>
          </cell>
          <cell r="AG2689" t="str">
            <v>COMPOSIÇÕES AUXILIARES</v>
          </cell>
          <cell r="AH2689">
            <v>0</v>
          </cell>
          <cell r="AI2689">
            <v>0</v>
          </cell>
        </row>
        <row r="2690">
          <cell r="G2690">
            <v>73501</v>
          </cell>
          <cell r="H2690" t="str">
            <v>CUSTO HORARIO PRODUTIVO DIURNO - GUINCHO 8 T MUNCK - 640/18 SEM CAMINHAO MERCEDES BENZ 1418/51 184 HP</v>
          </cell>
          <cell r="I2690" t="str">
            <v>CHP</v>
          </cell>
          <cell r="J2690">
            <v>95.76</v>
          </cell>
          <cell r="K2690" t="str">
            <v>INSUMO</v>
          </cell>
          <cell r="L2690">
            <v>4093</v>
          </cell>
          <cell r="M2690" t="str">
            <v>MOTORISTA DE CAMINHAO</v>
          </cell>
          <cell r="N2690" t="str">
            <v>H</v>
          </cell>
          <cell r="O2690">
            <v>1</v>
          </cell>
          <cell r="P2690">
            <v>13.41</v>
          </cell>
          <cell r="Q2690">
            <v>13.41</v>
          </cell>
          <cell r="AD2690" t="str">
            <v>CHOR</v>
          </cell>
          <cell r="AE2690" t="str">
            <v>CUSTOS HORÁRIOS DE MÁQUINAS E EQUIPAMENTOS</v>
          </cell>
          <cell r="AF2690">
            <v>329</v>
          </cell>
          <cell r="AG2690" t="str">
            <v>COMPOSIÇÕES AUXILIARES</v>
          </cell>
          <cell r="AH2690">
            <v>0</v>
          </cell>
          <cell r="AI2690">
            <v>0</v>
          </cell>
        </row>
        <row r="2691">
          <cell r="G2691">
            <v>73529</v>
          </cell>
          <cell r="H2691" t="str">
            <v>INSTALACAO DE AQUECIMENTO E ARMAZENAMENTO DE ASFALTO (CP) EM 2 TANQUESDE 30000L CADA - INCL OPERADOR</v>
          </cell>
          <cell r="I2691" t="str">
            <v>H</v>
          </cell>
          <cell r="J2691">
            <v>55.78</v>
          </cell>
          <cell r="R2691">
            <v>13.76</v>
          </cell>
          <cell r="S2691">
            <v>24.67</v>
          </cell>
          <cell r="T2691">
            <v>30.1</v>
          </cell>
          <cell r="U2691">
            <v>53.96</v>
          </cell>
          <cell r="V2691">
            <v>11.91</v>
          </cell>
          <cell r="W2691">
            <v>21.36</v>
          </cell>
          <cell r="X2691">
            <v>0</v>
          </cell>
          <cell r="Y2691">
            <v>0</v>
          </cell>
          <cell r="Z2691">
            <v>0</v>
          </cell>
          <cell r="AA2691">
            <v>0</v>
          </cell>
          <cell r="AB2691" t="str">
            <v>CAIXA REFERENCIAL</v>
          </cell>
          <cell r="AD2691" t="str">
            <v>CHOR</v>
          </cell>
          <cell r="AE2691" t="str">
            <v>CUSTOS HORÁRIOS DE MÁQUINAS E EQUIPAMENTOS</v>
          </cell>
          <cell r="AF2691">
            <v>329</v>
          </cell>
          <cell r="AG2691" t="str">
            <v>COMPOSIÇÕES AUXILIARES</v>
          </cell>
          <cell r="AH2691">
            <v>0</v>
          </cell>
          <cell r="AI2691">
            <v>0</v>
          </cell>
        </row>
        <row r="2692">
          <cell r="G2692">
            <v>73529</v>
          </cell>
          <cell r="H2692" t="str">
            <v>INSTALACAO DE AQUECIMENTO E ARMAZENAMENTO DE ASFALTO (CP) EM 2 TANQUESDE 30000L CADA - INCL OPERADOR</v>
          </cell>
          <cell r="I2692" t="str">
            <v>H</v>
          </cell>
          <cell r="J2692">
            <v>55.78</v>
          </cell>
          <cell r="K2692" t="str">
            <v>INSUMO</v>
          </cell>
          <cell r="L2692">
            <v>4227</v>
          </cell>
          <cell r="M2692" t="str">
            <v>ÓLEO LUBRIFICANTE PARA MOTORES DE EQUIPAMENTOS PESADOS (CAMINHÕES, TRATORES, RETROS E ETC...)</v>
          </cell>
          <cell r="N2692" t="str">
            <v>L</v>
          </cell>
          <cell r="O2692">
            <v>0.05</v>
          </cell>
          <cell r="P2692">
            <v>10.43</v>
          </cell>
          <cell r="Q2692">
            <v>0.52</v>
          </cell>
          <cell r="AD2692" t="str">
            <v>CHOR</v>
          </cell>
          <cell r="AE2692" t="str">
            <v>CUSTOS HORÁRIOS DE MÁQUINAS E EQUIPAMENTOS</v>
          </cell>
          <cell r="AF2692">
            <v>329</v>
          </cell>
          <cell r="AG2692" t="str">
            <v>COMPOSIÇÕES AUXILIARES</v>
          </cell>
          <cell r="AH2692">
            <v>0</v>
          </cell>
          <cell r="AI2692">
            <v>0</v>
          </cell>
        </row>
        <row r="2693">
          <cell r="G2693">
            <v>73529</v>
          </cell>
          <cell r="H2693" t="str">
            <v>INSTALACAO DE AQUECIMENTO E ARMAZENAMENTO DE ASFALTO (CP) EM 2 TANQUESDE 30000L CADA - INCL OPERADOR</v>
          </cell>
          <cell r="I2693" t="str">
            <v>H</v>
          </cell>
          <cell r="J2693">
            <v>55.78</v>
          </cell>
          <cell r="K2693" t="str">
            <v>INSUMO</v>
          </cell>
          <cell r="L2693">
            <v>4230</v>
          </cell>
          <cell r="M2693" t="str">
            <v>OPERADOR DE MAQUINAS E EQUIPAMENTOS</v>
          </cell>
          <cell r="N2693" t="str">
            <v>H</v>
          </cell>
          <cell r="O2693">
            <v>1</v>
          </cell>
          <cell r="P2693">
            <v>13.76</v>
          </cell>
          <cell r="Q2693">
            <v>13.76</v>
          </cell>
          <cell r="AD2693" t="str">
            <v>CHOR</v>
          </cell>
          <cell r="AE2693" t="str">
            <v>CUSTOS HORÁRIOS DE MÁQUINAS E EQUIPAMENTOS</v>
          </cell>
          <cell r="AF2693">
            <v>329</v>
          </cell>
          <cell r="AG2693" t="str">
            <v>COMPOSIÇÕES AUXILIARES</v>
          </cell>
          <cell r="AH2693">
            <v>0</v>
          </cell>
          <cell r="AI2693">
            <v>0</v>
          </cell>
        </row>
        <row r="2694">
          <cell r="G2694">
            <v>73529</v>
          </cell>
          <cell r="H2694" t="str">
            <v>INSTALACAO DE AQUECIMENTO E ARMAZENAMENTO DE ASFALTO (CP) EM 2 TANQUESDE 30000L CADA - INCL OPERADOR</v>
          </cell>
          <cell r="I2694" t="str">
            <v>H</v>
          </cell>
          <cell r="J2694">
            <v>55.78</v>
          </cell>
          <cell r="K2694" t="str">
            <v>INSUMO</v>
          </cell>
          <cell r="L2694">
            <v>11138</v>
          </cell>
          <cell r="M2694" t="str">
            <v>OLEO COMBUSTIVEL BPF A GRANEL</v>
          </cell>
          <cell r="N2694" t="str">
            <v>L</v>
          </cell>
          <cell r="O2694">
            <v>30</v>
          </cell>
          <cell r="P2694">
            <v>0.98</v>
          </cell>
          <cell r="Q2694">
            <v>29.58</v>
          </cell>
          <cell r="AD2694" t="str">
            <v>CHOR</v>
          </cell>
          <cell r="AE2694" t="str">
            <v>CUSTOS HORÁRIOS DE MÁQUINAS E EQUIPAMENTOS</v>
          </cell>
          <cell r="AF2694">
            <v>329</v>
          </cell>
          <cell r="AG2694" t="str">
            <v>COMPOSIÇÕES AUXILIARES</v>
          </cell>
          <cell r="AH2694">
            <v>0</v>
          </cell>
          <cell r="AI2694">
            <v>0</v>
          </cell>
        </row>
        <row r="2695">
          <cell r="G2695">
            <v>73529</v>
          </cell>
          <cell r="H2695" t="str">
            <v>INSTALACAO DE AQUECIMENTO E ARMAZENAMENTO DE ASFALTO (CP) EM 2 TANQUESDE 30000L CADA - INCL OPERADOR</v>
          </cell>
          <cell r="I2695" t="str">
            <v>H</v>
          </cell>
          <cell r="J2695">
            <v>55.78</v>
          </cell>
          <cell r="K2695" t="str">
            <v>INSUMO</v>
          </cell>
          <cell r="L2695">
            <v>14405</v>
          </cell>
          <cell r="M2695" t="str">
            <v>TANQUE ESTACIONARIO FERLEX TAA -SERPENTINA CAP 30 000 L</v>
          </cell>
          <cell r="N2695" t="str">
            <v>UN</v>
          </cell>
          <cell r="O2695">
            <v>1.63E-4</v>
          </cell>
          <cell r="P2695">
            <v>73110</v>
          </cell>
          <cell r="Q2695">
            <v>11.91</v>
          </cell>
          <cell r="AD2695" t="str">
            <v>CHOR</v>
          </cell>
          <cell r="AE2695" t="str">
            <v>CUSTOS HORÁRIOS DE MÁQUINAS E EQUIPAMENTOS</v>
          </cell>
          <cell r="AF2695">
            <v>329</v>
          </cell>
          <cell r="AG2695" t="str">
            <v>COMPOSIÇÕES AUXILIARES</v>
          </cell>
          <cell r="AH2695">
            <v>0</v>
          </cell>
          <cell r="AI2695">
            <v>0</v>
          </cell>
        </row>
        <row r="2696">
          <cell r="G2696">
            <v>73531</v>
          </cell>
          <cell r="H2696" t="str">
            <v>ALUGUEL CAMINHAO BASCUL NO TOCO 4M3 MOTOR DIESEL 85CV (CP) C/MOTORISTA</v>
          </cell>
          <cell r="I2696" t="str">
            <v>H</v>
          </cell>
          <cell r="J2696">
            <v>76.16</v>
          </cell>
          <cell r="R2696">
            <v>14.18</v>
          </cell>
          <cell r="S2696">
            <v>18.62</v>
          </cell>
          <cell r="T2696">
            <v>32.99</v>
          </cell>
          <cell r="U2696">
            <v>43.32</v>
          </cell>
          <cell r="V2696">
            <v>28.98</v>
          </cell>
          <cell r="W2696">
            <v>38.049999999999997</v>
          </cell>
          <cell r="X2696">
            <v>0</v>
          </cell>
          <cell r="Y2696">
            <v>0</v>
          </cell>
          <cell r="Z2696">
            <v>0</v>
          </cell>
          <cell r="AA2696">
            <v>0</v>
          </cell>
          <cell r="AB2696" t="str">
            <v>CAIXA REFERENCIAL</v>
          </cell>
          <cell r="AD2696" t="str">
            <v>CHOR</v>
          </cell>
          <cell r="AE2696" t="str">
            <v>CUSTOS HORÁRIOS DE MÁQUINAS E EQUIPAMENTOS</v>
          </cell>
          <cell r="AF2696">
            <v>329</v>
          </cell>
          <cell r="AG2696" t="str">
            <v>COMPOSIÇÕES AUXILIARES</v>
          </cell>
          <cell r="AH2696">
            <v>0</v>
          </cell>
          <cell r="AI2696">
            <v>0</v>
          </cell>
        </row>
        <row r="2697">
          <cell r="G2697">
            <v>73531</v>
          </cell>
          <cell r="H2697" t="str">
            <v>ALUGUEL CAMINHAO BASCUL NO TOCO 4M3 MOTOR DIESEL 85CV (CP) C/MOTORISTA</v>
          </cell>
          <cell r="I2697" t="str">
            <v>H</v>
          </cell>
          <cell r="J2697">
            <v>76.16</v>
          </cell>
          <cell r="K2697" t="str">
            <v>INSUMO</v>
          </cell>
          <cell r="L2697">
            <v>4094</v>
          </cell>
          <cell r="M2697" t="str">
            <v>MOTORISTA DE CAMINHAO E CARRETA</v>
          </cell>
          <cell r="N2697" t="str">
            <v>H</v>
          </cell>
          <cell r="O2697">
            <v>1</v>
          </cell>
          <cell r="P2697">
            <v>14.18</v>
          </cell>
          <cell r="Q2697">
            <v>14.18</v>
          </cell>
          <cell r="AD2697" t="str">
            <v>CHOR</v>
          </cell>
          <cell r="AE2697" t="str">
            <v>CUSTOS HORÁRIOS DE MÁQUINAS E EQUIPAMENTOS</v>
          </cell>
          <cell r="AF2697">
            <v>329</v>
          </cell>
          <cell r="AG2697" t="str">
            <v>COMPOSIÇÕES AUXILIARES</v>
          </cell>
          <cell r="AH2697">
            <v>0</v>
          </cell>
          <cell r="AI2697">
            <v>0</v>
          </cell>
        </row>
        <row r="2698">
          <cell r="G2698">
            <v>73531</v>
          </cell>
          <cell r="H2698" t="str">
            <v>ALUGUEL CAMINHAO BASCUL NO TOCO 4M3 MOTOR DIESEL 85CV (CP) C/MOTORISTA</v>
          </cell>
          <cell r="I2698" t="str">
            <v>H</v>
          </cell>
          <cell r="J2698">
            <v>76.16</v>
          </cell>
          <cell r="K2698" t="str">
            <v>INSUMO</v>
          </cell>
          <cell r="L2698">
            <v>4221</v>
          </cell>
          <cell r="M2698" t="str">
            <v>OLEO DIESEL COMBUSTIVEL COMUM</v>
          </cell>
          <cell r="N2698" t="str">
            <v>L</v>
          </cell>
          <cell r="O2698">
            <v>13</v>
          </cell>
          <cell r="P2698">
            <v>2.3199999999999998</v>
          </cell>
          <cell r="Q2698">
            <v>30.16</v>
          </cell>
          <cell r="AD2698" t="str">
            <v>CHOR</v>
          </cell>
          <cell r="AE2698" t="str">
            <v>CUSTOS HORÁRIOS DE MÁQUINAS E EQUIPAMENTOS</v>
          </cell>
          <cell r="AF2698">
            <v>329</v>
          </cell>
          <cell r="AG2698" t="str">
            <v>COMPOSIÇÕES AUXILIARES</v>
          </cell>
          <cell r="AH2698">
            <v>0</v>
          </cell>
          <cell r="AI2698">
            <v>0</v>
          </cell>
        </row>
        <row r="2699">
          <cell r="G2699">
            <v>73531</v>
          </cell>
          <cell r="H2699" t="str">
            <v>ALUGUEL CAMINHAO BASCUL NO TOCO 4M3 MOTOR DIESEL 85CV (CP) C/MOTORISTA</v>
          </cell>
          <cell r="I2699" t="str">
            <v>H</v>
          </cell>
          <cell r="J2699">
            <v>76.16</v>
          </cell>
          <cell r="K2699" t="str">
            <v>INSUMO</v>
          </cell>
          <cell r="L2699">
            <v>4227</v>
          </cell>
          <cell r="M2699" t="str">
            <v>ÓLEO LUBRIFICANTE PARA MOTORES DE EQUIPAMENTOS PESADOS (CAMINHÕES, TRATORES, RETROS E ETC...)</v>
          </cell>
          <cell r="N2699" t="str">
            <v>L</v>
          </cell>
          <cell r="O2699">
            <v>0.17</v>
          </cell>
          <cell r="P2699">
            <v>10.43</v>
          </cell>
          <cell r="Q2699">
            <v>1.77</v>
          </cell>
          <cell r="AD2699" t="str">
            <v>CHOR</v>
          </cell>
          <cell r="AE2699" t="str">
            <v>CUSTOS HORÁRIOS DE MÁQUINAS E EQUIPAMENTOS</v>
          </cell>
          <cell r="AF2699">
            <v>329</v>
          </cell>
          <cell r="AG2699" t="str">
            <v>COMPOSIÇÕES AUXILIARES</v>
          </cell>
          <cell r="AH2699">
            <v>0</v>
          </cell>
          <cell r="AI2699">
            <v>0</v>
          </cell>
        </row>
        <row r="2700">
          <cell r="G2700">
            <v>73531</v>
          </cell>
          <cell r="H2700" t="str">
            <v>ALUGUEL CAMINHAO BASCUL NO TOCO 4M3 MOTOR DIESEL 85CV (CP) C/MOTORISTA</v>
          </cell>
          <cell r="I2700" t="str">
            <v>H</v>
          </cell>
          <cell r="J2700">
            <v>76.16</v>
          </cell>
          <cell r="K2700" t="str">
            <v>INSUMO</v>
          </cell>
          <cell r="L2700">
            <v>4229</v>
          </cell>
          <cell r="M2700" t="str">
            <v>GRAXA LUBRIFICANTE</v>
          </cell>
          <cell r="N2700" t="str">
            <v>KG</v>
          </cell>
          <cell r="O2700">
            <v>8.4999999999999992E-2</v>
          </cell>
          <cell r="P2700">
            <v>12.49</v>
          </cell>
          <cell r="Q2700">
            <v>1.06</v>
          </cell>
          <cell r="AD2700" t="str">
            <v>CHOR</v>
          </cell>
          <cell r="AE2700" t="str">
            <v>CUSTOS HORÁRIOS DE MÁQUINAS E EQUIPAMENTOS</v>
          </cell>
          <cell r="AF2700">
            <v>329</v>
          </cell>
          <cell r="AG2700" t="str">
            <v>COMPOSIÇÕES AUXILIARES</v>
          </cell>
          <cell r="AH2700">
            <v>0</v>
          </cell>
          <cell r="AI2700">
            <v>0</v>
          </cell>
        </row>
        <row r="2701">
          <cell r="G2701">
            <v>73531</v>
          </cell>
          <cell r="H2701" t="str">
            <v>ALUGUEL CAMINHAO BASCUL NO TOCO 4M3 MOTOR DIESEL 85CV (CP) C/MOTORISTA</v>
          </cell>
          <cell r="I2701" t="str">
            <v>H</v>
          </cell>
          <cell r="J2701">
            <v>76.16</v>
          </cell>
          <cell r="K2701" t="str">
            <v>INSUMO</v>
          </cell>
          <cell r="L2701">
            <v>10619</v>
          </cell>
          <cell r="M2701" t="str">
            <v>CAMINHAO BASCULANTE 4,0M3 TOCO FORD F-12000 S270 MOTOR CUMMINS 162CV   PBT=11800KG -  CARGA UTIL MAX C/ EQUIP=7640KG - DIST ENTRE EIXOS 4470MM - INCL CACAMBA</v>
          </cell>
          <cell r="N2701" t="str">
            <v>UN</v>
          </cell>
          <cell r="O2701">
            <v>1.9599999999999999E-4</v>
          </cell>
          <cell r="P2701">
            <v>147873.49</v>
          </cell>
          <cell r="Q2701">
            <v>28.98</v>
          </cell>
          <cell r="AD2701" t="str">
            <v>CHOR</v>
          </cell>
          <cell r="AE2701" t="str">
            <v>CUSTOS HORÁRIOS DE MÁQUINAS E EQUIPAMENTOS</v>
          </cell>
          <cell r="AF2701">
            <v>329</v>
          </cell>
          <cell r="AG2701" t="str">
            <v>COMPOSIÇÕES AUXILIARES</v>
          </cell>
          <cell r="AH2701">
            <v>0</v>
          </cell>
          <cell r="AI2701">
            <v>0</v>
          </cell>
        </row>
        <row r="2702">
          <cell r="G2702">
            <v>73532</v>
          </cell>
          <cell r="H2702" t="str">
            <v>CUSTO HORARIO PRODUTIVO - TALHA MANUAL</v>
          </cell>
          <cell r="I2702" t="str">
            <v>CHP</v>
          </cell>
          <cell r="J2702">
            <v>0.41</v>
          </cell>
          <cell r="R2702">
            <v>0</v>
          </cell>
          <cell r="S2702">
            <v>0</v>
          </cell>
          <cell r="T2702">
            <v>0</v>
          </cell>
          <cell r="U2702">
            <v>0</v>
          </cell>
          <cell r="V2702">
            <v>0.4</v>
          </cell>
          <cell r="W2702">
            <v>100</v>
          </cell>
          <cell r="X2702">
            <v>0</v>
          </cell>
          <cell r="Y2702">
            <v>0</v>
          </cell>
          <cell r="Z2702">
            <v>0</v>
          </cell>
          <cell r="AA2702">
            <v>0</v>
          </cell>
          <cell r="AB2702" t="str">
            <v>CAIXA REFERENCIAL</v>
          </cell>
          <cell r="AD2702" t="str">
            <v>CHOR</v>
          </cell>
          <cell r="AE2702" t="str">
            <v>CUSTOS HORÁRIOS DE MÁQUINAS E EQUIPAMENTOS</v>
          </cell>
          <cell r="AF2702">
            <v>329</v>
          </cell>
          <cell r="AG2702" t="str">
            <v>COMPOSIÇÕES AUXILIARES</v>
          </cell>
          <cell r="AH2702">
            <v>0</v>
          </cell>
          <cell r="AI2702">
            <v>0</v>
          </cell>
        </row>
        <row r="2703">
          <cell r="G2703">
            <v>73532</v>
          </cell>
          <cell r="H2703" t="str">
            <v>CUSTO HORARIO PRODUTIVO - TALHA MANUAL</v>
          </cell>
          <cell r="I2703" t="str">
            <v>CHP</v>
          </cell>
          <cell r="J2703">
            <v>0.41</v>
          </cell>
          <cell r="K2703" t="str">
            <v>INSUMO</v>
          </cell>
          <cell r="L2703">
            <v>10742</v>
          </cell>
          <cell r="M2703" t="str">
            <v>TALHA MANUAL 2T</v>
          </cell>
          <cell r="N2703" t="str">
            <v>UN</v>
          </cell>
          <cell r="O2703">
            <v>4.126E-4</v>
          </cell>
          <cell r="P2703">
            <v>988.15</v>
          </cell>
          <cell r="Q2703">
            <v>0.4</v>
          </cell>
          <cell r="AD2703" t="str">
            <v>CHOR</v>
          </cell>
          <cell r="AE2703" t="str">
            <v>CUSTOS HORÁRIOS DE MÁQUINAS E EQUIPAMENTOS</v>
          </cell>
          <cell r="AF2703">
            <v>329</v>
          </cell>
          <cell r="AG2703" t="str">
            <v>COMPOSIÇÕES AUXILIARES</v>
          </cell>
          <cell r="AH2703">
            <v>0</v>
          </cell>
          <cell r="AI2703">
            <v>0</v>
          </cell>
        </row>
        <row r="2704">
          <cell r="G2704">
            <v>73534</v>
          </cell>
          <cell r="H2704" t="str">
            <v>CUSTO HORARIO IMPRODUTIVO DIURNO-RETRO-ESCAVADEIRA SOBRE RODAS - CASE 580 H - 74 HP</v>
          </cell>
          <cell r="I2704" t="str">
            <v>CHI</v>
          </cell>
          <cell r="J2704">
            <v>43.17</v>
          </cell>
          <cell r="R2704">
            <v>17.91</v>
          </cell>
          <cell r="S2704">
            <v>41.5</v>
          </cell>
          <cell r="T2704">
            <v>0</v>
          </cell>
          <cell r="U2704">
            <v>0</v>
          </cell>
          <cell r="V2704">
            <v>25.25</v>
          </cell>
          <cell r="W2704">
            <v>58.49</v>
          </cell>
          <cell r="X2704">
            <v>0</v>
          </cell>
          <cell r="Y2704">
            <v>0</v>
          </cell>
          <cell r="Z2704">
            <v>0</v>
          </cell>
          <cell r="AA2704">
            <v>0</v>
          </cell>
          <cell r="AB2704" t="str">
            <v>CAIXA REFERENCIAL</v>
          </cell>
          <cell r="AD2704" t="str">
            <v>CHOR</v>
          </cell>
          <cell r="AE2704" t="str">
            <v>CUSTOS HORÁRIOS DE MÁQUINAS E EQUIPAMENTOS</v>
          </cell>
          <cell r="AF2704">
            <v>329</v>
          </cell>
          <cell r="AG2704" t="str">
            <v>COMPOSIÇÕES AUXILIARES</v>
          </cell>
          <cell r="AH2704">
            <v>0</v>
          </cell>
          <cell r="AI2704">
            <v>0</v>
          </cell>
        </row>
        <row r="2705">
          <cell r="G2705">
            <v>73534</v>
          </cell>
          <cell r="H2705" t="str">
            <v>CUSTO HORARIO IMPRODUTIVO DIURNO-RETRO-ESCAVADEIRA SOBRE RODAS - CASE 580 H - 74 HP</v>
          </cell>
          <cell r="I2705" t="str">
            <v>CHI</v>
          </cell>
          <cell r="J2705">
            <v>43.17</v>
          </cell>
          <cell r="K2705" t="str">
            <v>COMPOSICAO</v>
          </cell>
          <cell r="L2705">
            <v>73310</v>
          </cell>
          <cell r="M2705" t="str">
            <v>CUSTO HORARIO COM DEPRECIACAO E JUROS-RETRO-ESCAVADEIRA SOBRE RODAS - CASE 580 H - 74 HP</v>
          </cell>
          <cell r="N2705" t="str">
            <v>H</v>
          </cell>
          <cell r="O2705">
            <v>1</v>
          </cell>
          <cell r="P2705">
            <v>25.25</v>
          </cell>
          <cell r="Q2705">
            <v>25.25</v>
          </cell>
          <cell r="AD2705" t="str">
            <v>CHOR</v>
          </cell>
          <cell r="AE2705" t="str">
            <v>CUSTOS HORÁRIOS DE MÁQUINAS E EQUIPAMENTOS</v>
          </cell>
          <cell r="AF2705">
            <v>329</v>
          </cell>
          <cell r="AG2705" t="str">
            <v>COMPOSIÇÕES AUXILIARES</v>
          </cell>
          <cell r="AH2705">
            <v>0</v>
          </cell>
          <cell r="AI2705">
            <v>0</v>
          </cell>
        </row>
        <row r="2706">
          <cell r="G2706">
            <v>73534</v>
          </cell>
          <cell r="H2706" t="str">
            <v>CUSTO HORARIO IMPRODUTIVO DIURNO-RETRO-ESCAVADEIRA SOBRE RODAS - CASE 580 H - 74 HP</v>
          </cell>
          <cell r="I2706" t="str">
            <v>CHI</v>
          </cell>
          <cell r="J2706">
            <v>43.17</v>
          </cell>
          <cell r="K2706" t="str">
            <v>COMPOSICAO</v>
          </cell>
          <cell r="L2706">
            <v>73314</v>
          </cell>
          <cell r="M2706" t="str">
            <v>CUSTO HORARIO COM MAO-DE-OBRA NA OPERACAO DIURNA-RETRO-ESCAVADEIRA SO-BRE RODAS - CASE 580 H - 74 HP</v>
          </cell>
          <cell r="N2706" t="str">
            <v>H</v>
          </cell>
          <cell r="O2706">
            <v>1</v>
          </cell>
          <cell r="P2706">
            <v>17.91</v>
          </cell>
          <cell r="Q2706">
            <v>17.91</v>
          </cell>
          <cell r="AD2706" t="str">
            <v>CHOR</v>
          </cell>
          <cell r="AE2706" t="str">
            <v>CUSTOS HORÁRIOS DE MÁQUINAS E EQUIPAMENTOS</v>
          </cell>
          <cell r="AF2706">
            <v>329</v>
          </cell>
          <cell r="AG2706" t="str">
            <v>COMPOSIÇÕES AUXILIARES</v>
          </cell>
          <cell r="AH2706">
            <v>0</v>
          </cell>
          <cell r="AI2706">
            <v>0</v>
          </cell>
        </row>
        <row r="2707">
          <cell r="G2707">
            <v>73535</v>
          </cell>
          <cell r="H2707" t="str">
            <v>CHP - CAMINHAO C/GUINCHO 6T, MOTOR DIESEL 136HP, M. BENZ MOD L1214,   MUNCK MOD, M 640/18, OU SIMILAR</v>
          </cell>
          <cell r="I2707" t="str">
            <v>H</v>
          </cell>
          <cell r="J2707">
            <v>81</v>
          </cell>
          <cell r="R2707">
            <v>0</v>
          </cell>
          <cell r="S2707">
            <v>0</v>
          </cell>
          <cell r="T2707">
            <v>0</v>
          </cell>
          <cell r="U2707">
            <v>0</v>
          </cell>
          <cell r="V2707">
            <v>81</v>
          </cell>
          <cell r="W2707">
            <v>100</v>
          </cell>
          <cell r="X2707">
            <v>0</v>
          </cell>
          <cell r="Y2707">
            <v>0</v>
          </cell>
          <cell r="Z2707">
            <v>0</v>
          </cell>
          <cell r="AA2707">
            <v>0</v>
          </cell>
          <cell r="AB2707" t="str">
            <v>CAIXA REFERENCIAL</v>
          </cell>
          <cell r="AD2707" t="str">
            <v>CHOR</v>
          </cell>
          <cell r="AE2707" t="str">
            <v>CUSTOS HORÁRIOS DE MÁQUINAS E EQUIPAMENTOS</v>
          </cell>
          <cell r="AF2707">
            <v>329</v>
          </cell>
          <cell r="AG2707" t="str">
            <v>COMPOSIÇÕES AUXILIARES</v>
          </cell>
          <cell r="AH2707">
            <v>0</v>
          </cell>
          <cell r="AI2707">
            <v>0</v>
          </cell>
        </row>
        <row r="2708">
          <cell r="G2708">
            <v>73535</v>
          </cell>
          <cell r="H2708" t="str">
            <v>CHP - CAMINHAO C/GUINCHO 6T, MOTOR DIESEL 136HP, M. BENZ MOD L1214,   MUNCK MOD, M 640/18, OU SIMILAR</v>
          </cell>
          <cell r="I2708" t="str">
            <v>H</v>
          </cell>
          <cell r="J2708">
            <v>81</v>
          </cell>
          <cell r="K2708" t="str">
            <v>INSUMO</v>
          </cell>
          <cell r="L2708">
            <v>3356</v>
          </cell>
          <cell r="M2708" t="str">
            <v>GUINCHO TIPO MUNCK CAP * 6T * MONTADO EM CAMINHAO CARROCERIA, OU EQUIV</v>
          </cell>
          <cell r="N2708" t="str">
            <v>H</v>
          </cell>
          <cell r="O2708">
            <v>1</v>
          </cell>
          <cell r="P2708">
            <v>81</v>
          </cell>
          <cell r="Q2708">
            <v>81</v>
          </cell>
          <cell r="AD2708" t="str">
            <v>CHOR</v>
          </cell>
          <cell r="AE2708" t="str">
            <v>CUSTOS HORÁRIOS DE MÁQUINAS E EQUIPAMENTOS</v>
          </cell>
          <cell r="AF2708">
            <v>329</v>
          </cell>
          <cell r="AG2708" t="str">
            <v>COMPOSIÇÕES AUXILIARES</v>
          </cell>
          <cell r="AH2708">
            <v>0</v>
          </cell>
          <cell r="AI2708">
            <v>0</v>
          </cell>
        </row>
        <row r="2709">
          <cell r="G2709">
            <v>73553</v>
          </cell>
          <cell r="H2709" t="str">
            <v>MAQUINA DE PINTAR FAIXA CONSMAQ FX24 14HP - CHP</v>
          </cell>
          <cell r="I2709" t="str">
            <v>H</v>
          </cell>
          <cell r="J2709">
            <v>180.81</v>
          </cell>
          <cell r="R2709">
            <v>12.31</v>
          </cell>
          <cell r="S2709">
            <v>6.81</v>
          </cell>
          <cell r="T2709">
            <v>10.15</v>
          </cell>
          <cell r="U2709">
            <v>5.61</v>
          </cell>
          <cell r="V2709">
            <v>158.34</v>
          </cell>
          <cell r="W2709">
            <v>87.57</v>
          </cell>
          <cell r="X2709">
            <v>0</v>
          </cell>
          <cell r="Y2709">
            <v>0</v>
          </cell>
          <cell r="Z2709">
            <v>0</v>
          </cell>
          <cell r="AA2709">
            <v>0</v>
          </cell>
          <cell r="AB2709" t="str">
            <v>CAIXA REFERENCIAL</v>
          </cell>
          <cell r="AD2709" t="str">
            <v>CHOR</v>
          </cell>
          <cell r="AE2709" t="str">
            <v>CUSTOS HORÁRIOS DE MÁQUINAS E EQUIPAMENTOS</v>
          </cell>
          <cell r="AF2709">
            <v>329</v>
          </cell>
          <cell r="AG2709" t="str">
            <v>COMPOSIÇÕES AUXILIARES</v>
          </cell>
          <cell r="AH2709">
            <v>0</v>
          </cell>
          <cell r="AI2709">
            <v>0</v>
          </cell>
        </row>
        <row r="2710">
          <cell r="G2710">
            <v>73553</v>
          </cell>
          <cell r="H2710" t="str">
            <v>MAQUINA DE PINTAR FAIXA CONSMAQ FX24 14HP - CHP</v>
          </cell>
          <cell r="I2710" t="str">
            <v>H</v>
          </cell>
          <cell r="J2710">
            <v>180.81</v>
          </cell>
          <cell r="K2710" t="str">
            <v>INSUMO</v>
          </cell>
          <cell r="L2710">
            <v>4222</v>
          </cell>
          <cell r="M2710" t="str">
            <v>GASOLINA COMUM</v>
          </cell>
          <cell r="N2710" t="str">
            <v>L</v>
          </cell>
          <cell r="O2710">
            <v>3.5</v>
          </cell>
          <cell r="P2710">
            <v>2.9</v>
          </cell>
          <cell r="Q2710">
            <v>10.15</v>
          </cell>
          <cell r="AD2710" t="str">
            <v>CHOR</v>
          </cell>
          <cell r="AE2710" t="str">
            <v>CUSTOS HORÁRIOS DE MÁQUINAS E EQUIPAMENTOS</v>
          </cell>
          <cell r="AF2710">
            <v>329</v>
          </cell>
          <cell r="AG2710" t="str">
            <v>COMPOSIÇÕES AUXILIARES</v>
          </cell>
          <cell r="AH2710">
            <v>0</v>
          </cell>
          <cell r="AI2710">
            <v>0</v>
          </cell>
        </row>
        <row r="2711">
          <cell r="G2711">
            <v>73553</v>
          </cell>
          <cell r="H2711" t="str">
            <v>MAQUINA DE PINTAR FAIXA CONSMAQ FX24 14HP - CHP</v>
          </cell>
          <cell r="I2711" t="str">
            <v>H</v>
          </cell>
          <cell r="J2711">
            <v>180.81</v>
          </cell>
          <cell r="K2711" t="str">
            <v>INSUMO</v>
          </cell>
          <cell r="L2711">
            <v>4230</v>
          </cell>
          <cell r="M2711" t="str">
            <v>OPERADOR DE MAQUINAS E EQUIPAMENTOS</v>
          </cell>
          <cell r="N2711" t="str">
            <v>H</v>
          </cell>
          <cell r="O2711">
            <v>0.89499999999999991</v>
          </cell>
          <cell r="P2711">
            <v>13.76</v>
          </cell>
          <cell r="Q2711">
            <v>12.31</v>
          </cell>
          <cell r="AD2711" t="str">
            <v>CHOR</v>
          </cell>
          <cell r="AE2711" t="str">
            <v>CUSTOS HORÁRIOS DE MÁQUINAS E EQUIPAMENTOS</v>
          </cell>
          <cell r="AF2711">
            <v>329</v>
          </cell>
          <cell r="AG2711" t="str">
            <v>COMPOSIÇÕES AUXILIARES</v>
          </cell>
          <cell r="AH2711">
            <v>0</v>
          </cell>
          <cell r="AI2711">
            <v>0</v>
          </cell>
        </row>
        <row r="2712">
          <cell r="G2712">
            <v>73553</v>
          </cell>
          <cell r="H2712" t="str">
            <v>MAQUINA DE PINTAR FAIXA CONSMAQ FX24 14HP - CHP</v>
          </cell>
          <cell r="I2712" t="str">
            <v>H</v>
          </cell>
          <cell r="J2712">
            <v>180.81</v>
          </cell>
          <cell r="K2712" t="str">
            <v>INSUMO</v>
          </cell>
          <cell r="L2712">
            <v>14647</v>
          </cell>
          <cell r="M2712" t="str">
            <v>MAQUINA DEMARCADORA DE FAIXA DE TRAFEGO FX24B CONSMAQ,AUTOPROPELIDA,  MOTOR DIESEL 24 HP</v>
          </cell>
          <cell r="N2712" t="str">
            <v>UN</v>
          </cell>
          <cell r="O2712">
            <v>5.1999999999999995E-4</v>
          </cell>
          <cell r="P2712">
            <v>304500</v>
          </cell>
          <cell r="Q2712">
            <v>158.34</v>
          </cell>
          <cell r="AD2712" t="str">
            <v>CHOR</v>
          </cell>
          <cell r="AE2712" t="str">
            <v>CUSTOS HORÁRIOS DE MÁQUINAS E EQUIPAMENTOS</v>
          </cell>
          <cell r="AF2712">
            <v>329</v>
          </cell>
          <cell r="AG2712" t="str">
            <v>COMPOSIÇÕES AUXILIARES</v>
          </cell>
          <cell r="AH2712">
            <v>0</v>
          </cell>
          <cell r="AI2712">
            <v>0</v>
          </cell>
        </row>
        <row r="2713">
          <cell r="G2713">
            <v>73557</v>
          </cell>
          <cell r="H2713" t="str">
            <v>MAQUINA POLIDORA 4HP 12AMP 220V EXCL ESMERIL E OPERADOR (CI)</v>
          </cell>
          <cell r="I2713" t="str">
            <v>H</v>
          </cell>
          <cell r="J2713">
            <v>1.45</v>
          </cell>
          <cell r="R2713">
            <v>0</v>
          </cell>
          <cell r="S2713">
            <v>0</v>
          </cell>
          <cell r="T2713">
            <v>0</v>
          </cell>
          <cell r="U2713">
            <v>0</v>
          </cell>
          <cell r="V2713">
            <v>1.44</v>
          </cell>
          <cell r="W2713">
            <v>100</v>
          </cell>
          <cell r="X2713">
            <v>0</v>
          </cell>
          <cell r="Y2713">
            <v>0</v>
          </cell>
          <cell r="Z2713">
            <v>0</v>
          </cell>
          <cell r="AA2713">
            <v>0</v>
          </cell>
          <cell r="AB2713" t="str">
            <v>CAIXA REFERENCIAL</v>
          </cell>
          <cell r="AD2713" t="str">
            <v>CHOR</v>
          </cell>
          <cell r="AE2713" t="str">
            <v>CUSTOS HORÁRIOS DE MÁQUINAS E EQUIPAMENTOS</v>
          </cell>
          <cell r="AF2713">
            <v>329</v>
          </cell>
          <cell r="AG2713" t="str">
            <v>COMPOSIÇÕES AUXILIARES</v>
          </cell>
          <cell r="AH2713">
            <v>0</v>
          </cell>
          <cell r="AI2713">
            <v>0</v>
          </cell>
        </row>
        <row r="2714">
          <cell r="G2714">
            <v>73557</v>
          </cell>
          <cell r="H2714" t="str">
            <v>MAQUINA POLIDORA 4HP 12AMP 220V EXCL ESMERIL E OPERADOR (CI)</v>
          </cell>
          <cell r="I2714" t="str">
            <v>H</v>
          </cell>
          <cell r="J2714">
            <v>1.45</v>
          </cell>
          <cell r="K2714" t="str">
            <v>INSUMO</v>
          </cell>
          <cell r="L2714">
            <v>13954</v>
          </cell>
          <cell r="M2714" t="str">
            <v>POLIDORA DE PISO (POLITRIZ) ELETRICA 4HP/12A**CAIXA**</v>
          </cell>
          <cell r="N2714" t="str">
            <v>UN</v>
          </cell>
          <cell r="O2714">
            <v>2.2669999999999998E-4</v>
          </cell>
          <cell r="P2714">
            <v>6384.21</v>
          </cell>
          <cell r="Q2714">
            <v>1.44</v>
          </cell>
          <cell r="AD2714" t="str">
            <v>CHOR</v>
          </cell>
          <cell r="AE2714" t="str">
            <v>CUSTOS HORÁRIOS DE MÁQUINAS E EQUIPAMENTOS</v>
          </cell>
          <cell r="AF2714">
            <v>329</v>
          </cell>
          <cell r="AG2714" t="str">
            <v>COMPOSIÇÕES AUXILIARES</v>
          </cell>
          <cell r="AH2714">
            <v>0</v>
          </cell>
          <cell r="AI2714">
            <v>0</v>
          </cell>
        </row>
        <row r="2715">
          <cell r="G2715">
            <v>73558</v>
          </cell>
          <cell r="H2715" t="str">
            <v>LOCAÇÃO DE EXTRUSORA DE GUIAS E SARJETAS SEM FORMAS, MOTOR DIESEL DE 14CV, EXCLUSIVE OPERADOR (CI)</v>
          </cell>
          <cell r="I2715" t="str">
            <v>H</v>
          </cell>
          <cell r="J2715">
            <v>5.08</v>
          </cell>
          <cell r="R2715">
            <v>0</v>
          </cell>
          <cell r="S2715">
            <v>0</v>
          </cell>
          <cell r="T2715">
            <v>0</v>
          </cell>
          <cell r="U2715">
            <v>0</v>
          </cell>
          <cell r="V2715">
            <v>5.07</v>
          </cell>
          <cell r="W2715">
            <v>100</v>
          </cell>
          <cell r="X2715">
            <v>0</v>
          </cell>
          <cell r="Y2715">
            <v>0</v>
          </cell>
          <cell r="Z2715">
            <v>0</v>
          </cell>
          <cell r="AA2715">
            <v>0</v>
          </cell>
          <cell r="AB2715" t="str">
            <v>CAIXA REFERENCIAL</v>
          </cell>
          <cell r="AD2715" t="str">
            <v>CHOR</v>
          </cell>
          <cell r="AE2715" t="str">
            <v>CUSTOS HORÁRIOS DE MÁQUINAS E EQUIPAMENTOS</v>
          </cell>
          <cell r="AF2715">
            <v>329</v>
          </cell>
          <cell r="AG2715" t="str">
            <v>COMPOSIÇÕES AUXILIARES</v>
          </cell>
          <cell r="AH2715">
            <v>0</v>
          </cell>
          <cell r="AI2715">
            <v>0</v>
          </cell>
        </row>
        <row r="2716">
          <cell r="G2716">
            <v>73558</v>
          </cell>
          <cell r="H2716" t="str">
            <v>LOCAÇÃO DE EXTRUSORA DE GUIAS E SARJETAS SEM FORMAS, MOTOR DIESEL DE 14CV, EXCLUSIVE OPERADOR (CI)</v>
          </cell>
          <cell r="I2716" t="str">
            <v>H</v>
          </cell>
          <cell r="J2716">
            <v>5.08</v>
          </cell>
          <cell r="K2716" t="str">
            <v>INSUMO</v>
          </cell>
          <cell r="L2716">
            <v>13836</v>
          </cell>
          <cell r="M2716" t="str">
            <v>EXTRUSORA DE GUIAS E SARJETAS EM CONCRETO SIMPLES, PAVIMAK MOD. PK-620 (EQUIPAMENTO P/EXECUCAO DE MEIO-FIO/SARJETAS POR EXTRUSAO DE CONCRETO)**CAIXA**</v>
          </cell>
          <cell r="N2716" t="str">
            <v>UN</v>
          </cell>
          <cell r="O2716">
            <v>9.87E-5</v>
          </cell>
          <cell r="P2716">
            <v>51424.83</v>
          </cell>
          <cell r="Q2716">
            <v>5.07</v>
          </cell>
          <cell r="AD2716" t="str">
            <v>CHOR</v>
          </cell>
          <cell r="AE2716" t="str">
            <v>CUSTOS HORÁRIOS DE MÁQUINAS E EQUIPAMENTOS</v>
          </cell>
          <cell r="AF2716">
            <v>329</v>
          </cell>
          <cell r="AG2716" t="str">
            <v>COMPOSIÇÕES AUXILIARES</v>
          </cell>
          <cell r="AH2716">
            <v>0</v>
          </cell>
          <cell r="AI2716">
            <v>0</v>
          </cell>
        </row>
        <row r="2717">
          <cell r="G2717">
            <v>73559</v>
          </cell>
          <cell r="H2717" t="str">
            <v>USINA PRE-MISTURADORA DE SOLOS CAPAC 350/600T/H (CI) INCL EQUIPE      DE OPERACAO</v>
          </cell>
          <cell r="I2717" t="str">
            <v>H</v>
          </cell>
          <cell r="J2717">
            <v>158.61000000000001</v>
          </cell>
          <cell r="R2717">
            <v>43.55</v>
          </cell>
          <cell r="S2717">
            <v>27.46</v>
          </cell>
          <cell r="T2717">
            <v>0</v>
          </cell>
          <cell r="U2717">
            <v>0</v>
          </cell>
          <cell r="V2717">
            <v>115.05</v>
          </cell>
          <cell r="W2717">
            <v>72.53</v>
          </cell>
          <cell r="X2717">
            <v>0</v>
          </cell>
          <cell r="Y2717">
            <v>0</v>
          </cell>
          <cell r="Z2717">
            <v>0</v>
          </cell>
          <cell r="AA2717">
            <v>0</v>
          </cell>
          <cell r="AB2717" t="str">
            <v>CAIXA REFERENCIAL</v>
          </cell>
          <cell r="AD2717" t="str">
            <v>CHOR</v>
          </cell>
          <cell r="AE2717" t="str">
            <v>CUSTOS HORÁRIOS DE MÁQUINAS E EQUIPAMENTOS</v>
          </cell>
          <cell r="AF2717">
            <v>329</v>
          </cell>
          <cell r="AG2717" t="str">
            <v>COMPOSIÇÕES AUXILIARES</v>
          </cell>
          <cell r="AH2717">
            <v>0</v>
          </cell>
          <cell r="AI2717">
            <v>0</v>
          </cell>
        </row>
        <row r="2718">
          <cell r="G2718">
            <v>73559</v>
          </cell>
          <cell r="H2718" t="str">
            <v>USINA PRE-MISTURADORA DE SOLOS CAPAC 350/600T/H (CI) INCL EQUIPE      DE OPERACAO</v>
          </cell>
          <cell r="I2718" t="str">
            <v>H</v>
          </cell>
          <cell r="J2718">
            <v>158.61000000000001</v>
          </cell>
          <cell r="K2718" t="str">
            <v>INSUMO</v>
          </cell>
          <cell r="L2718">
            <v>4230</v>
          </cell>
          <cell r="M2718" t="str">
            <v>OPERADOR DE MAQUINAS E EQUIPAMENTOS</v>
          </cell>
          <cell r="N2718" t="str">
            <v>H</v>
          </cell>
          <cell r="O2718">
            <v>1</v>
          </cell>
          <cell r="P2718">
            <v>13.76</v>
          </cell>
          <cell r="Q2718">
            <v>13.76</v>
          </cell>
          <cell r="AD2718" t="str">
            <v>CHOR</v>
          </cell>
          <cell r="AE2718" t="str">
            <v>CUSTOS HORÁRIOS DE MÁQUINAS E EQUIPAMENTOS</v>
          </cell>
          <cell r="AF2718">
            <v>329</v>
          </cell>
          <cell r="AG2718" t="str">
            <v>COMPOSIÇÕES AUXILIARES</v>
          </cell>
          <cell r="AH2718">
            <v>0</v>
          </cell>
          <cell r="AI2718">
            <v>0</v>
          </cell>
        </row>
        <row r="2719">
          <cell r="G2719">
            <v>73559</v>
          </cell>
          <cell r="H2719" t="str">
            <v>USINA PRE-MISTURADORA DE SOLOS CAPAC 350/600T/H (CI) INCL EQUIPE      DE OPERACAO</v>
          </cell>
          <cell r="I2719" t="str">
            <v>H</v>
          </cell>
          <cell r="J2719">
            <v>158.61000000000001</v>
          </cell>
          <cell r="K2719" t="str">
            <v>INSUMO</v>
          </cell>
          <cell r="L2719">
            <v>6111</v>
          </cell>
          <cell r="M2719" t="str">
            <v>SERVENTE</v>
          </cell>
          <cell r="N2719" t="str">
            <v>H</v>
          </cell>
          <cell r="O2719">
            <v>4</v>
          </cell>
          <cell r="P2719">
            <v>7.44</v>
          </cell>
          <cell r="Q2719">
            <v>29.79</v>
          </cell>
          <cell r="AD2719" t="str">
            <v>CHOR</v>
          </cell>
          <cell r="AE2719" t="str">
            <v>CUSTOS HORÁRIOS DE MÁQUINAS E EQUIPAMENTOS</v>
          </cell>
          <cell r="AF2719">
            <v>329</v>
          </cell>
          <cell r="AG2719" t="str">
            <v>COMPOSIÇÕES AUXILIARES</v>
          </cell>
          <cell r="AH2719">
            <v>0</v>
          </cell>
          <cell r="AI2719">
            <v>0</v>
          </cell>
        </row>
        <row r="2720">
          <cell r="G2720">
            <v>73559</v>
          </cell>
          <cell r="H2720" t="str">
            <v>USINA PRE-MISTURADORA DE SOLOS CAPAC 350/600T/H (CI) INCL EQUIPE      DE OPERACAO</v>
          </cell>
          <cell r="I2720" t="str">
            <v>H</v>
          </cell>
          <cell r="J2720">
            <v>158.61000000000001</v>
          </cell>
          <cell r="K2720" t="str">
            <v>INSUMO</v>
          </cell>
          <cell r="L2720">
            <v>9921</v>
          </cell>
          <cell r="M2720" t="str">
            <v>USINA MISTURADORA DE SOLOS CIBER USC-50 P,  DOSADORES TRIPLOS, CALHA VIBRATORIA   CAP. 200/500 T - 201 HP **CAIXA**</v>
          </cell>
          <cell r="N2720" t="str">
            <v>UN</v>
          </cell>
          <cell r="O2720">
            <v>1.2299999999999998E-4</v>
          </cell>
          <cell r="P2720">
            <v>935407.69</v>
          </cell>
          <cell r="Q2720">
            <v>115.05</v>
          </cell>
          <cell r="AD2720" t="str">
            <v>CHOR</v>
          </cell>
          <cell r="AE2720" t="str">
            <v>CUSTOS HORÁRIOS DE MÁQUINAS E EQUIPAMENTOS</v>
          </cell>
          <cell r="AF2720">
            <v>329</v>
          </cell>
          <cell r="AG2720" t="str">
            <v>COMPOSIÇÕES AUXILIARES</v>
          </cell>
          <cell r="AH2720">
            <v>0</v>
          </cell>
          <cell r="AI2720">
            <v>0</v>
          </cell>
        </row>
        <row r="2721">
          <cell r="G2721">
            <v>73560</v>
          </cell>
          <cell r="H2721" t="str">
            <v>SOCADOR PNEUMATICO 18.5KG CONSUMO AR 0,82M3/M (CI) INCL OPERADOR</v>
          </cell>
          <cell r="I2721" t="str">
            <v>H</v>
          </cell>
          <cell r="J2721">
            <v>1.81</v>
          </cell>
          <cell r="R2721">
            <v>0</v>
          </cell>
          <cell r="S2721">
            <v>0</v>
          </cell>
          <cell r="T2721">
            <v>0</v>
          </cell>
          <cell r="U2721">
            <v>0</v>
          </cell>
          <cell r="V2721">
            <v>1.81</v>
          </cell>
          <cell r="W2721">
            <v>100</v>
          </cell>
          <cell r="X2721">
            <v>0</v>
          </cell>
          <cell r="Y2721">
            <v>0</v>
          </cell>
          <cell r="Z2721">
            <v>0</v>
          </cell>
          <cell r="AA2721">
            <v>0</v>
          </cell>
          <cell r="AB2721" t="str">
            <v>CAIXA REFERENCIAL</v>
          </cell>
          <cell r="AD2721" t="str">
            <v>CHOR</v>
          </cell>
          <cell r="AE2721" t="str">
            <v>CUSTOS HORÁRIOS DE MÁQUINAS E EQUIPAMENTOS</v>
          </cell>
          <cell r="AF2721">
            <v>329</v>
          </cell>
          <cell r="AG2721" t="str">
            <v>COMPOSIÇÕES AUXILIARES</v>
          </cell>
          <cell r="AH2721">
            <v>0</v>
          </cell>
          <cell r="AI2721">
            <v>0</v>
          </cell>
        </row>
        <row r="2722">
          <cell r="G2722">
            <v>73560</v>
          </cell>
          <cell r="H2722" t="str">
            <v>SOCADOR PNEUMATICO 18.5KG CONSUMO AR 0,82M3/M (CI) INCL OPERADOR</v>
          </cell>
          <cell r="I2722" t="str">
            <v>H</v>
          </cell>
          <cell r="J2722">
            <v>1.81</v>
          </cell>
          <cell r="K2722" t="str">
            <v>INSUMO</v>
          </cell>
          <cell r="L2722">
            <v>11281</v>
          </cell>
          <cell r="M2722" t="str">
            <v>SOQUETE COMPACTADOR DYNAPAC LC-71 3HP A GASOLINA, PESO 72KG</v>
          </cell>
          <cell r="N2722" t="str">
            <v>UN</v>
          </cell>
          <cell r="O2722">
            <v>2.2669999999999998E-4</v>
          </cell>
          <cell r="P2722">
            <v>8000</v>
          </cell>
          <cell r="Q2722">
            <v>1.81</v>
          </cell>
          <cell r="AD2722" t="str">
            <v>CHOR</v>
          </cell>
          <cell r="AE2722" t="str">
            <v>CUSTOS HORÁRIOS DE MÁQUINAS E EQUIPAMENTOS</v>
          </cell>
          <cell r="AF2722">
            <v>329</v>
          </cell>
          <cell r="AG2722" t="str">
            <v>COMPOSIÇÕES AUXILIARES</v>
          </cell>
          <cell r="AH2722">
            <v>0</v>
          </cell>
          <cell r="AI2722">
            <v>0</v>
          </cell>
        </row>
        <row r="2723">
          <cell r="G2723">
            <v>73563</v>
          </cell>
          <cell r="H2723" t="str">
            <v>TRATOR ESTEIRAS DIESEL APROX 335CV C/LAMINA 5000KG (CI) INCL OPERADOR</v>
          </cell>
          <cell r="I2723" t="str">
            <v>H</v>
          </cell>
          <cell r="J2723">
            <v>243.23</v>
          </cell>
          <cell r="R2723">
            <v>13.76</v>
          </cell>
          <cell r="S2723">
            <v>5.65</v>
          </cell>
          <cell r="T2723">
            <v>0</v>
          </cell>
          <cell r="U2723">
            <v>0</v>
          </cell>
          <cell r="V2723">
            <v>229.46</v>
          </cell>
          <cell r="W2723">
            <v>94.34</v>
          </cell>
          <cell r="X2723">
            <v>0</v>
          </cell>
          <cell r="Y2723">
            <v>0</v>
          </cell>
          <cell r="Z2723">
            <v>0</v>
          </cell>
          <cell r="AA2723">
            <v>0</v>
          </cell>
          <cell r="AB2723" t="str">
            <v>CAIXA REFERENCIAL</v>
          </cell>
          <cell r="AD2723" t="str">
            <v>CHOR</v>
          </cell>
          <cell r="AE2723" t="str">
            <v>CUSTOS HORÁRIOS DE MÁQUINAS E EQUIPAMENTOS</v>
          </cell>
          <cell r="AF2723">
            <v>329</v>
          </cell>
          <cell r="AG2723" t="str">
            <v>COMPOSIÇÕES AUXILIARES</v>
          </cell>
          <cell r="AH2723">
            <v>0</v>
          </cell>
          <cell r="AI2723">
            <v>0</v>
          </cell>
        </row>
        <row r="2724">
          <cell r="G2724">
            <v>73563</v>
          </cell>
          <cell r="H2724" t="str">
            <v>TRATOR ESTEIRAS DIESEL APROX 335CV C/LAMINA 5000KG (CI) INCL OPERADOR</v>
          </cell>
          <cell r="I2724" t="str">
            <v>H</v>
          </cell>
          <cell r="J2724">
            <v>243.23</v>
          </cell>
          <cell r="K2724" t="str">
            <v>INSUMO</v>
          </cell>
          <cell r="L2724">
            <v>4230</v>
          </cell>
          <cell r="M2724" t="str">
            <v>OPERADOR DE MAQUINAS E EQUIPAMENTOS</v>
          </cell>
          <cell r="N2724" t="str">
            <v>H</v>
          </cell>
          <cell r="O2724">
            <v>1</v>
          </cell>
          <cell r="P2724">
            <v>13.76</v>
          </cell>
          <cell r="Q2724">
            <v>13.76</v>
          </cell>
          <cell r="AD2724" t="str">
            <v>CHOR</v>
          </cell>
          <cell r="AE2724" t="str">
            <v>CUSTOS HORÁRIOS DE MÁQUINAS E EQUIPAMENTOS</v>
          </cell>
          <cell r="AF2724">
            <v>329</v>
          </cell>
          <cell r="AG2724" t="str">
            <v>COMPOSIÇÕES AUXILIARES</v>
          </cell>
          <cell r="AH2724">
            <v>0</v>
          </cell>
          <cell r="AI2724">
            <v>0</v>
          </cell>
        </row>
        <row r="2725">
          <cell r="G2725">
            <v>73563</v>
          </cell>
          <cell r="H2725" t="str">
            <v>TRATOR ESTEIRAS DIESEL APROX 335CV C/LAMINA 5000KG (CI) INCL OPERADOR</v>
          </cell>
          <cell r="I2725" t="str">
            <v>H</v>
          </cell>
          <cell r="J2725">
            <v>243.23</v>
          </cell>
          <cell r="K2725" t="str">
            <v>INSUMO</v>
          </cell>
          <cell r="L2725">
            <v>7623</v>
          </cell>
          <cell r="M2725" t="str">
            <v>TRATOR DE ESTEIRAS CATERPILLAR D8R COM LAMINA - POTENCIA 305 HP - PESO OPERACIONAL 37 T**CAIXA**</v>
          </cell>
          <cell r="N2725" t="str">
            <v>UN</v>
          </cell>
          <cell r="O2725">
            <v>1.16E-4</v>
          </cell>
          <cell r="P2725">
            <v>1978121.88</v>
          </cell>
          <cell r="Q2725">
            <v>229.46</v>
          </cell>
          <cell r="AD2725" t="str">
            <v>CHOR</v>
          </cell>
          <cell r="AE2725" t="str">
            <v>CUSTOS HORÁRIOS DE MÁQUINAS E EQUIPAMENTOS</v>
          </cell>
          <cell r="AF2725">
            <v>329</v>
          </cell>
          <cell r="AG2725" t="str">
            <v>COMPOSIÇÕES AUXILIARES</v>
          </cell>
          <cell r="AH2725">
            <v>0</v>
          </cell>
          <cell r="AI2725">
            <v>0</v>
          </cell>
        </row>
        <row r="2726">
          <cell r="G2726">
            <v>73582</v>
          </cell>
          <cell r="H2726" t="str">
            <v>TRATOR ESTEIRAS DIESEL APROX 200CV C/LAMINA 2500KG (CF) INCL OPERADOR</v>
          </cell>
          <cell r="I2726" t="str">
            <v>H</v>
          </cell>
          <cell r="J2726">
            <v>131.32</v>
          </cell>
          <cell r="R2726">
            <v>13.76</v>
          </cell>
          <cell r="S2726">
            <v>10.48</v>
          </cell>
          <cell r="T2726">
            <v>7.16</v>
          </cell>
          <cell r="U2726">
            <v>5.45</v>
          </cell>
          <cell r="V2726">
            <v>110.39</v>
          </cell>
          <cell r="W2726">
            <v>84.06</v>
          </cell>
          <cell r="X2726">
            <v>0</v>
          </cell>
          <cell r="Y2726">
            <v>0</v>
          </cell>
          <cell r="Z2726">
            <v>0</v>
          </cell>
          <cell r="AA2726">
            <v>0</v>
          </cell>
          <cell r="AB2726" t="str">
            <v>CAIXA REFERENCIAL</v>
          </cell>
          <cell r="AD2726" t="str">
            <v>CHOR</v>
          </cell>
          <cell r="AE2726" t="str">
            <v>CUSTOS HORÁRIOS DE MÁQUINAS E EQUIPAMENTOS</v>
          </cell>
          <cell r="AF2726">
            <v>329</v>
          </cell>
          <cell r="AG2726" t="str">
            <v>COMPOSIÇÕES AUXILIARES</v>
          </cell>
          <cell r="AH2726">
            <v>0</v>
          </cell>
          <cell r="AI2726">
            <v>0</v>
          </cell>
        </row>
        <row r="2727">
          <cell r="G2727">
            <v>73582</v>
          </cell>
          <cell r="H2727" t="str">
            <v>TRATOR ESTEIRAS DIESEL APROX 200CV C/LAMINA 2500KG (CF) INCL OPERADOR</v>
          </cell>
          <cell r="I2727" t="str">
            <v>H</v>
          </cell>
          <cell r="J2727">
            <v>131.32</v>
          </cell>
          <cell r="K2727" t="str">
            <v>INSUMO</v>
          </cell>
          <cell r="L2727">
            <v>4221</v>
          </cell>
          <cell r="M2727" t="str">
            <v>OLEO DIESEL COMBUSTIVEL COMUM</v>
          </cell>
          <cell r="N2727" t="str">
            <v>L</v>
          </cell>
          <cell r="O2727">
            <v>2.8</v>
          </cell>
          <cell r="P2727">
            <v>2.3199999999999998</v>
          </cell>
          <cell r="Q2727">
            <v>6.49</v>
          </cell>
          <cell r="AD2727" t="str">
            <v>CHOR</v>
          </cell>
          <cell r="AE2727" t="str">
            <v>CUSTOS HORÁRIOS DE MÁQUINAS E EQUIPAMENTOS</v>
          </cell>
          <cell r="AF2727">
            <v>329</v>
          </cell>
          <cell r="AG2727" t="str">
            <v>COMPOSIÇÕES AUXILIARES</v>
          </cell>
          <cell r="AH2727">
            <v>0</v>
          </cell>
          <cell r="AI2727">
            <v>0</v>
          </cell>
        </row>
        <row r="2728">
          <cell r="G2728">
            <v>73582</v>
          </cell>
          <cell r="H2728" t="str">
            <v>TRATOR ESTEIRAS DIESEL APROX 200CV C/LAMINA 2500KG (CF) INCL OPERADOR</v>
          </cell>
          <cell r="I2728" t="str">
            <v>H</v>
          </cell>
          <cell r="J2728">
            <v>131.32</v>
          </cell>
          <cell r="K2728" t="str">
            <v>INSUMO</v>
          </cell>
          <cell r="L2728">
            <v>4227</v>
          </cell>
          <cell r="M2728" t="str">
            <v>ÓLEO LUBRIFICANTE PARA MOTORES DE EQUIPAMENTOS PESADOS (CAMINHÕES, TRATORES, RETROS E ETC...)</v>
          </cell>
          <cell r="N2728" t="str">
            <v>L</v>
          </cell>
          <cell r="O2728">
            <v>0.04</v>
          </cell>
          <cell r="P2728">
            <v>10.43</v>
          </cell>
          <cell r="Q2728">
            <v>0.41</v>
          </cell>
          <cell r="AD2728" t="str">
            <v>CHOR</v>
          </cell>
          <cell r="AE2728" t="str">
            <v>CUSTOS HORÁRIOS DE MÁQUINAS E EQUIPAMENTOS</v>
          </cell>
          <cell r="AF2728">
            <v>329</v>
          </cell>
          <cell r="AG2728" t="str">
            <v>COMPOSIÇÕES AUXILIARES</v>
          </cell>
          <cell r="AH2728">
            <v>0</v>
          </cell>
          <cell r="AI2728">
            <v>0</v>
          </cell>
        </row>
        <row r="2729">
          <cell r="G2729">
            <v>73582</v>
          </cell>
          <cell r="H2729" t="str">
            <v>TRATOR ESTEIRAS DIESEL APROX 200CV C/LAMINA 2500KG (CF) INCL OPERADOR</v>
          </cell>
          <cell r="I2729" t="str">
            <v>H</v>
          </cell>
          <cell r="J2729">
            <v>131.32</v>
          </cell>
          <cell r="K2729" t="str">
            <v>INSUMO</v>
          </cell>
          <cell r="L2729">
            <v>4229</v>
          </cell>
          <cell r="M2729" t="str">
            <v>GRAXA LUBRIFICANTE</v>
          </cell>
          <cell r="N2729" t="str">
            <v>KG</v>
          </cell>
          <cell r="O2729">
            <v>0.02</v>
          </cell>
          <cell r="P2729">
            <v>12.49</v>
          </cell>
          <cell r="Q2729">
            <v>0.24</v>
          </cell>
          <cell r="AD2729" t="str">
            <v>CHOR</v>
          </cell>
          <cell r="AE2729" t="str">
            <v>CUSTOS HORÁRIOS DE MÁQUINAS E EQUIPAMENTOS</v>
          </cell>
          <cell r="AF2729">
            <v>329</v>
          </cell>
          <cell r="AG2729" t="str">
            <v>COMPOSIÇÕES AUXILIARES</v>
          </cell>
          <cell r="AH2729">
            <v>0</v>
          </cell>
          <cell r="AI2729">
            <v>0</v>
          </cell>
        </row>
        <row r="2730">
          <cell r="G2730">
            <v>73582</v>
          </cell>
          <cell r="H2730" t="str">
            <v>TRATOR ESTEIRAS DIESEL APROX 200CV C/LAMINA 2500KG (CF) INCL OPERADOR</v>
          </cell>
          <cell r="I2730" t="str">
            <v>H</v>
          </cell>
          <cell r="J2730">
            <v>131.32</v>
          </cell>
          <cell r="K2730" t="str">
            <v>INSUMO</v>
          </cell>
          <cell r="L2730">
            <v>4230</v>
          </cell>
          <cell r="M2730" t="str">
            <v>OPERADOR DE MAQUINAS E EQUIPAMENTOS</v>
          </cell>
          <cell r="N2730" t="str">
            <v>H</v>
          </cell>
          <cell r="O2730">
            <v>1</v>
          </cell>
          <cell r="P2730">
            <v>13.76</v>
          </cell>
          <cell r="Q2730">
            <v>13.76</v>
          </cell>
          <cell r="AD2730" t="str">
            <v>CHOR</v>
          </cell>
          <cell r="AE2730" t="str">
            <v>CUSTOS HORÁRIOS DE MÁQUINAS E EQUIPAMENTOS</v>
          </cell>
          <cell r="AF2730">
            <v>329</v>
          </cell>
          <cell r="AG2730" t="str">
            <v>COMPOSIÇÕES AUXILIARES</v>
          </cell>
          <cell r="AH2730">
            <v>0</v>
          </cell>
          <cell r="AI2730">
            <v>0</v>
          </cell>
        </row>
        <row r="2731">
          <cell r="G2731">
            <v>73582</v>
          </cell>
          <cell r="H2731" t="str">
            <v>TRATOR ESTEIRAS DIESEL APROX 200CV C/LAMINA 2500KG (CF) INCL OPERADOR</v>
          </cell>
          <cell r="I2731" t="str">
            <v>H</v>
          </cell>
          <cell r="J2731">
            <v>131.32</v>
          </cell>
          <cell r="K2731" t="str">
            <v>INSUMO</v>
          </cell>
          <cell r="L2731">
            <v>13627</v>
          </cell>
          <cell r="M2731" t="str">
            <v>TRATOR DE ESTEIRAS CATERPILLAR D6M, 140HP, PESO OPERACIONAL 15,5T,    **CAIXA**</v>
          </cell>
          <cell r="N2731" t="str">
            <v>UN</v>
          </cell>
          <cell r="O2731">
            <v>1.36E-4</v>
          </cell>
          <cell r="P2731">
            <v>811717.46</v>
          </cell>
          <cell r="Q2731">
            <v>110.39</v>
          </cell>
          <cell r="AD2731" t="str">
            <v>CHOR</v>
          </cell>
          <cell r="AE2731" t="str">
            <v>CUSTOS HORÁRIOS DE MÁQUINAS E EQUIPAMENTOS</v>
          </cell>
          <cell r="AF2731">
            <v>329</v>
          </cell>
          <cell r="AG2731" t="str">
            <v>COMPOSIÇÕES AUXILIARES</v>
          </cell>
          <cell r="AH2731">
            <v>0</v>
          </cell>
          <cell r="AI2731">
            <v>0</v>
          </cell>
        </row>
        <row r="2732">
          <cell r="G2732">
            <v>73601</v>
          </cell>
          <cell r="H2732" t="str">
            <v>GRUPO GERADOR TRANSPORTAVEL SOBRE RODAS 60/66KVA (CF) DIESEL 85CV     EXCL OPERADOR</v>
          </cell>
          <cell r="I2732" t="str">
            <v>H</v>
          </cell>
          <cell r="J2732">
            <v>3.09</v>
          </cell>
          <cell r="R2732">
            <v>0</v>
          </cell>
          <cell r="S2732">
            <v>0</v>
          </cell>
          <cell r="T2732">
            <v>0</v>
          </cell>
          <cell r="U2732">
            <v>0</v>
          </cell>
          <cell r="V2732">
            <v>3.08</v>
          </cell>
          <cell r="W2732">
            <v>100</v>
          </cell>
          <cell r="X2732">
            <v>0</v>
          </cell>
          <cell r="Y2732">
            <v>0</v>
          </cell>
          <cell r="Z2732">
            <v>0</v>
          </cell>
          <cell r="AA2732">
            <v>0</v>
          </cell>
          <cell r="AB2732" t="str">
            <v>CAIXA REFERENCIAL</v>
          </cell>
          <cell r="AD2732" t="str">
            <v>CHOR</v>
          </cell>
          <cell r="AE2732" t="str">
            <v>CUSTOS HORÁRIOS DE MÁQUINAS E EQUIPAMENTOS</v>
          </cell>
          <cell r="AF2732">
            <v>329</v>
          </cell>
          <cell r="AG2732" t="str">
            <v>COMPOSIÇÕES AUXILIARES</v>
          </cell>
          <cell r="AH2732">
            <v>0</v>
          </cell>
          <cell r="AI2732">
            <v>0</v>
          </cell>
        </row>
        <row r="2733">
          <cell r="G2733">
            <v>73601</v>
          </cell>
          <cell r="H2733" t="str">
            <v>GRUPO GERADOR TRANSPORTAVEL SOBRE RODAS 60/66KVA (CF) DIESEL 85CV     EXCL OPERADOR</v>
          </cell>
          <cell r="I2733" t="str">
            <v>H</v>
          </cell>
          <cell r="J2733">
            <v>3.09</v>
          </cell>
          <cell r="K2733" t="str">
            <v>INSUMO</v>
          </cell>
          <cell r="L2733">
            <v>13910</v>
          </cell>
          <cell r="M2733" t="str">
            <v>GRUPO GERADOR C/ MOTOR DIESEL * 85 CV *, REBOCAVEL * 60 A 66 KVA</v>
          </cell>
          <cell r="N2733" t="str">
            <v>UN</v>
          </cell>
          <cell r="O2733">
            <v>9.5299999999999999E-5</v>
          </cell>
          <cell r="P2733">
            <v>32387.22</v>
          </cell>
          <cell r="Q2733">
            <v>3.08</v>
          </cell>
          <cell r="AD2733" t="str">
            <v>CHOR</v>
          </cell>
          <cell r="AE2733" t="str">
            <v>CUSTOS HORÁRIOS DE MÁQUINAS E EQUIPAMENTOS</v>
          </cell>
          <cell r="AF2733">
            <v>329</v>
          </cell>
          <cell r="AG2733" t="str">
            <v>COMPOSIÇÕES AUXILIARES</v>
          </cell>
          <cell r="AH2733">
            <v>0</v>
          </cell>
          <cell r="AI2733">
            <v>0</v>
          </cell>
        </row>
        <row r="2734">
          <cell r="G2734">
            <v>73602</v>
          </cell>
          <cell r="H2734" t="str">
            <v>EQUIPAMENTO P/LIMP E DESOBSTRUCAO GALERIAS ESG/AGUAS PLUV-CP- TIPO    BUCKET MACHINE COMPLETA COM CACAMBA E 60 VARETAS - INCL OPERADOR</v>
          </cell>
          <cell r="I2734" t="str">
            <v>H</v>
          </cell>
          <cell r="J2734">
            <v>29.58</v>
          </cell>
          <cell r="R2734">
            <v>0</v>
          </cell>
          <cell r="S2734">
            <v>0</v>
          </cell>
          <cell r="T2734">
            <v>4.97</v>
          </cell>
          <cell r="U2734">
            <v>16.809999999999999</v>
          </cell>
          <cell r="V2734">
            <v>24.6</v>
          </cell>
          <cell r="W2734">
            <v>83.18</v>
          </cell>
          <cell r="X2734">
            <v>0</v>
          </cell>
          <cell r="Y2734">
            <v>0</v>
          </cell>
          <cell r="Z2734">
            <v>0</v>
          </cell>
          <cell r="AA2734">
            <v>0</v>
          </cell>
          <cell r="AB2734" t="str">
            <v>CAIXA REFERENCIAL</v>
          </cell>
          <cell r="AD2734" t="str">
            <v>CHOR</v>
          </cell>
          <cell r="AE2734" t="str">
            <v>CUSTOS HORÁRIOS DE MÁQUINAS E EQUIPAMENTOS</v>
          </cell>
          <cell r="AF2734">
            <v>329</v>
          </cell>
          <cell r="AG2734" t="str">
            <v>COMPOSIÇÕES AUXILIARES</v>
          </cell>
          <cell r="AH2734">
            <v>0</v>
          </cell>
          <cell r="AI2734">
            <v>0</v>
          </cell>
        </row>
        <row r="2735">
          <cell r="G2735">
            <v>73602</v>
          </cell>
          <cell r="H2735" t="str">
            <v>EQUIPAMENTO P/LIMP E DESOBSTRUCAO GALERIAS ESG/AGUAS PLUV-CP- TIPO    BUCKET MACHINE COMPLETA COM CACAMBA E 60 VARETAS - INCL OPERADOR</v>
          </cell>
          <cell r="I2735" t="str">
            <v>H</v>
          </cell>
          <cell r="J2735">
            <v>29.58</v>
          </cell>
          <cell r="K2735" t="str">
            <v>INSUMO</v>
          </cell>
          <cell r="L2735">
            <v>4221</v>
          </cell>
          <cell r="M2735" t="str">
            <v>OLEO DIESEL COMBUSTIVEL COMUM</v>
          </cell>
          <cell r="N2735" t="str">
            <v>L</v>
          </cell>
          <cell r="O2735">
            <v>2</v>
          </cell>
          <cell r="P2735">
            <v>2.3199999999999998</v>
          </cell>
          <cell r="Q2735">
            <v>4.6399999999999997</v>
          </cell>
          <cell r="AD2735" t="str">
            <v>CHOR</v>
          </cell>
          <cell r="AE2735" t="str">
            <v>CUSTOS HORÁRIOS DE MÁQUINAS E EQUIPAMENTOS</v>
          </cell>
          <cell r="AF2735">
            <v>329</v>
          </cell>
          <cell r="AG2735" t="str">
            <v>COMPOSIÇÕES AUXILIARES</v>
          </cell>
          <cell r="AH2735">
            <v>0</v>
          </cell>
          <cell r="AI2735">
            <v>0</v>
          </cell>
        </row>
        <row r="2736">
          <cell r="G2736">
            <v>73602</v>
          </cell>
          <cell r="H2736" t="str">
            <v>EQUIPAMENTO P/LIMP E DESOBSTRUCAO GALERIAS ESG/AGUAS PLUV-CP- TIPO    BUCKET MACHINE COMPLETA COM CACAMBA E 60 VARETAS - INCL OPERADOR</v>
          </cell>
          <cell r="I2736" t="str">
            <v>H</v>
          </cell>
          <cell r="J2736">
            <v>29.58</v>
          </cell>
          <cell r="K2736" t="str">
            <v>INSUMO</v>
          </cell>
          <cell r="L2736">
            <v>4227</v>
          </cell>
          <cell r="M2736" t="str">
            <v>ÓLEO LUBRIFICANTE PARA MOTORES DE EQUIPAMENTOS PESADOS (CAMINHÕES, TRATORES, RETROS E ETC...)</v>
          </cell>
          <cell r="N2736" t="str">
            <v>L</v>
          </cell>
          <cell r="O2736">
            <v>0.02</v>
          </cell>
          <cell r="P2736">
            <v>10.43</v>
          </cell>
          <cell r="Q2736">
            <v>0.2</v>
          </cell>
          <cell r="AD2736" t="str">
            <v>CHOR</v>
          </cell>
          <cell r="AE2736" t="str">
            <v>CUSTOS HORÁRIOS DE MÁQUINAS E EQUIPAMENTOS</v>
          </cell>
          <cell r="AF2736">
            <v>329</v>
          </cell>
          <cell r="AG2736" t="str">
            <v>COMPOSIÇÕES AUXILIARES</v>
          </cell>
          <cell r="AH2736">
            <v>0</v>
          </cell>
          <cell r="AI2736">
            <v>0</v>
          </cell>
        </row>
        <row r="2737">
          <cell r="G2737">
            <v>73602</v>
          </cell>
          <cell r="H2737" t="str">
            <v>EQUIPAMENTO P/LIMP E DESOBSTRUCAO GALERIAS ESG/AGUAS PLUV-CP- TIPO    BUCKET MACHINE COMPLETA COM CACAMBA E 60 VARETAS - INCL OPERADOR</v>
          </cell>
          <cell r="I2737" t="str">
            <v>H</v>
          </cell>
          <cell r="J2737">
            <v>29.58</v>
          </cell>
          <cell r="K2737" t="str">
            <v>INSUMO</v>
          </cell>
          <cell r="L2737">
            <v>4229</v>
          </cell>
          <cell r="M2737" t="str">
            <v>GRAXA LUBRIFICANTE</v>
          </cell>
          <cell r="N2737" t="str">
            <v>KG</v>
          </cell>
          <cell r="O2737">
            <v>0.01</v>
          </cell>
          <cell r="P2737">
            <v>12.49</v>
          </cell>
          <cell r="Q2737">
            <v>0.12</v>
          </cell>
          <cell r="AD2737" t="str">
            <v>CHOR</v>
          </cell>
          <cell r="AE2737" t="str">
            <v>CUSTOS HORÁRIOS DE MÁQUINAS E EQUIPAMENTOS</v>
          </cell>
          <cell r="AF2737">
            <v>329</v>
          </cell>
          <cell r="AG2737" t="str">
            <v>COMPOSIÇÕES AUXILIARES</v>
          </cell>
          <cell r="AH2737">
            <v>0</v>
          </cell>
          <cell r="AI2737">
            <v>0</v>
          </cell>
        </row>
        <row r="2738">
          <cell r="G2738">
            <v>73602</v>
          </cell>
          <cell r="H2738" t="str">
            <v>EQUIPAMENTO P/LIMP E DESOBSTRUCAO GALERIAS ESG/AGUAS PLUV-CP- TIPO    BUCKET MACHINE COMPLETA COM CACAMBA E 60 VARETAS - INCL OPERADOR</v>
          </cell>
          <cell r="I2738" t="str">
            <v>H</v>
          </cell>
          <cell r="J2738">
            <v>29.58</v>
          </cell>
          <cell r="K2738" t="str">
            <v>INSUMO</v>
          </cell>
          <cell r="L2738">
            <v>10655</v>
          </cell>
          <cell r="M2738" t="str">
            <v>EQUIPAMENTO P/ LIMPEZA DE FOSSAS C/ USO DE VACUO TIPO SEWER JET-PROMINAS MODELO SLV-040</v>
          </cell>
          <cell r="N2738" t="str">
            <v>UN</v>
          </cell>
          <cell r="O2738">
            <v>1.1499999999999999E-4</v>
          </cell>
          <cell r="P2738">
            <v>213968.39</v>
          </cell>
          <cell r="Q2738">
            <v>24.6</v>
          </cell>
          <cell r="AD2738" t="str">
            <v>CHOR</v>
          </cell>
          <cell r="AE2738" t="str">
            <v>CUSTOS HORÁRIOS DE MÁQUINAS E EQUIPAMENTOS</v>
          </cell>
          <cell r="AF2738">
            <v>329</v>
          </cell>
          <cell r="AG2738" t="str">
            <v>COMPOSIÇÕES AUXILIARES</v>
          </cell>
          <cell r="AH2738">
            <v>0</v>
          </cell>
          <cell r="AI2738">
            <v>0</v>
          </cell>
        </row>
        <row r="2739">
          <cell r="G2739">
            <v>73709</v>
          </cell>
          <cell r="H2739" t="str">
            <v>GRUPO GERADOR ESTACIONARIO C/ALTERNADOR 125/145KVA (CI) DIESEL 165CV  EXCL OPERADOR</v>
          </cell>
          <cell r="I2739" t="str">
            <v>H</v>
          </cell>
          <cell r="J2739">
            <v>4.58</v>
          </cell>
          <cell r="R2739">
            <v>0</v>
          </cell>
          <cell r="S2739">
            <v>0</v>
          </cell>
          <cell r="T2739">
            <v>0</v>
          </cell>
          <cell r="U2739">
            <v>0</v>
          </cell>
          <cell r="V2739">
            <v>4.57</v>
          </cell>
          <cell r="W2739">
            <v>100</v>
          </cell>
          <cell r="X2739">
            <v>0</v>
          </cell>
          <cell r="Y2739">
            <v>0</v>
          </cell>
          <cell r="Z2739">
            <v>0</v>
          </cell>
          <cell r="AA2739">
            <v>0</v>
          </cell>
          <cell r="AB2739" t="str">
            <v>CAIXA REFERENCIAL</v>
          </cell>
          <cell r="AD2739" t="str">
            <v>CHOR</v>
          </cell>
          <cell r="AE2739" t="str">
            <v>CUSTOS HORÁRIOS DE MÁQUINAS E EQUIPAMENTOS</v>
          </cell>
          <cell r="AF2739">
            <v>329</v>
          </cell>
          <cell r="AG2739" t="str">
            <v>COMPOSIÇÕES AUXILIARES</v>
          </cell>
          <cell r="AH2739">
            <v>0</v>
          </cell>
          <cell r="AI2739">
            <v>0</v>
          </cell>
        </row>
        <row r="2740">
          <cell r="G2740">
            <v>73709</v>
          </cell>
          <cell r="H2740" t="str">
            <v>GRUPO GERADOR ESTACIONARIO C/ALTERNADOR 125/145KVA (CI) DIESEL 165CV  EXCL OPERADOR</v>
          </cell>
          <cell r="I2740" t="str">
            <v>H</v>
          </cell>
          <cell r="J2740">
            <v>4.58</v>
          </cell>
          <cell r="K2740" t="str">
            <v>INSUMO</v>
          </cell>
          <cell r="L2740">
            <v>13911</v>
          </cell>
          <cell r="M2740" t="str">
            <v>GRUPO GERADOR, 125/145 KVA, MOTOR A DIESEL 165 CV, 1800 RPM, ESTACIONÁRIO</v>
          </cell>
          <cell r="N2740" t="str">
            <v>UN</v>
          </cell>
          <cell r="O2740">
            <v>9.5299999999999999E-5</v>
          </cell>
          <cell r="P2740">
            <v>48054.81</v>
          </cell>
          <cell r="Q2740">
            <v>4.57</v>
          </cell>
          <cell r="AD2740" t="str">
            <v>CHOR</v>
          </cell>
          <cell r="AE2740" t="str">
            <v>CUSTOS HORÁRIOS DE MÁQUINAS E EQUIPAMENTOS</v>
          </cell>
          <cell r="AF2740">
            <v>329</v>
          </cell>
          <cell r="AG2740" t="str">
            <v>COMPOSIÇÕES AUXILIARES</v>
          </cell>
          <cell r="AH2740">
            <v>0</v>
          </cell>
          <cell r="AI2740">
            <v>0</v>
          </cell>
        </row>
        <row r="2741">
          <cell r="G2741">
            <v>73712</v>
          </cell>
          <cell r="H2741" t="str">
            <v>EQUIPAMENTO ROTATIVO PARA DESOBSTRUCAO E LIMPEZA DE GALERIAS TP BUCKE MACHINE (CP) CONSIDERANDO APENAS A MANUTENCAO E MATERIAL DE OPERAÇÃO</v>
          </cell>
          <cell r="I2741" t="str">
            <v>H</v>
          </cell>
          <cell r="J2741">
            <v>15.76</v>
          </cell>
          <cell r="R2741">
            <v>0</v>
          </cell>
          <cell r="S2741">
            <v>0</v>
          </cell>
          <cell r="T2741">
            <v>2.65</v>
          </cell>
          <cell r="U2741">
            <v>16.829999999999998</v>
          </cell>
          <cell r="V2741">
            <v>13.1</v>
          </cell>
          <cell r="W2741">
            <v>83.16</v>
          </cell>
          <cell r="X2741">
            <v>0</v>
          </cell>
          <cell r="Y2741">
            <v>0</v>
          </cell>
          <cell r="Z2741">
            <v>0</v>
          </cell>
          <cell r="AA2741">
            <v>0</v>
          </cell>
          <cell r="AB2741" t="str">
            <v>CAIXA REFERENCIAL</v>
          </cell>
          <cell r="AD2741" t="str">
            <v>CHOR</v>
          </cell>
          <cell r="AE2741" t="str">
            <v>CUSTOS HORÁRIOS DE MÁQUINAS E EQUIPAMENTOS</v>
          </cell>
          <cell r="AF2741">
            <v>329</v>
          </cell>
          <cell r="AG2741" t="str">
            <v>COMPOSIÇÕES AUXILIARES</v>
          </cell>
          <cell r="AH2741">
            <v>0</v>
          </cell>
          <cell r="AI2741">
            <v>0</v>
          </cell>
        </row>
        <row r="2742">
          <cell r="G2742">
            <v>73712</v>
          </cell>
          <cell r="H2742" t="str">
            <v>EQUIPAMENTO ROTATIVO PARA DESOBSTRUCAO E LIMPEZA DE GALERIAS TP BUCKE MACHINE (CP) CONSIDERANDO APENAS A MANUTENCAO E MATERIAL DE OPERAÇÃO</v>
          </cell>
          <cell r="I2742" t="str">
            <v>H</v>
          </cell>
          <cell r="J2742">
            <v>15.76</v>
          </cell>
          <cell r="K2742" t="str">
            <v>INSUMO</v>
          </cell>
          <cell r="L2742">
            <v>4222</v>
          </cell>
          <cell r="M2742" t="str">
            <v>GASOLINA COMUM</v>
          </cell>
          <cell r="N2742" t="str">
            <v>L</v>
          </cell>
          <cell r="O2742">
            <v>0.8</v>
          </cell>
          <cell r="P2742">
            <v>2.9</v>
          </cell>
          <cell r="Q2742">
            <v>2.3199999999999998</v>
          </cell>
          <cell r="AD2742" t="str">
            <v>CHOR</v>
          </cell>
          <cell r="AE2742" t="str">
            <v>CUSTOS HORÁRIOS DE MÁQUINAS E EQUIPAMENTOS</v>
          </cell>
          <cell r="AF2742">
            <v>329</v>
          </cell>
          <cell r="AG2742" t="str">
            <v>COMPOSIÇÕES AUXILIARES</v>
          </cell>
          <cell r="AH2742">
            <v>0</v>
          </cell>
          <cell r="AI2742">
            <v>0</v>
          </cell>
        </row>
        <row r="2743">
          <cell r="G2743">
            <v>73712</v>
          </cell>
          <cell r="H2743" t="str">
            <v>EQUIPAMENTO ROTATIVO PARA DESOBSTRUCAO E LIMPEZA DE GALERIAS TP BUCKE MACHINE (CP) CONSIDERANDO APENAS A MANUTENCAO E MATERIAL DE OPERAÇÃO</v>
          </cell>
          <cell r="I2743" t="str">
            <v>H</v>
          </cell>
          <cell r="J2743">
            <v>15.76</v>
          </cell>
          <cell r="K2743" t="str">
            <v>INSUMO</v>
          </cell>
          <cell r="L2743">
            <v>4227</v>
          </cell>
          <cell r="M2743" t="str">
            <v>ÓLEO LUBRIFICANTE PARA MOTORES DE EQUIPAMENTOS PESADOS (CAMINHÕES, TRATORES, RETROS E ETC...)</v>
          </cell>
          <cell r="N2743" t="str">
            <v>L</v>
          </cell>
          <cell r="O2743">
            <v>0.02</v>
          </cell>
          <cell r="P2743">
            <v>10.43</v>
          </cell>
          <cell r="Q2743">
            <v>0.2</v>
          </cell>
          <cell r="AD2743" t="str">
            <v>CHOR</v>
          </cell>
          <cell r="AE2743" t="str">
            <v>CUSTOS HORÁRIOS DE MÁQUINAS E EQUIPAMENTOS</v>
          </cell>
          <cell r="AF2743">
            <v>329</v>
          </cell>
          <cell r="AG2743" t="str">
            <v>COMPOSIÇÕES AUXILIARES</v>
          </cell>
          <cell r="AH2743">
            <v>0</v>
          </cell>
          <cell r="AI2743">
            <v>0</v>
          </cell>
        </row>
        <row r="2744">
          <cell r="G2744">
            <v>73712</v>
          </cell>
          <cell r="H2744" t="str">
            <v>EQUIPAMENTO ROTATIVO PARA DESOBSTRUCAO E LIMPEZA DE GALERIAS TP BUCKE MACHINE (CP) CONSIDERANDO APENAS A MANUTENCAO E MATERIAL DE OPERAÇÃO</v>
          </cell>
          <cell r="I2744" t="str">
            <v>H</v>
          </cell>
          <cell r="J2744">
            <v>15.76</v>
          </cell>
          <cell r="K2744" t="str">
            <v>INSUMO</v>
          </cell>
          <cell r="L2744">
            <v>4229</v>
          </cell>
          <cell r="M2744" t="str">
            <v>GRAXA LUBRIFICANTE</v>
          </cell>
          <cell r="N2744" t="str">
            <v>KG</v>
          </cell>
          <cell r="O2744">
            <v>0.01</v>
          </cell>
          <cell r="P2744">
            <v>12.49</v>
          </cell>
          <cell r="Q2744">
            <v>0.12</v>
          </cell>
          <cell r="AD2744" t="str">
            <v>CHOR</v>
          </cell>
          <cell r="AE2744" t="str">
            <v>CUSTOS HORÁRIOS DE MÁQUINAS E EQUIPAMENTOS</v>
          </cell>
          <cell r="AF2744">
            <v>329</v>
          </cell>
          <cell r="AG2744" t="str">
            <v>COMPOSIÇÕES AUXILIARES</v>
          </cell>
          <cell r="AH2744">
            <v>0</v>
          </cell>
          <cell r="AI2744">
            <v>0</v>
          </cell>
        </row>
        <row r="2745">
          <cell r="G2745">
            <v>73712</v>
          </cell>
          <cell r="H2745" t="str">
            <v>EQUIPAMENTO ROTATIVO PARA DESOBSTRUCAO E LIMPEZA DE GALERIAS TP BUCKE MACHINE (CP) CONSIDERANDO APENAS A MANUTENCAO E MATERIAL DE OPERAÇÃO</v>
          </cell>
          <cell r="I2745" t="str">
            <v>H</v>
          </cell>
          <cell r="J2745">
            <v>15.76</v>
          </cell>
          <cell r="K2745" t="str">
            <v>INSUMO</v>
          </cell>
          <cell r="L2745">
            <v>6075</v>
          </cell>
          <cell r="M2745" t="str">
            <v>EQUIPAMENTO P/ LIMPEZA/DESOBSTRUCAO DE GALERIAS DE AGUAS PLUVIAIS TIPO BUCKET MACHINE MONTADO EM CAMINHAO</v>
          </cell>
          <cell r="N2745" t="str">
            <v>UN</v>
          </cell>
          <cell r="O2745">
            <v>2.4999999999999998E-5</v>
          </cell>
          <cell r="P2745">
            <v>524245.47</v>
          </cell>
          <cell r="Q2745">
            <v>13.1</v>
          </cell>
          <cell r="AD2745" t="str">
            <v>CHOR</v>
          </cell>
          <cell r="AE2745" t="str">
            <v>CUSTOS HORÁRIOS DE MÁQUINAS E EQUIPAMENTOS</v>
          </cell>
          <cell r="AF2745">
            <v>329</v>
          </cell>
          <cell r="AG2745" t="str">
            <v>COMPOSIÇÕES AUXILIARES</v>
          </cell>
          <cell r="AH2745">
            <v>0</v>
          </cell>
          <cell r="AI2745">
            <v>0</v>
          </cell>
        </row>
        <row r="2746">
          <cell r="G2746" t="str">
            <v>74029/1</v>
          </cell>
          <cell r="H2746" t="str">
            <v>BETONEIRA DIESEL 580L (CP) MISTURA SECA, CARREGAMENTO MECANICO E TAMBOR REVERSÍVEL. - EXCLUSIVE OPERADOR</v>
          </cell>
          <cell r="I2746" t="str">
            <v>H</v>
          </cell>
          <cell r="J2746">
            <v>12.63</v>
          </cell>
          <cell r="R2746">
            <v>0</v>
          </cell>
          <cell r="S2746">
            <v>0</v>
          </cell>
          <cell r="T2746">
            <v>6.45</v>
          </cell>
          <cell r="U2746">
            <v>51.12</v>
          </cell>
          <cell r="V2746">
            <v>6.17</v>
          </cell>
          <cell r="W2746">
            <v>48.87</v>
          </cell>
          <cell r="X2746">
            <v>0</v>
          </cell>
          <cell r="Y2746">
            <v>0</v>
          </cell>
          <cell r="Z2746">
            <v>0</v>
          </cell>
          <cell r="AA2746">
            <v>0</v>
          </cell>
          <cell r="AB2746" t="str">
            <v>CAIXA REFERENCIAL</v>
          </cell>
          <cell r="AD2746" t="str">
            <v>CHOR</v>
          </cell>
          <cell r="AE2746" t="str">
            <v>CUSTOS HORÁRIOS DE MÁQUINAS E EQUIPAMENTOS</v>
          </cell>
          <cell r="AF2746">
            <v>329</v>
          </cell>
          <cell r="AG2746" t="str">
            <v>COMPOSIÇÕES AUXILIARES</v>
          </cell>
          <cell r="AH2746">
            <v>74029</v>
          </cell>
          <cell r="AI2746" t="str">
            <v>BETONEIRAS</v>
          </cell>
        </row>
        <row r="2747">
          <cell r="G2747" t="str">
            <v>74029/1</v>
          </cell>
          <cell r="H2747" t="str">
            <v>BETONEIRA DIESEL 580L (CP) MISTURA SECA, CARREGAMENTO MECANICO E TAMBOR REVERSÍVEL. - EXCLUSIVE OPERADOR</v>
          </cell>
          <cell r="I2747" t="str">
            <v>H</v>
          </cell>
          <cell r="J2747">
            <v>12.63</v>
          </cell>
          <cell r="K2747" t="str">
            <v>INSUMO</v>
          </cell>
          <cell r="L2747">
            <v>4221</v>
          </cell>
          <cell r="M2747" t="str">
            <v>OLEO DIESEL COMBUSTIVEL COMUM</v>
          </cell>
          <cell r="N2747" t="str">
            <v>L</v>
          </cell>
          <cell r="O2747">
            <v>2.2000000000000002</v>
          </cell>
          <cell r="P2747">
            <v>2.3199999999999998</v>
          </cell>
          <cell r="Q2747">
            <v>5.0999999999999996</v>
          </cell>
          <cell r="AD2747" t="str">
            <v>CHOR</v>
          </cell>
          <cell r="AE2747" t="str">
            <v>CUSTOS HORÁRIOS DE MÁQUINAS E EQUIPAMENTOS</v>
          </cell>
          <cell r="AF2747">
            <v>329</v>
          </cell>
          <cell r="AG2747" t="str">
            <v>COMPOSIÇÕES AUXILIARES</v>
          </cell>
          <cell r="AH2747">
            <v>74029</v>
          </cell>
          <cell r="AI2747" t="str">
            <v>BETONEIRAS</v>
          </cell>
        </row>
        <row r="2748">
          <cell r="G2748" t="str">
            <v>74029/1</v>
          </cell>
          <cell r="H2748" t="str">
            <v>BETONEIRA DIESEL 580L (CP) MISTURA SECA, CARREGAMENTO MECANICO E TAMBOR REVERSÍVEL. - EXCLUSIVE OPERADOR</v>
          </cell>
          <cell r="I2748" t="str">
            <v>H</v>
          </cell>
          <cell r="J2748">
            <v>12.63</v>
          </cell>
          <cell r="K2748" t="str">
            <v>INSUMO</v>
          </cell>
          <cell r="L2748">
            <v>4227</v>
          </cell>
          <cell r="M2748" t="str">
            <v>ÓLEO LUBRIFICANTE PARA MOTORES DE EQUIPAMENTOS PESADOS (CAMINHÕES, TRATORES, RETROS E ETC...)</v>
          </cell>
          <cell r="N2748" t="str">
            <v>L</v>
          </cell>
          <cell r="O2748">
            <v>0.01</v>
          </cell>
          <cell r="P2748">
            <v>10.43</v>
          </cell>
          <cell r="Q2748">
            <v>0.1</v>
          </cell>
          <cell r="AD2748" t="str">
            <v>CHOR</v>
          </cell>
          <cell r="AE2748" t="str">
            <v>CUSTOS HORÁRIOS DE MÁQUINAS E EQUIPAMENTOS</v>
          </cell>
          <cell r="AF2748">
            <v>329</v>
          </cell>
          <cell r="AG2748" t="str">
            <v>COMPOSIÇÕES AUXILIARES</v>
          </cell>
          <cell r="AH2748">
            <v>74029</v>
          </cell>
          <cell r="AI2748" t="str">
            <v>BETONEIRAS</v>
          </cell>
        </row>
        <row r="2749">
          <cell r="G2749" t="str">
            <v>74029/1</v>
          </cell>
          <cell r="H2749" t="str">
            <v>BETONEIRA DIESEL 580L (CP) MISTURA SECA, CARREGAMENTO MECANICO E TAMBOR REVERSÍVEL. - EXCLUSIVE OPERADOR</v>
          </cell>
          <cell r="I2749" t="str">
            <v>H</v>
          </cell>
          <cell r="J2749">
            <v>12.63</v>
          </cell>
          <cell r="K2749" t="str">
            <v>INSUMO</v>
          </cell>
          <cell r="L2749">
            <v>4229</v>
          </cell>
          <cell r="M2749" t="str">
            <v>GRAXA LUBRIFICANTE</v>
          </cell>
          <cell r="N2749" t="str">
            <v>KG</v>
          </cell>
          <cell r="O2749">
            <v>0.1</v>
          </cell>
          <cell r="P2749">
            <v>12.49</v>
          </cell>
          <cell r="Q2749">
            <v>1.24</v>
          </cell>
          <cell r="AD2749" t="str">
            <v>CHOR</v>
          </cell>
          <cell r="AE2749" t="str">
            <v>CUSTOS HORÁRIOS DE MÁQUINAS E EQUIPAMENTOS</v>
          </cell>
          <cell r="AF2749">
            <v>329</v>
          </cell>
          <cell r="AG2749" t="str">
            <v>COMPOSIÇÕES AUXILIARES</v>
          </cell>
          <cell r="AH2749">
            <v>74029</v>
          </cell>
          <cell r="AI2749" t="str">
            <v>BETONEIRAS</v>
          </cell>
        </row>
        <row r="2750">
          <cell r="G2750" t="str">
            <v>74029/1</v>
          </cell>
          <cell r="H2750" t="str">
            <v>BETONEIRA DIESEL 580L (CP) MISTURA SECA, CARREGAMENTO MECANICO E TAMBOR REVERSÍVEL. - EXCLUSIVE OPERADOR</v>
          </cell>
          <cell r="I2750" t="str">
            <v>H</v>
          </cell>
          <cell r="J2750">
            <v>12.63</v>
          </cell>
          <cell r="K2750" t="str">
            <v>INSUMO</v>
          </cell>
          <cell r="L2750">
            <v>10539</v>
          </cell>
          <cell r="M2750" t="str">
            <v>BETONEIRA 580 LITROS, COM CARREGADOR, MOTOR A DIESEL DE 7,5 HP</v>
          </cell>
          <cell r="N2750" t="str">
            <v>UN</v>
          </cell>
          <cell r="O2750">
            <v>3.2399999999999996E-4</v>
          </cell>
          <cell r="P2750">
            <v>19056.169999999998</v>
          </cell>
          <cell r="Q2750">
            <v>6.17</v>
          </cell>
          <cell r="AD2750" t="str">
            <v>CHOR</v>
          </cell>
          <cell r="AE2750" t="str">
            <v>CUSTOS HORÁRIOS DE MÁQUINAS E EQUIPAMENTOS</v>
          </cell>
          <cell r="AF2750">
            <v>329</v>
          </cell>
          <cell r="AG2750" t="str">
            <v>COMPOSIÇÕES AUXILIARES</v>
          </cell>
          <cell r="AH2750">
            <v>74029</v>
          </cell>
          <cell r="AI2750" t="str">
            <v>BETONEIRAS</v>
          </cell>
        </row>
        <row r="2751">
          <cell r="G2751" t="str">
            <v>74029/2</v>
          </cell>
          <cell r="H2751" t="str">
            <v>BETONEIRA DIESEL, 580L (CI) MISTURA SECA, CARREGADOR MECANICO E TAMBOR REVERSÍVEL.- EXCLUSIVE OPERADOR</v>
          </cell>
          <cell r="I2751" t="str">
            <v>H</v>
          </cell>
          <cell r="J2751">
            <v>4.2699999999999996</v>
          </cell>
          <cell r="R2751">
            <v>0</v>
          </cell>
          <cell r="S2751">
            <v>0</v>
          </cell>
          <cell r="T2751">
            <v>0</v>
          </cell>
          <cell r="U2751">
            <v>0</v>
          </cell>
          <cell r="V2751">
            <v>4.26</v>
          </cell>
          <cell r="W2751">
            <v>100</v>
          </cell>
          <cell r="X2751">
            <v>0</v>
          </cell>
          <cell r="Y2751">
            <v>0</v>
          </cell>
          <cell r="Z2751">
            <v>0</v>
          </cell>
          <cell r="AA2751">
            <v>0</v>
          </cell>
          <cell r="AB2751" t="str">
            <v>CAIXA REFERENCIAL</v>
          </cell>
          <cell r="AD2751" t="str">
            <v>CHOR</v>
          </cell>
          <cell r="AE2751" t="str">
            <v>CUSTOS HORÁRIOS DE MÁQUINAS E EQUIPAMENTOS</v>
          </cell>
          <cell r="AF2751">
            <v>329</v>
          </cell>
          <cell r="AG2751" t="str">
            <v>COMPOSIÇÕES AUXILIARES</v>
          </cell>
          <cell r="AH2751">
            <v>74029</v>
          </cell>
          <cell r="AI2751" t="str">
            <v>BETONEIRAS</v>
          </cell>
        </row>
        <row r="2752">
          <cell r="G2752" t="str">
            <v>74029/2</v>
          </cell>
          <cell r="H2752" t="str">
            <v>BETONEIRA DIESEL, 580L (CI) MISTURA SECA, CARREGADOR MECANICO E TAMBOR REVERSÍVEL.- EXCLUSIVE OPERADOR</v>
          </cell>
          <cell r="I2752" t="str">
            <v>H</v>
          </cell>
          <cell r="J2752">
            <v>4.2699999999999996</v>
          </cell>
          <cell r="K2752" t="str">
            <v>INSUMO</v>
          </cell>
          <cell r="L2752">
            <v>10539</v>
          </cell>
          <cell r="M2752" t="str">
            <v>BETONEIRA 580 LITROS, COM CARREGADOR, MOTOR A DIESEL DE 7,5 HP</v>
          </cell>
          <cell r="N2752" t="str">
            <v>UN</v>
          </cell>
          <cell r="O2752">
            <v>2.24E-4</v>
          </cell>
          <cell r="P2752">
            <v>19056.169999999998</v>
          </cell>
          <cell r="Q2752">
            <v>4.26</v>
          </cell>
          <cell r="AD2752" t="str">
            <v>CHOR</v>
          </cell>
          <cell r="AE2752" t="str">
            <v>CUSTOS HORÁRIOS DE MÁQUINAS E EQUIPAMENTOS</v>
          </cell>
          <cell r="AF2752">
            <v>329</v>
          </cell>
          <cell r="AG2752" t="str">
            <v>COMPOSIÇÕES AUXILIARES</v>
          </cell>
          <cell r="AH2752">
            <v>74029</v>
          </cell>
          <cell r="AI2752" t="str">
            <v>BETONEIRAS</v>
          </cell>
        </row>
        <row r="2753">
          <cell r="G2753" t="str">
            <v>74030/1</v>
          </cell>
          <cell r="H2753" t="str">
            <v>GUINDAUTO (CI) CAP.3,5 TON., MONTADO SOBRE CAMINHÃO TOCO (EXCL. O CAMINHÃO) APROX.2,0M DE ALCANCE HORIZONTAL, 7,0 NA VERTICAL.  EXCL. OPERADOR.</v>
          </cell>
          <cell r="I2753" t="str">
            <v>H</v>
          </cell>
          <cell r="J2753">
            <v>18.37</v>
          </cell>
          <cell r="R2753">
            <v>14.89</v>
          </cell>
          <cell r="S2753">
            <v>81.099999999999994</v>
          </cell>
          <cell r="T2753">
            <v>0</v>
          </cell>
          <cell r="U2753">
            <v>0</v>
          </cell>
          <cell r="V2753">
            <v>3.47</v>
          </cell>
          <cell r="W2753">
            <v>18.89</v>
          </cell>
          <cell r="X2753">
            <v>0</v>
          </cell>
          <cell r="Y2753">
            <v>0</v>
          </cell>
          <cell r="Z2753">
            <v>0</v>
          </cell>
          <cell r="AA2753">
            <v>0</v>
          </cell>
          <cell r="AB2753" t="str">
            <v>CAIXA REFERENCIAL</v>
          </cell>
          <cell r="AD2753" t="str">
            <v>CHOR</v>
          </cell>
          <cell r="AE2753" t="str">
            <v>CUSTOS HORÁRIOS DE MÁQUINAS E EQUIPAMENTOS</v>
          </cell>
          <cell r="AF2753">
            <v>329</v>
          </cell>
          <cell r="AG2753" t="str">
            <v>COMPOSIÇÕES AUXILIARES</v>
          </cell>
          <cell r="AH2753">
            <v>74030</v>
          </cell>
          <cell r="AI2753" t="str">
            <v>GUINDASTES E/OU BRAÇO MECÂNICO</v>
          </cell>
        </row>
        <row r="2754">
          <cell r="G2754" t="str">
            <v>74030/1</v>
          </cell>
          <cell r="H2754" t="str">
            <v>GUINDAUTO (CI) CAP.3,5 TON., MONTADO SOBRE CAMINHÃO TOCO (EXCL. O CAMINHÃO) APROX.2,0M DE ALCANCE HORIZONTAL, 7,0 NA VERTICAL.  EXCL. OPERADOR.</v>
          </cell>
          <cell r="I2754" t="str">
            <v>H</v>
          </cell>
          <cell r="J2754">
            <v>18.37</v>
          </cell>
          <cell r="K2754" t="str">
            <v>INSUMO</v>
          </cell>
          <cell r="L2754">
            <v>6111</v>
          </cell>
          <cell r="M2754" t="str">
            <v>SERVENTE</v>
          </cell>
          <cell r="N2754" t="str">
            <v>H</v>
          </cell>
          <cell r="O2754">
            <v>2</v>
          </cell>
          <cell r="P2754">
            <v>7.44</v>
          </cell>
          <cell r="Q2754">
            <v>14.89</v>
          </cell>
          <cell r="AD2754" t="str">
            <v>CHOR</v>
          </cell>
          <cell r="AE2754" t="str">
            <v>CUSTOS HORÁRIOS DE MÁQUINAS E EQUIPAMENTOS</v>
          </cell>
          <cell r="AF2754">
            <v>329</v>
          </cell>
          <cell r="AG2754" t="str">
            <v>COMPOSIÇÕES AUXILIARES</v>
          </cell>
          <cell r="AH2754">
            <v>74030</v>
          </cell>
          <cell r="AI2754" t="str">
            <v>GUINDASTES E/OU BRAÇO MECÂNICO</v>
          </cell>
        </row>
        <row r="2755">
          <cell r="G2755" t="str">
            <v>74030/1</v>
          </cell>
          <cell r="H2755" t="str">
            <v>GUINDAUTO (CI) CAP.3,5 TON., MONTADO SOBRE CAMINHÃO TOCO (EXCL. O CAMINHÃO) APROX.2,0M DE ALCANCE HORIZONTAL, 7,0 NA VERTICAL.  EXCL. OPERADOR.</v>
          </cell>
          <cell r="I2755" t="str">
            <v>H</v>
          </cell>
          <cell r="J2755">
            <v>18.37</v>
          </cell>
          <cell r="K2755" t="str">
            <v>INSUMO</v>
          </cell>
          <cell r="L2755">
            <v>10712</v>
          </cell>
          <cell r="M2755" t="str">
            <v>GUINDAUTO HIDRAULICO MADAL MD-6501, CARGA MAX 3,25T (A 2M) E 1,62T (A 4M), ALTURA MAX = 6,6M, P/ MONTAGEM SOBRE CHASSIS DE CAMINHAO**CAIXA**</v>
          </cell>
          <cell r="N2755" t="str">
            <v>UN</v>
          </cell>
          <cell r="O2755">
            <v>1.3740000000000001E-4</v>
          </cell>
          <cell r="P2755">
            <v>25257.18</v>
          </cell>
          <cell r="Q2755">
            <v>3.47</v>
          </cell>
          <cell r="AD2755" t="str">
            <v>CHOR</v>
          </cell>
          <cell r="AE2755" t="str">
            <v>CUSTOS HORÁRIOS DE MÁQUINAS E EQUIPAMENTOS</v>
          </cell>
          <cell r="AF2755">
            <v>329</v>
          </cell>
          <cell r="AG2755" t="str">
            <v>COMPOSIÇÕES AUXILIARES</v>
          </cell>
          <cell r="AH2755">
            <v>74030</v>
          </cell>
          <cell r="AI2755" t="str">
            <v>GUINDASTES E/OU BRAÇO MECÂNICO</v>
          </cell>
        </row>
        <row r="2756">
          <cell r="G2756" t="str">
            <v>74030/2</v>
          </cell>
          <cell r="H2756" t="str">
            <v>GUINDAUTO (CP) CARGA MAX 3,25T (A 2M) E 1,62T (A 4M), ALTURA MAX = 6,6M, MONTADO SOBRE CAMINHÃO TOCO (EXCL. O CAMINHÃO E OPERADOR).</v>
          </cell>
          <cell r="I2756" t="str">
            <v>H</v>
          </cell>
          <cell r="J2756">
            <v>20.66</v>
          </cell>
          <cell r="R2756">
            <v>14.89</v>
          </cell>
          <cell r="S2756">
            <v>72.11</v>
          </cell>
          <cell r="T2756">
            <v>0.83</v>
          </cell>
          <cell r="U2756">
            <v>4.03</v>
          </cell>
          <cell r="V2756">
            <v>4.92</v>
          </cell>
          <cell r="W2756">
            <v>23.84</v>
          </cell>
          <cell r="X2756">
            <v>0</v>
          </cell>
          <cell r="Y2756">
            <v>0</v>
          </cell>
          <cell r="Z2756">
            <v>0</v>
          </cell>
          <cell r="AA2756">
            <v>0</v>
          </cell>
          <cell r="AB2756" t="str">
            <v>CAIXA REFERENCIAL</v>
          </cell>
          <cell r="AD2756" t="str">
            <v>CHOR</v>
          </cell>
          <cell r="AE2756" t="str">
            <v>CUSTOS HORÁRIOS DE MÁQUINAS E EQUIPAMENTOS</v>
          </cell>
          <cell r="AF2756">
            <v>329</v>
          </cell>
          <cell r="AG2756" t="str">
            <v>COMPOSIÇÕES AUXILIARES</v>
          </cell>
          <cell r="AH2756">
            <v>74030</v>
          </cell>
          <cell r="AI2756" t="str">
            <v>GUINDASTES E/OU BRAÇO MECÂNICO</v>
          </cell>
        </row>
        <row r="2757">
          <cell r="G2757" t="str">
            <v>74030/2</v>
          </cell>
          <cell r="H2757" t="str">
            <v>GUINDAUTO (CP) CARGA MAX 3,25T (A 2M) E 1,62T (A 4M), ALTURA MAX = 6,6M, MONTADO SOBRE CAMINHÃO TOCO (EXCL. O CAMINHÃO E OPERADOR).</v>
          </cell>
          <cell r="I2757" t="str">
            <v>H</v>
          </cell>
          <cell r="J2757">
            <v>20.66</v>
          </cell>
          <cell r="K2757" t="str">
            <v>INSUMO</v>
          </cell>
          <cell r="L2757">
            <v>4227</v>
          </cell>
          <cell r="M2757" t="str">
            <v>ÓLEO LUBRIFICANTE PARA MOTORES DE EQUIPAMENTOS PESADOS (CAMINHÕES, TRATORES, RETROS E ETC...)</v>
          </cell>
          <cell r="N2757" t="str">
            <v>L</v>
          </cell>
          <cell r="O2757">
            <v>0.05</v>
          </cell>
          <cell r="P2757">
            <v>10.43</v>
          </cell>
          <cell r="Q2757">
            <v>0.52</v>
          </cell>
          <cell r="AD2757" t="str">
            <v>CHOR</v>
          </cell>
          <cell r="AE2757" t="str">
            <v>CUSTOS HORÁRIOS DE MÁQUINAS E EQUIPAMENTOS</v>
          </cell>
          <cell r="AF2757">
            <v>329</v>
          </cell>
          <cell r="AG2757" t="str">
            <v>COMPOSIÇÕES AUXILIARES</v>
          </cell>
          <cell r="AH2757">
            <v>74030</v>
          </cell>
          <cell r="AI2757" t="str">
            <v>GUINDASTES E/OU BRAÇO MECÂNICO</v>
          </cell>
        </row>
        <row r="2758">
          <cell r="G2758" t="str">
            <v>74030/2</v>
          </cell>
          <cell r="H2758" t="str">
            <v>GUINDAUTO (CP) CARGA MAX 3,25T (A 2M) E 1,62T (A 4M), ALTURA MAX = 6,6M, MONTADO SOBRE CAMINHÃO TOCO (EXCL. O CAMINHÃO E OPERADOR).</v>
          </cell>
          <cell r="I2758" t="str">
            <v>H</v>
          </cell>
          <cell r="J2758">
            <v>20.66</v>
          </cell>
          <cell r="K2758" t="str">
            <v>INSUMO</v>
          </cell>
          <cell r="L2758">
            <v>4229</v>
          </cell>
          <cell r="M2758" t="str">
            <v>GRAXA LUBRIFICANTE</v>
          </cell>
          <cell r="N2758" t="str">
            <v>KG</v>
          </cell>
          <cell r="O2758">
            <v>2.4999999999999998E-2</v>
          </cell>
          <cell r="P2758">
            <v>12.49</v>
          </cell>
          <cell r="Q2758">
            <v>0.31</v>
          </cell>
          <cell r="AD2758" t="str">
            <v>CHOR</v>
          </cell>
          <cell r="AE2758" t="str">
            <v>CUSTOS HORÁRIOS DE MÁQUINAS E EQUIPAMENTOS</v>
          </cell>
          <cell r="AF2758">
            <v>329</v>
          </cell>
          <cell r="AG2758" t="str">
            <v>COMPOSIÇÕES AUXILIARES</v>
          </cell>
          <cell r="AH2758">
            <v>74030</v>
          </cell>
          <cell r="AI2758" t="str">
            <v>GUINDASTES E/OU BRAÇO MECÂNICO</v>
          </cell>
        </row>
        <row r="2759">
          <cell r="G2759" t="str">
            <v>74030/2</v>
          </cell>
          <cell r="H2759" t="str">
            <v>GUINDAUTO (CP) CARGA MAX 3,25T (A 2M) E 1,62T (A 4M), ALTURA MAX = 6,6M, MONTADO SOBRE CAMINHÃO TOCO (EXCL. O CAMINHÃO E OPERADOR).</v>
          </cell>
          <cell r="I2759" t="str">
            <v>H</v>
          </cell>
          <cell r="J2759">
            <v>20.66</v>
          </cell>
          <cell r="K2759" t="str">
            <v>INSUMO</v>
          </cell>
          <cell r="L2759">
            <v>6111</v>
          </cell>
          <cell r="M2759" t="str">
            <v>SERVENTE</v>
          </cell>
          <cell r="N2759" t="str">
            <v>H</v>
          </cell>
          <cell r="O2759">
            <v>2</v>
          </cell>
          <cell r="P2759">
            <v>7.44</v>
          </cell>
          <cell r="Q2759">
            <v>14.89</v>
          </cell>
          <cell r="AD2759" t="str">
            <v>CHOR</v>
          </cell>
          <cell r="AE2759" t="str">
            <v>CUSTOS HORÁRIOS DE MÁQUINAS E EQUIPAMENTOS</v>
          </cell>
          <cell r="AF2759">
            <v>329</v>
          </cell>
          <cell r="AG2759" t="str">
            <v>COMPOSIÇÕES AUXILIARES</v>
          </cell>
          <cell r="AH2759">
            <v>74030</v>
          </cell>
          <cell r="AI2759" t="str">
            <v>GUINDASTES E/OU BRAÇO MECÂNICO</v>
          </cell>
        </row>
        <row r="2760">
          <cell r="G2760" t="str">
            <v>74030/2</v>
          </cell>
          <cell r="H2760" t="str">
            <v>GUINDAUTO (CP) CARGA MAX 3,25T (A 2M) E 1,62T (A 4M), ALTURA MAX = 6,6M, MONTADO SOBRE CAMINHÃO TOCO (EXCL. O CAMINHÃO E OPERADOR).</v>
          </cell>
          <cell r="I2760" t="str">
            <v>H</v>
          </cell>
          <cell r="J2760">
            <v>20.66</v>
          </cell>
          <cell r="K2760" t="str">
            <v>INSUMO</v>
          </cell>
          <cell r="L2760">
            <v>10712</v>
          </cell>
          <cell r="M2760" t="str">
            <v>GUINDAUTO HIDRAULICO MADAL MD-6501, CARGA MAX 3,25T (A 2M) E 1,62T (A 4M), ALTURA MAX = 6,6M, P/ MONTAGEM SOBRE CHASSIS DE CAMINHAO**CAIXA**</v>
          </cell>
          <cell r="N2760" t="str">
            <v>UN</v>
          </cell>
          <cell r="O2760">
            <v>1.95E-4</v>
          </cell>
          <cell r="P2760">
            <v>25257.18</v>
          </cell>
          <cell r="Q2760">
            <v>4.92</v>
          </cell>
          <cell r="AD2760" t="str">
            <v>CHOR</v>
          </cell>
          <cell r="AE2760" t="str">
            <v>CUSTOS HORÁRIOS DE MÁQUINAS E EQUIPAMENTOS</v>
          </cell>
          <cell r="AF2760">
            <v>329</v>
          </cell>
          <cell r="AG2760" t="str">
            <v>COMPOSIÇÕES AUXILIARES</v>
          </cell>
          <cell r="AH2760">
            <v>74030</v>
          </cell>
          <cell r="AI2760" t="str">
            <v>GUINDASTES E/OU BRAÇO MECÂNICO</v>
          </cell>
        </row>
        <row r="2761">
          <cell r="G2761" t="str">
            <v>74035/1</v>
          </cell>
          <cell r="H2761" t="str">
            <v>CARREGADOR FRONTAL (PA CARREGADEIRA) SOBRE RODAS 105HP CAPACIDADE DA CAÇAMBA 1,4 A 1,7M3 - CHP - INCLUSIVE OPERADOR</v>
          </cell>
          <cell r="I2761" t="str">
            <v>H</v>
          </cell>
          <cell r="J2761">
            <v>112.97</v>
          </cell>
          <cell r="R2761">
            <v>13.76</v>
          </cell>
          <cell r="S2761">
            <v>12.18</v>
          </cell>
          <cell r="T2761">
            <v>35.81</v>
          </cell>
          <cell r="U2761">
            <v>31.7</v>
          </cell>
          <cell r="V2761">
            <v>63.39</v>
          </cell>
          <cell r="W2761">
            <v>56.11</v>
          </cell>
          <cell r="X2761">
            <v>0</v>
          </cell>
          <cell r="Y2761">
            <v>0</v>
          </cell>
          <cell r="Z2761">
            <v>0</v>
          </cell>
          <cell r="AA2761">
            <v>0</v>
          </cell>
          <cell r="AB2761" t="str">
            <v>CAIXA REFERENCIAL</v>
          </cell>
          <cell r="AD2761" t="str">
            <v>CHOR</v>
          </cell>
          <cell r="AE2761" t="str">
            <v>CUSTOS HORÁRIOS DE MÁQUINAS E EQUIPAMENTOS</v>
          </cell>
          <cell r="AF2761">
            <v>329</v>
          </cell>
          <cell r="AG2761" t="str">
            <v>COMPOSIÇÕES AUXILIARES</v>
          </cell>
          <cell r="AH2761">
            <v>74035</v>
          </cell>
          <cell r="AI2761" t="str">
            <v>CARREGADOR FRONTAL / PÁ CARREGADEIRA</v>
          </cell>
        </row>
        <row r="2762">
          <cell r="G2762" t="str">
            <v>74035/1</v>
          </cell>
          <cell r="H2762" t="str">
            <v>CARREGADOR FRONTAL (PA CARREGADEIRA) SOBRE RODAS 105HP CAPACIDADE DA CAÇAMBA 1,4 A 1,7M3 - CHP - INCLUSIVE OPERADOR</v>
          </cell>
          <cell r="I2762" t="str">
            <v>H</v>
          </cell>
          <cell r="J2762">
            <v>112.97</v>
          </cell>
          <cell r="K2762" t="str">
            <v>INSUMO</v>
          </cell>
          <cell r="L2762">
            <v>4221</v>
          </cell>
          <cell r="M2762" t="str">
            <v>OLEO DIESEL COMBUSTIVEL COMUM</v>
          </cell>
          <cell r="N2762" t="str">
            <v>L</v>
          </cell>
          <cell r="O2762">
            <v>14</v>
          </cell>
          <cell r="P2762">
            <v>2.3199999999999998</v>
          </cell>
          <cell r="Q2762">
            <v>32.479999999999997</v>
          </cell>
          <cell r="AD2762" t="str">
            <v>CHOR</v>
          </cell>
          <cell r="AE2762" t="str">
            <v>CUSTOS HORÁRIOS DE MÁQUINAS E EQUIPAMENTOS</v>
          </cell>
          <cell r="AF2762">
            <v>329</v>
          </cell>
          <cell r="AG2762" t="str">
            <v>COMPOSIÇÕES AUXILIARES</v>
          </cell>
          <cell r="AH2762">
            <v>74035</v>
          </cell>
          <cell r="AI2762" t="str">
            <v>CARREGADOR FRONTAL / PÁ CARREGADEIRA</v>
          </cell>
        </row>
        <row r="2763">
          <cell r="G2763" t="str">
            <v>74035/1</v>
          </cell>
          <cell r="H2763" t="str">
            <v>CARREGADOR FRONTAL (PA CARREGADEIRA) SOBRE RODAS 105HP CAPACIDADE DA CAÇAMBA 1,4 A 1,7M3 - CHP - INCLUSIVE OPERADOR</v>
          </cell>
          <cell r="I2763" t="str">
            <v>H</v>
          </cell>
          <cell r="J2763">
            <v>112.97</v>
          </cell>
          <cell r="K2763" t="str">
            <v>INSUMO</v>
          </cell>
          <cell r="L2763">
            <v>4227</v>
          </cell>
          <cell r="M2763" t="str">
            <v>ÓLEO LUBRIFICANTE PARA MOTORES DE EQUIPAMENTOS PESADOS (CAMINHÕES, TRATORES, RETROS E ETC...)</v>
          </cell>
          <cell r="N2763" t="str">
            <v>L</v>
          </cell>
          <cell r="O2763">
            <v>0.2</v>
          </cell>
          <cell r="P2763">
            <v>10.43</v>
          </cell>
          <cell r="Q2763">
            <v>2.08</v>
          </cell>
          <cell r="AD2763" t="str">
            <v>CHOR</v>
          </cell>
          <cell r="AE2763" t="str">
            <v>CUSTOS HORÁRIOS DE MÁQUINAS E EQUIPAMENTOS</v>
          </cell>
          <cell r="AF2763">
            <v>329</v>
          </cell>
          <cell r="AG2763" t="str">
            <v>COMPOSIÇÕES AUXILIARES</v>
          </cell>
          <cell r="AH2763">
            <v>74035</v>
          </cell>
          <cell r="AI2763" t="str">
            <v>CARREGADOR FRONTAL / PÁ CARREGADEIRA</v>
          </cell>
        </row>
        <row r="2764">
          <cell r="G2764" t="str">
            <v>74035/1</v>
          </cell>
          <cell r="H2764" t="str">
            <v>CARREGADOR FRONTAL (PA CARREGADEIRA) SOBRE RODAS 105HP CAPACIDADE DA CAÇAMBA 1,4 A 1,7M3 - CHP - INCLUSIVE OPERADOR</v>
          </cell>
          <cell r="I2764" t="str">
            <v>H</v>
          </cell>
          <cell r="J2764">
            <v>112.97</v>
          </cell>
          <cell r="K2764" t="str">
            <v>INSUMO</v>
          </cell>
          <cell r="L2764">
            <v>4229</v>
          </cell>
          <cell r="M2764" t="str">
            <v>GRAXA LUBRIFICANTE</v>
          </cell>
          <cell r="N2764" t="str">
            <v>KG</v>
          </cell>
          <cell r="O2764">
            <v>0.1</v>
          </cell>
          <cell r="P2764">
            <v>12.49</v>
          </cell>
          <cell r="Q2764">
            <v>1.24</v>
          </cell>
          <cell r="AD2764" t="str">
            <v>CHOR</v>
          </cell>
          <cell r="AE2764" t="str">
            <v>CUSTOS HORÁRIOS DE MÁQUINAS E EQUIPAMENTOS</v>
          </cell>
          <cell r="AF2764">
            <v>329</v>
          </cell>
          <cell r="AG2764" t="str">
            <v>COMPOSIÇÕES AUXILIARES</v>
          </cell>
          <cell r="AH2764">
            <v>74035</v>
          </cell>
          <cell r="AI2764" t="str">
            <v>CARREGADOR FRONTAL / PÁ CARREGADEIRA</v>
          </cell>
        </row>
        <row r="2765">
          <cell r="G2765" t="str">
            <v>74035/1</v>
          </cell>
          <cell r="H2765" t="str">
            <v>CARREGADOR FRONTAL (PA CARREGADEIRA) SOBRE RODAS 105HP CAPACIDADE DA CAÇAMBA 1,4 A 1,7M3 - CHP - INCLUSIVE OPERADOR</v>
          </cell>
          <cell r="I2765" t="str">
            <v>H</v>
          </cell>
          <cell r="J2765">
            <v>112.97</v>
          </cell>
          <cell r="K2765" t="str">
            <v>INSUMO</v>
          </cell>
          <cell r="L2765">
            <v>4230</v>
          </cell>
          <cell r="M2765" t="str">
            <v>OPERADOR DE MAQUINAS E EQUIPAMENTOS</v>
          </cell>
          <cell r="N2765" t="str">
            <v>H</v>
          </cell>
          <cell r="O2765">
            <v>1</v>
          </cell>
          <cell r="P2765">
            <v>13.76</v>
          </cell>
          <cell r="Q2765">
            <v>13.76</v>
          </cell>
          <cell r="AD2765" t="str">
            <v>CHOR</v>
          </cell>
          <cell r="AE2765" t="str">
            <v>CUSTOS HORÁRIOS DE MÁQUINAS E EQUIPAMENTOS</v>
          </cell>
          <cell r="AF2765">
            <v>329</v>
          </cell>
          <cell r="AG2765" t="str">
            <v>COMPOSIÇÕES AUXILIARES</v>
          </cell>
          <cell r="AH2765">
            <v>74035</v>
          </cell>
          <cell r="AI2765" t="str">
            <v>CARREGADOR FRONTAL / PÁ CARREGADEIRA</v>
          </cell>
        </row>
        <row r="2766">
          <cell r="G2766" t="str">
            <v>74035/1</v>
          </cell>
          <cell r="H2766" t="str">
            <v>CARREGADOR FRONTAL (PA CARREGADEIRA) SOBRE RODAS 105HP CAPACIDADE DA CAÇAMBA 1,4 A 1,7M3 - CHP - INCLUSIVE OPERADOR</v>
          </cell>
          <cell r="I2766" t="str">
            <v>H</v>
          </cell>
          <cell r="J2766">
            <v>112.97</v>
          </cell>
          <cell r="K2766" t="str">
            <v>INSUMO</v>
          </cell>
          <cell r="L2766">
            <v>4262</v>
          </cell>
          <cell r="M2766" t="str">
            <v>PA CARREGADEIRA SOBRE RODAS CATERPILLAR 924 F - POTENCIA 105 HP - CAPACIDADE DA CACAMBA 1,4 A 1,7 M3 - PESO OPERACIONAL 9.100 KG</v>
          </cell>
          <cell r="N2766" t="str">
            <v>UN</v>
          </cell>
          <cell r="O2766">
            <v>1.9599999999999999E-4</v>
          </cell>
          <cell r="P2766">
            <v>323452.5</v>
          </cell>
          <cell r="Q2766">
            <v>63.39</v>
          </cell>
          <cell r="AD2766" t="str">
            <v>CHOR</v>
          </cell>
          <cell r="AE2766" t="str">
            <v>CUSTOS HORÁRIOS DE MÁQUINAS E EQUIPAMENTOS</v>
          </cell>
          <cell r="AF2766">
            <v>329</v>
          </cell>
          <cell r="AG2766" t="str">
            <v>COMPOSIÇÕES AUXILIARES</v>
          </cell>
          <cell r="AH2766">
            <v>74035</v>
          </cell>
          <cell r="AI2766" t="str">
            <v>CARREGADOR FRONTAL / PÁ CARREGADEIRA</v>
          </cell>
        </row>
        <row r="2767">
          <cell r="G2767" t="str">
            <v>74036/1</v>
          </cell>
          <cell r="H2767" t="str">
            <v>TRATOR DE ESTEIRAS, 153HP - CHI - INCLUSIVE OPERADOR</v>
          </cell>
          <cell r="I2767" t="str">
            <v>H</v>
          </cell>
          <cell r="J2767">
            <v>104.28</v>
          </cell>
          <cell r="R2767">
            <v>13.76</v>
          </cell>
          <cell r="S2767">
            <v>13.19</v>
          </cell>
          <cell r="T2767">
            <v>0</v>
          </cell>
          <cell r="U2767">
            <v>0</v>
          </cell>
          <cell r="V2767">
            <v>90.52</v>
          </cell>
          <cell r="W2767">
            <v>86.8</v>
          </cell>
          <cell r="X2767">
            <v>0</v>
          </cell>
          <cell r="Y2767">
            <v>0</v>
          </cell>
          <cell r="Z2767">
            <v>0</v>
          </cell>
          <cell r="AA2767">
            <v>0</v>
          </cell>
          <cell r="AB2767" t="str">
            <v>CAIXA REFERENCIAL</v>
          </cell>
          <cell r="AD2767" t="str">
            <v>CHOR</v>
          </cell>
          <cell r="AE2767" t="str">
            <v>CUSTOS HORÁRIOS DE MÁQUINAS E EQUIPAMENTOS</v>
          </cell>
          <cell r="AF2767">
            <v>329</v>
          </cell>
          <cell r="AG2767" t="str">
            <v>COMPOSIÇÕES AUXILIARES</v>
          </cell>
          <cell r="AH2767">
            <v>74036</v>
          </cell>
          <cell r="AI2767" t="str">
            <v>TRATOR</v>
          </cell>
        </row>
        <row r="2768">
          <cell r="G2768" t="str">
            <v>74036/1</v>
          </cell>
          <cell r="H2768" t="str">
            <v>TRATOR DE ESTEIRAS, 153HP - CHI - INCLUSIVE OPERADOR</v>
          </cell>
          <cell r="I2768" t="str">
            <v>H</v>
          </cell>
          <cell r="J2768">
            <v>104.28</v>
          </cell>
          <cell r="K2768" t="str">
            <v>INSUMO</v>
          </cell>
          <cell r="L2768">
            <v>4230</v>
          </cell>
          <cell r="M2768" t="str">
            <v>OPERADOR DE MAQUINAS E EQUIPAMENTOS</v>
          </cell>
          <cell r="N2768" t="str">
            <v>H</v>
          </cell>
          <cell r="O2768">
            <v>1</v>
          </cell>
          <cell r="P2768">
            <v>13.76</v>
          </cell>
          <cell r="Q2768">
            <v>13.76</v>
          </cell>
          <cell r="AD2768" t="str">
            <v>CHOR</v>
          </cell>
          <cell r="AE2768" t="str">
            <v>CUSTOS HORÁRIOS DE MÁQUINAS E EQUIPAMENTOS</v>
          </cell>
          <cell r="AF2768">
            <v>329</v>
          </cell>
          <cell r="AG2768" t="str">
            <v>COMPOSIÇÕES AUXILIARES</v>
          </cell>
          <cell r="AH2768">
            <v>74036</v>
          </cell>
          <cell r="AI2768" t="str">
            <v>TRATOR</v>
          </cell>
        </row>
        <row r="2769">
          <cell r="G2769" t="str">
            <v>74036/1</v>
          </cell>
          <cell r="H2769" t="str">
            <v>TRATOR DE ESTEIRAS, 153HP - CHI - INCLUSIVE OPERADOR</v>
          </cell>
          <cell r="I2769" t="str">
            <v>H</v>
          </cell>
          <cell r="J2769">
            <v>104.28</v>
          </cell>
          <cell r="K2769" t="str">
            <v>INSUMO</v>
          </cell>
          <cell r="L2769">
            <v>7624</v>
          </cell>
          <cell r="M2769" t="str">
            <v>TRATOR DE ESTEIRAS CATERPILLAR D6M 153HP PESO OPERACIONAL 15T, C/ RODA MOTRIZ ELEVADA</v>
          </cell>
          <cell r="N2769" t="str">
            <v>UN</v>
          </cell>
          <cell r="O2769">
            <v>1.16E-4</v>
          </cell>
          <cell r="P2769">
            <v>780355</v>
          </cell>
          <cell r="Q2769">
            <v>90.52</v>
          </cell>
          <cell r="AD2769" t="str">
            <v>CHOR</v>
          </cell>
          <cell r="AE2769" t="str">
            <v>CUSTOS HORÁRIOS DE MÁQUINAS E EQUIPAMENTOS</v>
          </cell>
          <cell r="AF2769">
            <v>329</v>
          </cell>
          <cell r="AG2769" t="str">
            <v>COMPOSIÇÕES AUXILIARES</v>
          </cell>
          <cell r="AH2769">
            <v>74036</v>
          </cell>
          <cell r="AI2769" t="str">
            <v>TRATOR</v>
          </cell>
        </row>
        <row r="2770">
          <cell r="G2770" t="str">
            <v>74036/2</v>
          </cell>
          <cell r="H2770" t="str">
            <v>TRATOR ESTEIRAS DIESEL 140CV - CHP - INCLUSIVE OPERADOR</v>
          </cell>
          <cell r="I2770" t="str">
            <v>H</v>
          </cell>
          <cell r="J2770">
            <v>232.06</v>
          </cell>
          <cell r="R2770">
            <v>13.76</v>
          </cell>
          <cell r="S2770">
            <v>5.93</v>
          </cell>
          <cell r="T2770">
            <v>49.74</v>
          </cell>
          <cell r="U2770">
            <v>21.43</v>
          </cell>
          <cell r="V2770">
            <v>168.55</v>
          </cell>
          <cell r="W2770">
            <v>72.63</v>
          </cell>
          <cell r="X2770">
            <v>0</v>
          </cell>
          <cell r="Y2770">
            <v>0</v>
          </cell>
          <cell r="Z2770">
            <v>0</v>
          </cell>
          <cell r="AA2770">
            <v>0</v>
          </cell>
          <cell r="AB2770" t="str">
            <v>CAIXA REFERENCIAL</v>
          </cell>
          <cell r="AD2770" t="str">
            <v>CHOR</v>
          </cell>
          <cell r="AE2770" t="str">
            <v>CUSTOS HORÁRIOS DE MÁQUINAS E EQUIPAMENTOS</v>
          </cell>
          <cell r="AF2770">
            <v>329</v>
          </cell>
          <cell r="AG2770" t="str">
            <v>COMPOSIÇÕES AUXILIARES</v>
          </cell>
          <cell r="AH2770">
            <v>74036</v>
          </cell>
          <cell r="AI2770" t="str">
            <v>TRATOR</v>
          </cell>
        </row>
        <row r="2771">
          <cell r="G2771" t="str">
            <v>74036/2</v>
          </cell>
          <cell r="H2771" t="str">
            <v>TRATOR ESTEIRAS DIESEL 140CV - CHP - INCLUSIVE OPERADOR</v>
          </cell>
          <cell r="I2771" t="str">
            <v>H</v>
          </cell>
          <cell r="J2771">
            <v>232.06</v>
          </cell>
          <cell r="K2771" t="str">
            <v>INSUMO</v>
          </cell>
          <cell r="L2771">
            <v>4221</v>
          </cell>
          <cell r="M2771" t="str">
            <v>OLEO DIESEL COMBUSTIVEL COMUM</v>
          </cell>
          <cell r="N2771" t="str">
            <v>L</v>
          </cell>
          <cell r="O2771">
            <v>18.8</v>
          </cell>
          <cell r="P2771">
            <v>2.3199999999999998</v>
          </cell>
          <cell r="Q2771">
            <v>43.61</v>
          </cell>
          <cell r="AD2771" t="str">
            <v>CHOR</v>
          </cell>
          <cell r="AE2771" t="str">
            <v>CUSTOS HORÁRIOS DE MÁQUINAS E EQUIPAMENTOS</v>
          </cell>
          <cell r="AF2771">
            <v>329</v>
          </cell>
          <cell r="AG2771" t="str">
            <v>COMPOSIÇÕES AUXILIARES</v>
          </cell>
          <cell r="AH2771">
            <v>74036</v>
          </cell>
          <cell r="AI2771" t="str">
            <v>TRATOR</v>
          </cell>
        </row>
        <row r="2772">
          <cell r="G2772" t="str">
            <v>74036/2</v>
          </cell>
          <cell r="H2772" t="str">
            <v>TRATOR ESTEIRAS DIESEL 140CV - CHP - INCLUSIVE OPERADOR</v>
          </cell>
          <cell r="I2772" t="str">
            <v>H</v>
          </cell>
          <cell r="J2772">
            <v>232.06</v>
          </cell>
          <cell r="K2772" t="str">
            <v>INSUMO</v>
          </cell>
          <cell r="L2772">
            <v>4227</v>
          </cell>
          <cell r="M2772" t="str">
            <v>ÓLEO LUBRIFICANTE PARA MOTORES DE EQUIPAMENTOS PESADOS (CAMINHÕES, TRATORES, RETROS E ETC...)</v>
          </cell>
          <cell r="N2772" t="str">
            <v>L</v>
          </cell>
          <cell r="O2772">
            <v>0.42</v>
          </cell>
          <cell r="P2772">
            <v>10.43</v>
          </cell>
          <cell r="Q2772">
            <v>4.38</v>
          </cell>
          <cell r="AD2772" t="str">
            <v>CHOR</v>
          </cell>
          <cell r="AE2772" t="str">
            <v>CUSTOS HORÁRIOS DE MÁQUINAS E EQUIPAMENTOS</v>
          </cell>
          <cell r="AF2772">
            <v>329</v>
          </cell>
          <cell r="AG2772" t="str">
            <v>COMPOSIÇÕES AUXILIARES</v>
          </cell>
          <cell r="AH2772">
            <v>74036</v>
          </cell>
          <cell r="AI2772" t="str">
            <v>TRATOR</v>
          </cell>
        </row>
        <row r="2773">
          <cell r="G2773" t="str">
            <v>74036/2</v>
          </cell>
          <cell r="H2773" t="str">
            <v>TRATOR ESTEIRAS DIESEL 140CV - CHP - INCLUSIVE OPERADOR</v>
          </cell>
          <cell r="I2773" t="str">
            <v>H</v>
          </cell>
          <cell r="J2773">
            <v>232.06</v>
          </cell>
          <cell r="K2773" t="str">
            <v>INSUMO</v>
          </cell>
          <cell r="L2773">
            <v>4229</v>
          </cell>
          <cell r="M2773" t="str">
            <v>GRAXA LUBRIFICANTE</v>
          </cell>
          <cell r="N2773" t="str">
            <v>KG</v>
          </cell>
          <cell r="O2773">
            <v>0.13999999999999999</v>
          </cell>
          <cell r="P2773">
            <v>12.49</v>
          </cell>
          <cell r="Q2773">
            <v>1.74</v>
          </cell>
          <cell r="AD2773" t="str">
            <v>CHOR</v>
          </cell>
          <cell r="AE2773" t="str">
            <v>CUSTOS HORÁRIOS DE MÁQUINAS E EQUIPAMENTOS</v>
          </cell>
          <cell r="AF2773">
            <v>329</v>
          </cell>
          <cell r="AG2773" t="str">
            <v>COMPOSIÇÕES AUXILIARES</v>
          </cell>
          <cell r="AH2773">
            <v>74036</v>
          </cell>
          <cell r="AI2773" t="str">
            <v>TRATOR</v>
          </cell>
        </row>
        <row r="2774">
          <cell r="G2774" t="str">
            <v>74036/2</v>
          </cell>
          <cell r="H2774" t="str">
            <v>TRATOR ESTEIRAS DIESEL 140CV - CHP - INCLUSIVE OPERADOR</v>
          </cell>
          <cell r="I2774" t="str">
            <v>H</v>
          </cell>
          <cell r="J2774">
            <v>232.06</v>
          </cell>
          <cell r="K2774" t="str">
            <v>INSUMO</v>
          </cell>
          <cell r="L2774">
            <v>4230</v>
          </cell>
          <cell r="M2774" t="str">
            <v>OPERADOR DE MAQUINAS E EQUIPAMENTOS</v>
          </cell>
          <cell r="N2774" t="str">
            <v>H</v>
          </cell>
          <cell r="O2774">
            <v>1</v>
          </cell>
          <cell r="P2774">
            <v>13.76</v>
          </cell>
          <cell r="Q2774">
            <v>13.76</v>
          </cell>
          <cell r="AD2774" t="str">
            <v>CHOR</v>
          </cell>
          <cell r="AE2774" t="str">
            <v>CUSTOS HORÁRIOS DE MÁQUINAS E EQUIPAMENTOS</v>
          </cell>
          <cell r="AF2774">
            <v>329</v>
          </cell>
          <cell r="AG2774" t="str">
            <v>COMPOSIÇÕES AUXILIARES</v>
          </cell>
          <cell r="AH2774">
            <v>74036</v>
          </cell>
          <cell r="AI2774" t="str">
            <v>TRATOR</v>
          </cell>
        </row>
        <row r="2775">
          <cell r="G2775" t="str">
            <v>74036/2</v>
          </cell>
          <cell r="H2775" t="str">
            <v>TRATOR ESTEIRAS DIESEL 140CV - CHP - INCLUSIVE OPERADOR</v>
          </cell>
          <cell r="I2775" t="str">
            <v>H</v>
          </cell>
          <cell r="J2775">
            <v>232.06</v>
          </cell>
          <cell r="K2775" t="str">
            <v>INSUMO</v>
          </cell>
          <cell r="L2775">
            <v>7624</v>
          </cell>
          <cell r="M2775" t="str">
            <v>TRATOR DE ESTEIRAS CATERPILLAR D6M 153HP PESO OPERACIONAL 15T, C/ RODA MOTRIZ ELEVADA</v>
          </cell>
          <cell r="N2775" t="str">
            <v>UN</v>
          </cell>
          <cell r="O2775">
            <v>2.1599999999999999E-4</v>
          </cell>
          <cell r="P2775">
            <v>780355</v>
          </cell>
          <cell r="Q2775">
            <v>168.55</v>
          </cell>
          <cell r="AD2775" t="str">
            <v>CHOR</v>
          </cell>
          <cell r="AE2775" t="str">
            <v>CUSTOS HORÁRIOS DE MÁQUINAS E EQUIPAMENTOS</v>
          </cell>
          <cell r="AF2775">
            <v>329</v>
          </cell>
          <cell r="AG2775" t="str">
            <v>COMPOSIÇÕES AUXILIARES</v>
          </cell>
          <cell r="AH2775">
            <v>74036</v>
          </cell>
          <cell r="AI2775" t="str">
            <v>TRATOR</v>
          </cell>
        </row>
        <row r="2776">
          <cell r="G2776" t="str">
            <v>74037/1</v>
          </cell>
          <cell r="H2776" t="str">
            <v>CAMINHÃO BASCULANTE TOCO 4M3, MOTOR DIESEL 160CV COM MOTORISTA</v>
          </cell>
          <cell r="I2776" t="str">
            <v>H</v>
          </cell>
          <cell r="J2776">
            <v>82.81</v>
          </cell>
          <cell r="R2776">
            <v>14.18</v>
          </cell>
          <cell r="S2776">
            <v>17.13</v>
          </cell>
          <cell r="T2776">
            <v>39.630000000000003</v>
          </cell>
          <cell r="U2776">
            <v>47.86</v>
          </cell>
          <cell r="V2776">
            <v>28.98</v>
          </cell>
          <cell r="W2776">
            <v>35</v>
          </cell>
          <cell r="X2776">
            <v>0</v>
          </cell>
          <cell r="Y2776">
            <v>0</v>
          </cell>
          <cell r="Z2776">
            <v>0</v>
          </cell>
          <cell r="AA2776">
            <v>0</v>
          </cell>
          <cell r="AB2776" t="str">
            <v>CAIXA REFERENCIAL</v>
          </cell>
          <cell r="AD2776" t="str">
            <v>CHOR</v>
          </cell>
          <cell r="AE2776" t="str">
            <v>CUSTOS HORÁRIOS DE MÁQUINAS E EQUIPAMENTOS</v>
          </cell>
          <cell r="AF2776">
            <v>329</v>
          </cell>
          <cell r="AG2776" t="str">
            <v>COMPOSIÇÕES AUXILIARES</v>
          </cell>
          <cell r="AH2776">
            <v>74037</v>
          </cell>
          <cell r="AI2776" t="str">
            <v>CAMINHÃO</v>
          </cell>
        </row>
        <row r="2777">
          <cell r="G2777" t="str">
            <v>74037/1</v>
          </cell>
          <cell r="H2777" t="str">
            <v>CAMINHÃO BASCULANTE TOCO 4M3, MOTOR DIESEL 160CV COM MOTORISTA</v>
          </cell>
          <cell r="I2777" t="str">
            <v>H</v>
          </cell>
          <cell r="J2777">
            <v>82.81</v>
          </cell>
          <cell r="K2777" t="str">
            <v>INSUMO</v>
          </cell>
          <cell r="L2777">
            <v>4094</v>
          </cell>
          <cell r="M2777" t="str">
            <v>MOTORISTA DE CAMINHAO E CARRETA</v>
          </cell>
          <cell r="N2777" t="str">
            <v>H</v>
          </cell>
          <cell r="O2777">
            <v>1</v>
          </cell>
          <cell r="P2777">
            <v>14.18</v>
          </cell>
          <cell r="Q2777">
            <v>14.18</v>
          </cell>
          <cell r="AD2777" t="str">
            <v>CHOR</v>
          </cell>
          <cell r="AE2777" t="str">
            <v>CUSTOS HORÁRIOS DE MÁQUINAS E EQUIPAMENTOS</v>
          </cell>
          <cell r="AF2777">
            <v>329</v>
          </cell>
          <cell r="AG2777" t="str">
            <v>COMPOSIÇÕES AUXILIARES</v>
          </cell>
          <cell r="AH2777">
            <v>74037</v>
          </cell>
          <cell r="AI2777" t="str">
            <v>CAMINHÃO</v>
          </cell>
        </row>
        <row r="2778">
          <cell r="G2778" t="str">
            <v>74037/1</v>
          </cell>
          <cell r="H2778" t="str">
            <v>CAMINHÃO BASCULANTE TOCO 4M3, MOTOR DIESEL 160CV COM MOTORISTA</v>
          </cell>
          <cell r="I2778" t="str">
            <v>H</v>
          </cell>
          <cell r="J2778">
            <v>82.81</v>
          </cell>
          <cell r="K2778" t="str">
            <v>INSUMO</v>
          </cell>
          <cell r="L2778">
            <v>4221</v>
          </cell>
          <cell r="M2778" t="str">
            <v>OLEO DIESEL COMBUSTIVEL COMUM</v>
          </cell>
          <cell r="N2778" t="str">
            <v>L</v>
          </cell>
          <cell r="O2778">
            <v>15</v>
          </cell>
          <cell r="P2778">
            <v>2.3199999999999998</v>
          </cell>
          <cell r="Q2778">
            <v>34.799999999999997</v>
          </cell>
          <cell r="AD2778" t="str">
            <v>CHOR</v>
          </cell>
          <cell r="AE2778" t="str">
            <v>CUSTOS HORÁRIOS DE MÁQUINAS E EQUIPAMENTOS</v>
          </cell>
          <cell r="AF2778">
            <v>329</v>
          </cell>
          <cell r="AG2778" t="str">
            <v>COMPOSIÇÕES AUXILIARES</v>
          </cell>
          <cell r="AH2778">
            <v>74037</v>
          </cell>
          <cell r="AI2778" t="str">
            <v>CAMINHÃO</v>
          </cell>
        </row>
        <row r="2779">
          <cell r="G2779" t="str">
            <v>74037/1</v>
          </cell>
          <cell r="H2779" t="str">
            <v>CAMINHÃO BASCULANTE TOCO 4M3, MOTOR DIESEL 160CV COM MOTORISTA</v>
          </cell>
          <cell r="I2779" t="str">
            <v>H</v>
          </cell>
          <cell r="J2779">
            <v>82.81</v>
          </cell>
          <cell r="K2779" t="str">
            <v>INSUMO</v>
          </cell>
          <cell r="L2779">
            <v>4227</v>
          </cell>
          <cell r="M2779" t="str">
            <v>ÓLEO LUBRIFICANTE PARA MOTORES DE EQUIPAMENTOS PESADOS (CAMINHÕES, TRATORES, RETROS E ETC...)</v>
          </cell>
          <cell r="N2779" t="str">
            <v>L</v>
          </cell>
          <cell r="O2779">
            <v>0.28999999999999998</v>
          </cell>
          <cell r="P2779">
            <v>10.43</v>
          </cell>
          <cell r="Q2779">
            <v>3.02</v>
          </cell>
          <cell r="AD2779" t="str">
            <v>CHOR</v>
          </cell>
          <cell r="AE2779" t="str">
            <v>CUSTOS HORÁRIOS DE MÁQUINAS E EQUIPAMENTOS</v>
          </cell>
          <cell r="AF2779">
            <v>329</v>
          </cell>
          <cell r="AG2779" t="str">
            <v>COMPOSIÇÕES AUXILIARES</v>
          </cell>
          <cell r="AH2779">
            <v>74037</v>
          </cell>
          <cell r="AI2779" t="str">
            <v>CAMINHÃO</v>
          </cell>
        </row>
        <row r="2780">
          <cell r="G2780" t="str">
            <v>74037/1</v>
          </cell>
          <cell r="H2780" t="str">
            <v>CAMINHÃO BASCULANTE TOCO 4M3, MOTOR DIESEL 160CV COM MOTORISTA</v>
          </cell>
          <cell r="I2780" t="str">
            <v>H</v>
          </cell>
          <cell r="J2780">
            <v>82.81</v>
          </cell>
          <cell r="K2780" t="str">
            <v>INSUMO</v>
          </cell>
          <cell r="L2780">
            <v>4229</v>
          </cell>
          <cell r="M2780" t="str">
            <v>GRAXA LUBRIFICANTE</v>
          </cell>
          <cell r="N2780" t="str">
            <v>KG</v>
          </cell>
          <cell r="O2780">
            <v>0.14499999999999999</v>
          </cell>
          <cell r="P2780">
            <v>12.49</v>
          </cell>
          <cell r="Q2780">
            <v>1.81</v>
          </cell>
          <cell r="AD2780" t="str">
            <v>CHOR</v>
          </cell>
          <cell r="AE2780" t="str">
            <v>CUSTOS HORÁRIOS DE MÁQUINAS E EQUIPAMENTOS</v>
          </cell>
          <cell r="AF2780">
            <v>329</v>
          </cell>
          <cell r="AG2780" t="str">
            <v>COMPOSIÇÕES AUXILIARES</v>
          </cell>
          <cell r="AH2780">
            <v>74037</v>
          </cell>
          <cell r="AI2780" t="str">
            <v>CAMINHÃO</v>
          </cell>
        </row>
        <row r="2781">
          <cell r="G2781" t="str">
            <v>74037/1</v>
          </cell>
          <cell r="H2781" t="str">
            <v>CAMINHÃO BASCULANTE TOCO 4M3, MOTOR DIESEL 160CV COM MOTORISTA</v>
          </cell>
          <cell r="I2781" t="str">
            <v>H</v>
          </cell>
          <cell r="J2781">
            <v>82.81</v>
          </cell>
          <cell r="K2781" t="str">
            <v>INSUMO</v>
          </cell>
          <cell r="L2781">
            <v>10619</v>
          </cell>
          <cell r="M2781" t="str">
            <v>CAMINHAO BASCULANTE 4,0M3 TOCO FORD F-12000 S270 MOTOR CUMMINS 162CV   PBT=11800KG -  CARGA UTIL MAX C/ EQUIP=7640KG - DIST ENTRE EIXOS 4470MM - INCL CACAMBA</v>
          </cell>
          <cell r="N2781" t="str">
            <v>UN</v>
          </cell>
          <cell r="O2781">
            <v>1.9599999999999999E-4</v>
          </cell>
          <cell r="P2781">
            <v>147873.49</v>
          </cell>
          <cell r="Q2781">
            <v>28.98</v>
          </cell>
          <cell r="AD2781" t="str">
            <v>CHOR</v>
          </cell>
          <cell r="AE2781" t="str">
            <v>CUSTOS HORÁRIOS DE MÁQUINAS E EQUIPAMENTOS</v>
          </cell>
          <cell r="AF2781">
            <v>329</v>
          </cell>
          <cell r="AG2781" t="str">
            <v>COMPOSIÇÕES AUXILIARES</v>
          </cell>
          <cell r="AH2781">
            <v>74037</v>
          </cell>
          <cell r="AI2781" t="str">
            <v>CAMINHÃO</v>
          </cell>
        </row>
        <row r="2782">
          <cell r="G2782" t="str">
            <v>74040/2</v>
          </cell>
          <cell r="H2782" t="str">
            <v>SOQUETE COMPACTADOR 72KG, GASOLINA, 3HP, (CHI), EXCLUSIVE OPERADOR.</v>
          </cell>
          <cell r="I2782" t="str">
            <v>H</v>
          </cell>
          <cell r="J2782">
            <v>2.08</v>
          </cell>
          <cell r="R2782">
            <v>0</v>
          </cell>
          <cell r="S2782">
            <v>0</v>
          </cell>
          <cell r="T2782">
            <v>0</v>
          </cell>
          <cell r="U2782">
            <v>0</v>
          </cell>
          <cell r="V2782">
            <v>2.08</v>
          </cell>
          <cell r="W2782">
            <v>100</v>
          </cell>
          <cell r="X2782">
            <v>0</v>
          </cell>
          <cell r="Y2782">
            <v>0</v>
          </cell>
          <cell r="Z2782">
            <v>0</v>
          </cell>
          <cell r="AA2782">
            <v>0</v>
          </cell>
          <cell r="AB2782" t="str">
            <v>CAIXA REFERENCIAL</v>
          </cell>
          <cell r="AD2782" t="str">
            <v>CHOR</v>
          </cell>
          <cell r="AE2782" t="str">
            <v>CUSTOS HORÁRIOS DE MÁQUINAS E EQUIPAMENTOS</v>
          </cell>
          <cell r="AF2782">
            <v>329</v>
          </cell>
          <cell r="AG2782" t="str">
            <v>COMPOSIÇÕES AUXILIARES</v>
          </cell>
          <cell r="AH2782">
            <v>74040</v>
          </cell>
          <cell r="AI2782" t="str">
            <v>SOQUETE COMPACTADOR</v>
          </cell>
        </row>
        <row r="2783">
          <cell r="G2783" t="str">
            <v>74040/2</v>
          </cell>
          <cell r="H2783" t="str">
            <v>SOQUETE COMPACTADOR 72KG, GASOLINA, 3HP, (CHI), EXCLUSIVE OPERADOR.</v>
          </cell>
          <cell r="I2783" t="str">
            <v>H</v>
          </cell>
          <cell r="J2783">
            <v>2.08</v>
          </cell>
          <cell r="K2783" t="str">
            <v>INSUMO</v>
          </cell>
          <cell r="L2783">
            <v>11281</v>
          </cell>
          <cell r="M2783" t="str">
            <v>SOQUETE COMPACTADOR DYNAPAC LC-71 3HP A GASOLINA, PESO 72KG</v>
          </cell>
          <cell r="N2783" t="str">
            <v>UN</v>
          </cell>
          <cell r="O2783">
            <v>2.5999999999999998E-4</v>
          </cell>
          <cell r="P2783">
            <v>8000</v>
          </cell>
          <cell r="Q2783">
            <v>2.08</v>
          </cell>
          <cell r="AD2783" t="str">
            <v>CHOR</v>
          </cell>
          <cell r="AE2783" t="str">
            <v>CUSTOS HORÁRIOS DE MÁQUINAS E EQUIPAMENTOS</v>
          </cell>
          <cell r="AF2783">
            <v>329</v>
          </cell>
          <cell r="AG2783" t="str">
            <v>COMPOSIÇÕES AUXILIARES</v>
          </cell>
          <cell r="AH2783">
            <v>74040</v>
          </cell>
          <cell r="AI2783" t="str">
            <v>SOQUETE COMPACTADOR</v>
          </cell>
        </row>
        <row r="2784">
          <cell r="G2784">
            <v>83354</v>
          </cell>
          <cell r="H2784" t="str">
            <v>DEPRECIAÇAO E JUROS - CAMINHAO BASCULANTE TRUCADO - CARGA UTIL = 10 M3, 16,3 T</v>
          </cell>
          <cell r="I2784" t="str">
            <v>H</v>
          </cell>
          <cell r="J2784">
            <v>20.62</v>
          </cell>
          <cell r="R2784">
            <v>0</v>
          </cell>
          <cell r="S2784">
            <v>0</v>
          </cell>
          <cell r="T2784">
            <v>0</v>
          </cell>
          <cell r="U2784">
            <v>0</v>
          </cell>
          <cell r="V2784">
            <v>20.62</v>
          </cell>
          <cell r="W2784">
            <v>100</v>
          </cell>
          <cell r="X2784">
            <v>0</v>
          </cell>
          <cell r="Y2784">
            <v>0</v>
          </cell>
          <cell r="Z2784">
            <v>0</v>
          </cell>
          <cell r="AA2784">
            <v>0</v>
          </cell>
          <cell r="AB2784" t="str">
            <v>CAIXA REFERENCIAL</v>
          </cell>
          <cell r="AD2784" t="str">
            <v>CHOR</v>
          </cell>
          <cell r="AE2784" t="str">
            <v>CUSTOS HORÁRIOS DE MÁQUINAS E EQUIPAMENTOS</v>
          </cell>
          <cell r="AF2784">
            <v>329</v>
          </cell>
          <cell r="AG2784" t="str">
            <v>COMPOSIÇÕES AUXILIARES</v>
          </cell>
          <cell r="AH2784">
            <v>0</v>
          </cell>
          <cell r="AI2784">
            <v>0</v>
          </cell>
        </row>
        <row r="2785">
          <cell r="G2785">
            <v>83354</v>
          </cell>
          <cell r="H2785" t="str">
            <v>DEPRECIAÇAO E JUROS - CAMINHAO BASCULANTE TRUCADO - CARGA UTIL = 10 M3, 16,3 T</v>
          </cell>
          <cell r="I2785" t="str">
            <v>H</v>
          </cell>
          <cell r="J2785">
            <v>20.62</v>
          </cell>
          <cell r="K2785" t="str">
            <v>INSUMO</v>
          </cell>
          <cell r="L2785">
            <v>13863</v>
          </cell>
          <cell r="M2785" t="str">
            <v>CAMINHAO BASCULANTE 10,0M3 TRUCADO MERCEDES BENZ 2423 K - POTENCIA 231CV - PBT =26500KG - CARGA UTIL MAX C/ EQUIP =16300KG - DIST ENTRE EIXOS 3600+1350MM - INCL CACAMBA</v>
          </cell>
          <cell r="N2785" t="str">
            <v>UN</v>
          </cell>
          <cell r="O2785">
            <v>7.5499999999999992E-5</v>
          </cell>
          <cell r="P2785">
            <v>273149.25</v>
          </cell>
          <cell r="Q2785">
            <v>20.62</v>
          </cell>
          <cell r="AD2785" t="str">
            <v>CHOR</v>
          </cell>
          <cell r="AE2785" t="str">
            <v>CUSTOS HORÁRIOS DE MÁQUINAS E EQUIPAMENTOS</v>
          </cell>
          <cell r="AF2785">
            <v>329</v>
          </cell>
          <cell r="AG2785" t="str">
            <v>COMPOSIÇÕES AUXILIARES</v>
          </cell>
          <cell r="AH2785">
            <v>0</v>
          </cell>
          <cell r="AI2785">
            <v>0</v>
          </cell>
        </row>
        <row r="2786">
          <cell r="G2786">
            <v>83355</v>
          </cell>
          <cell r="H2786" t="str">
            <v>MANUTENCAO - CAMINHAO BASCULANTE TRUCADO - CARGA UTIL = 10 M3, 16,3 TON</v>
          </cell>
          <cell r="I2786" t="str">
            <v>H</v>
          </cell>
          <cell r="J2786">
            <v>23.19</v>
          </cell>
          <cell r="R2786">
            <v>0</v>
          </cell>
          <cell r="S2786">
            <v>0</v>
          </cell>
          <cell r="T2786">
            <v>0</v>
          </cell>
          <cell r="U2786">
            <v>0</v>
          </cell>
          <cell r="V2786">
            <v>23.19</v>
          </cell>
          <cell r="W2786">
            <v>100</v>
          </cell>
          <cell r="X2786">
            <v>0</v>
          </cell>
          <cell r="Y2786">
            <v>0</v>
          </cell>
          <cell r="Z2786">
            <v>0</v>
          </cell>
          <cell r="AA2786">
            <v>0</v>
          </cell>
          <cell r="AB2786" t="str">
            <v>CAIXA REFERENCIAL</v>
          </cell>
          <cell r="AD2786" t="str">
            <v>CHOR</v>
          </cell>
          <cell r="AE2786" t="str">
            <v>CUSTOS HORÁRIOS DE MÁQUINAS E EQUIPAMENTOS</v>
          </cell>
          <cell r="AF2786">
            <v>329</v>
          </cell>
          <cell r="AG2786" t="str">
            <v>COMPOSIÇÕES AUXILIARES</v>
          </cell>
          <cell r="AH2786">
            <v>0</v>
          </cell>
          <cell r="AI2786">
            <v>0</v>
          </cell>
        </row>
        <row r="2787">
          <cell r="G2787">
            <v>83355</v>
          </cell>
          <cell r="H2787" t="str">
            <v>MANUTENCAO - CAMINHAO BASCULANTE TRUCADO - CARGA UTIL = 10 M3, 16,3 TON</v>
          </cell>
          <cell r="I2787" t="str">
            <v>H</v>
          </cell>
          <cell r="J2787">
            <v>23.19</v>
          </cell>
          <cell r="K2787" t="str">
            <v>INSUMO</v>
          </cell>
          <cell r="L2787">
            <v>13863</v>
          </cell>
          <cell r="M2787" t="str">
            <v>CAMINHAO BASCULANTE 10,0M3 TRUCADO MERCEDES BENZ 2423 K - POTENCIA 231CV - PBT =26500KG - CARGA UTIL MAX C/ EQUIP =16300KG - DIST ENTRE EIXOS 3600+1350MM - INCL CACAMBA</v>
          </cell>
          <cell r="N2787" t="str">
            <v>UN</v>
          </cell>
          <cell r="O2787">
            <v>8.489999999999999E-5</v>
          </cell>
          <cell r="P2787">
            <v>273149.25</v>
          </cell>
          <cell r="Q2787">
            <v>23.19</v>
          </cell>
          <cell r="AD2787" t="str">
            <v>CHOR</v>
          </cell>
          <cell r="AE2787" t="str">
            <v>CUSTOS HORÁRIOS DE MÁQUINAS E EQUIPAMENTOS</v>
          </cell>
          <cell r="AF2787">
            <v>329</v>
          </cell>
          <cell r="AG2787" t="str">
            <v>COMPOSIÇÕES AUXILIARES</v>
          </cell>
          <cell r="AH2787">
            <v>0</v>
          </cell>
          <cell r="AI2787">
            <v>0</v>
          </cell>
        </row>
        <row r="2788">
          <cell r="G2788">
            <v>83360</v>
          </cell>
          <cell r="H2788" t="str">
            <v>DEPRECIACAO E JUROS - CAMINHAO DISTRIBUIDOR DE ASFALTO</v>
          </cell>
          <cell r="I2788" t="str">
            <v>H</v>
          </cell>
          <cell r="J2788">
            <v>40.99</v>
          </cell>
          <cell r="R2788">
            <v>0</v>
          </cell>
          <cell r="S2788">
            <v>0</v>
          </cell>
          <cell r="T2788">
            <v>0</v>
          </cell>
          <cell r="U2788">
            <v>0</v>
          </cell>
          <cell r="V2788">
            <v>40.98</v>
          </cell>
          <cell r="W2788">
            <v>100</v>
          </cell>
          <cell r="X2788">
            <v>0</v>
          </cell>
          <cell r="Y2788">
            <v>0</v>
          </cell>
          <cell r="Z2788">
            <v>0</v>
          </cell>
          <cell r="AA2788">
            <v>0</v>
          </cell>
          <cell r="AB2788" t="str">
            <v>CAIXA REFERENCIAL</v>
          </cell>
          <cell r="AD2788" t="str">
            <v>CHOR</v>
          </cell>
          <cell r="AE2788" t="str">
            <v>CUSTOS HORÁRIOS DE MÁQUINAS E EQUIPAMENTOS</v>
          </cell>
          <cell r="AF2788">
            <v>329</v>
          </cell>
          <cell r="AG2788" t="str">
            <v>COMPOSIÇÕES AUXILIARES</v>
          </cell>
          <cell r="AH2788">
            <v>0</v>
          </cell>
          <cell r="AI2788">
            <v>0</v>
          </cell>
        </row>
        <row r="2789">
          <cell r="G2789">
            <v>83360</v>
          </cell>
          <cell r="H2789" t="str">
            <v>DEPRECIACAO E JUROS - CAMINHAO DISTRIBUIDOR DE ASFALTO</v>
          </cell>
          <cell r="I2789" t="str">
            <v>H</v>
          </cell>
          <cell r="J2789">
            <v>40.99</v>
          </cell>
          <cell r="K2789" t="str">
            <v>INSUMO</v>
          </cell>
          <cell r="L2789">
            <v>1149</v>
          </cell>
          <cell r="M2789" t="str">
            <v>CAMINHAO TOCO MERCEDES BENZ, ATEGO 1418/48 - POTENCIA 177 CV - PBT = 13990 KG - DIST. ENTRE EIXOS 4760 MM - NAO INCLUI CARROCERIA.</v>
          </cell>
          <cell r="N2789" t="str">
            <v>UN</v>
          </cell>
          <cell r="O2789">
            <v>1.1329999999999999E-4</v>
          </cell>
          <cell r="P2789">
            <v>163500</v>
          </cell>
          <cell r="Q2789">
            <v>18.52</v>
          </cell>
          <cell r="AD2789" t="str">
            <v>CHOR</v>
          </cell>
          <cell r="AE2789" t="str">
            <v>CUSTOS HORÁRIOS DE MÁQUINAS E EQUIPAMENTOS</v>
          </cell>
          <cell r="AF2789">
            <v>329</v>
          </cell>
          <cell r="AG2789" t="str">
            <v>COMPOSIÇÕES AUXILIARES</v>
          </cell>
          <cell r="AH2789">
            <v>0</v>
          </cell>
          <cell r="AI2789">
            <v>0</v>
          </cell>
        </row>
        <row r="2790">
          <cell r="G2790">
            <v>83360</v>
          </cell>
          <cell r="H2790" t="str">
            <v>DEPRECIACAO E JUROS - CAMINHAO DISTRIBUIDOR DE ASFALTO</v>
          </cell>
          <cell r="I2790" t="str">
            <v>H</v>
          </cell>
          <cell r="J2790">
            <v>40.99</v>
          </cell>
          <cell r="K2790" t="str">
            <v>INSUMO</v>
          </cell>
          <cell r="L2790">
            <v>2403</v>
          </cell>
          <cell r="M2790" t="str">
            <v>DISTRIBUIDOR DE ASFALTO, CONSMAQ, MOD DA,  A SER MONTADO SOBRE CAMINHÃO, C/ TANQUE ISOLADO 6 M3, AQUECIDO C/ 2 MAÇARICOS, C/ BARRA ESPARGIDORA 3,66 M</v>
          </cell>
          <cell r="N2790" t="str">
            <v>UN</v>
          </cell>
          <cell r="O2790">
            <v>1.1329999999999999E-4</v>
          </cell>
          <cell r="P2790">
            <v>198240</v>
          </cell>
          <cell r="Q2790">
            <v>22.46</v>
          </cell>
          <cell r="AD2790" t="str">
            <v>CHOR</v>
          </cell>
          <cell r="AE2790" t="str">
            <v>CUSTOS HORÁRIOS DE MÁQUINAS E EQUIPAMENTOS</v>
          </cell>
          <cell r="AF2790">
            <v>329</v>
          </cell>
          <cell r="AG2790" t="str">
            <v>COMPOSIÇÕES AUXILIARES</v>
          </cell>
          <cell r="AH2790">
            <v>0</v>
          </cell>
          <cell r="AI2790">
            <v>0</v>
          </cell>
        </row>
        <row r="2791">
          <cell r="G2791">
            <v>83361</v>
          </cell>
          <cell r="H2791" t="str">
            <v>MANUTENCAO - CAMINHAO DISTRIBUIDOR DE ASFALTO</v>
          </cell>
          <cell r="I2791" t="str">
            <v>H</v>
          </cell>
          <cell r="J2791">
            <v>23.15</v>
          </cell>
          <cell r="R2791">
            <v>0</v>
          </cell>
          <cell r="S2791">
            <v>0</v>
          </cell>
          <cell r="T2791">
            <v>0</v>
          </cell>
          <cell r="U2791">
            <v>0</v>
          </cell>
          <cell r="V2791">
            <v>23.15</v>
          </cell>
          <cell r="W2791">
            <v>100</v>
          </cell>
          <cell r="X2791">
            <v>0</v>
          </cell>
          <cell r="Y2791">
            <v>0</v>
          </cell>
          <cell r="Z2791">
            <v>0</v>
          </cell>
          <cell r="AA2791">
            <v>0</v>
          </cell>
          <cell r="AB2791" t="str">
            <v>CAIXA REFERENCIAL</v>
          </cell>
          <cell r="AD2791" t="str">
            <v>CHOR</v>
          </cell>
          <cell r="AE2791" t="str">
            <v>CUSTOS HORÁRIOS DE MÁQUINAS E EQUIPAMENTOS</v>
          </cell>
          <cell r="AF2791">
            <v>329</v>
          </cell>
          <cell r="AG2791" t="str">
            <v>COMPOSIÇÕES AUXILIARES</v>
          </cell>
          <cell r="AH2791">
            <v>0</v>
          </cell>
          <cell r="AI2791">
            <v>0</v>
          </cell>
        </row>
        <row r="2792">
          <cell r="G2792">
            <v>83361</v>
          </cell>
          <cell r="H2792" t="str">
            <v>MANUTENCAO - CAMINHAO DISTRIBUIDOR DE ASFALTO</v>
          </cell>
          <cell r="I2792" t="str">
            <v>H</v>
          </cell>
          <cell r="J2792">
            <v>23.15</v>
          </cell>
          <cell r="K2792" t="str">
            <v>INSUMO</v>
          </cell>
          <cell r="L2792">
            <v>1149</v>
          </cell>
          <cell r="M2792" t="str">
            <v>CAMINHAO TOCO MERCEDES BENZ, ATEGO 1418/48 - POTENCIA 177 CV - PBT = 13990 KG - DIST. ENTRE EIXOS 4760 MM - NAO INCLUI CARROCERIA.</v>
          </cell>
          <cell r="N2792" t="str">
            <v>UN</v>
          </cell>
          <cell r="O2792">
            <v>6.3999999999999997E-5</v>
          </cell>
          <cell r="P2792">
            <v>163500</v>
          </cell>
          <cell r="Q2792">
            <v>10.46</v>
          </cell>
          <cell r="AD2792" t="str">
            <v>CHOR</v>
          </cell>
          <cell r="AE2792" t="str">
            <v>CUSTOS HORÁRIOS DE MÁQUINAS E EQUIPAMENTOS</v>
          </cell>
          <cell r="AF2792">
            <v>329</v>
          </cell>
          <cell r="AG2792" t="str">
            <v>COMPOSIÇÕES AUXILIARES</v>
          </cell>
          <cell r="AH2792">
            <v>0</v>
          </cell>
          <cell r="AI2792">
            <v>0</v>
          </cell>
        </row>
        <row r="2793">
          <cell r="G2793">
            <v>83361</v>
          </cell>
          <cell r="H2793" t="str">
            <v>MANUTENCAO - CAMINHAO DISTRIBUIDOR DE ASFALTO</v>
          </cell>
          <cell r="I2793" t="str">
            <v>H</v>
          </cell>
          <cell r="J2793">
            <v>23.15</v>
          </cell>
          <cell r="K2793" t="str">
            <v>INSUMO</v>
          </cell>
          <cell r="L2793">
            <v>2403</v>
          </cell>
          <cell r="M2793" t="str">
            <v>DISTRIBUIDOR DE ASFALTO, CONSMAQ, MOD DA,  A SER MONTADO SOBRE CAMINHÃO, C/ TANQUE ISOLADO 6 M3, AQUECIDO C/ 2 MAÇARICOS, C/ BARRA ESPARGIDORA 3,66 M</v>
          </cell>
          <cell r="N2793" t="str">
            <v>UN</v>
          </cell>
          <cell r="O2793">
            <v>6.3999999999999997E-5</v>
          </cell>
          <cell r="P2793">
            <v>198240</v>
          </cell>
          <cell r="Q2793">
            <v>12.68</v>
          </cell>
          <cell r="AD2793" t="str">
            <v>CHOR</v>
          </cell>
          <cell r="AE2793" t="str">
            <v>CUSTOS HORÁRIOS DE MÁQUINAS E EQUIPAMENTOS</v>
          </cell>
          <cell r="AF2793">
            <v>329</v>
          </cell>
          <cell r="AG2793" t="str">
            <v>COMPOSIÇÕES AUXILIARES</v>
          </cell>
          <cell r="AH2793">
            <v>0</v>
          </cell>
          <cell r="AI2793">
            <v>0</v>
          </cell>
        </row>
        <row r="2794">
          <cell r="G2794">
            <v>83755</v>
          </cell>
          <cell r="H2794" t="str">
            <v>DEPRECIACAO GUINDASTE MADAL MD-10A</v>
          </cell>
          <cell r="I2794" t="str">
            <v>H</v>
          </cell>
          <cell r="J2794">
            <v>38.869999999999997</v>
          </cell>
          <cell r="R2794">
            <v>0</v>
          </cell>
          <cell r="S2794">
            <v>0</v>
          </cell>
          <cell r="T2794">
            <v>0</v>
          </cell>
          <cell r="U2794">
            <v>0</v>
          </cell>
          <cell r="V2794">
            <v>38.86</v>
          </cell>
          <cell r="W2794">
            <v>100</v>
          </cell>
          <cell r="X2794">
            <v>0</v>
          </cell>
          <cell r="Y2794">
            <v>0</v>
          </cell>
          <cell r="Z2794">
            <v>0</v>
          </cell>
          <cell r="AA2794">
            <v>0</v>
          </cell>
          <cell r="AB2794" t="str">
            <v>CAIXA REFERENCIAL</v>
          </cell>
          <cell r="AD2794" t="str">
            <v>CHOR</v>
          </cell>
          <cell r="AE2794" t="str">
            <v>CUSTOS HORÁRIOS DE MÁQUINAS E EQUIPAMENTOS</v>
          </cell>
          <cell r="AF2794">
            <v>329</v>
          </cell>
          <cell r="AG2794" t="str">
            <v>COMPOSIÇÕES AUXILIARES</v>
          </cell>
          <cell r="AH2794">
            <v>0</v>
          </cell>
          <cell r="AI2794">
            <v>0</v>
          </cell>
        </row>
        <row r="2795">
          <cell r="G2795">
            <v>83755</v>
          </cell>
          <cell r="H2795" t="str">
            <v>DEPRECIACAO GUINDASTE MADAL MD-10A</v>
          </cell>
          <cell r="I2795" t="str">
            <v>H</v>
          </cell>
          <cell r="J2795">
            <v>38.869999999999997</v>
          </cell>
          <cell r="K2795" t="str">
            <v>INSUMO</v>
          </cell>
          <cell r="L2795">
            <v>10713</v>
          </cell>
          <cell r="M2795" t="str">
            <v>GUINDASTE HIDRAULICO VEICULAR, C/LANÇA TELESCÓPICA DE ACIONAMENTO HIDRÁULICO E LANÇAS MANUAIS, MOMENTO MÁXIMO DE ELEVAÇÃO 23.000 KG, COM PBT A PARTIR DE 18.000 KG, MADAL - PKK 23.000, MONTADO SOBRE CAMINHÃO 4 X 2</v>
          </cell>
          <cell r="N2795" t="str">
            <v>UN</v>
          </cell>
          <cell r="O2795">
            <v>9.0999999999999989E-5</v>
          </cell>
          <cell r="P2795">
            <v>427132.92</v>
          </cell>
          <cell r="Q2795">
            <v>38.86</v>
          </cell>
          <cell r="AD2795" t="str">
            <v>CHOR</v>
          </cell>
          <cell r="AE2795" t="str">
            <v>CUSTOS HORÁRIOS DE MÁQUINAS E EQUIPAMENTOS</v>
          </cell>
          <cell r="AF2795">
            <v>329</v>
          </cell>
          <cell r="AG2795" t="str">
            <v>COMPOSIÇÕES AUXILIARES</v>
          </cell>
          <cell r="AH2795">
            <v>0</v>
          </cell>
          <cell r="AI2795">
            <v>0</v>
          </cell>
        </row>
        <row r="2796">
          <cell r="G2796">
            <v>83756</v>
          </cell>
          <cell r="H2796" t="str">
            <v>JUROS GUINDASTE MADAL MD-10A</v>
          </cell>
          <cell r="I2796" t="str">
            <v>H</v>
          </cell>
          <cell r="J2796">
            <v>16.399999999999999</v>
          </cell>
          <cell r="R2796">
            <v>0</v>
          </cell>
          <cell r="S2796">
            <v>0</v>
          </cell>
          <cell r="T2796">
            <v>0</v>
          </cell>
          <cell r="U2796">
            <v>0</v>
          </cell>
          <cell r="V2796">
            <v>16.399999999999999</v>
          </cell>
          <cell r="W2796">
            <v>100</v>
          </cell>
          <cell r="X2796">
            <v>0</v>
          </cell>
          <cell r="Y2796">
            <v>0</v>
          </cell>
          <cell r="Z2796">
            <v>0</v>
          </cell>
          <cell r="AA2796">
            <v>0</v>
          </cell>
          <cell r="AB2796" t="str">
            <v>CAIXA REFERENCIAL</v>
          </cell>
          <cell r="AD2796" t="str">
            <v>CHOR</v>
          </cell>
          <cell r="AE2796" t="str">
            <v>CUSTOS HORÁRIOS DE MÁQUINAS E EQUIPAMENTOS</v>
          </cell>
          <cell r="AF2796">
            <v>329</v>
          </cell>
          <cell r="AG2796" t="str">
            <v>COMPOSIÇÕES AUXILIARES</v>
          </cell>
          <cell r="AH2796">
            <v>0</v>
          </cell>
          <cell r="AI2796">
            <v>0</v>
          </cell>
        </row>
        <row r="2797">
          <cell r="G2797">
            <v>83756</v>
          </cell>
          <cell r="H2797" t="str">
            <v>JUROS GUINDASTE MADAL MD-10A</v>
          </cell>
          <cell r="I2797" t="str">
            <v>H</v>
          </cell>
          <cell r="J2797">
            <v>16.399999999999999</v>
          </cell>
          <cell r="K2797" t="str">
            <v>INSUMO</v>
          </cell>
          <cell r="L2797">
            <v>10713</v>
          </cell>
          <cell r="M2797" t="str">
            <v>GUINDASTE HIDRAULICO VEICULAR, C/LANÇA TELESCÓPICA DE ACIONAMENTO HIDRÁULICO E LANÇAS MANUAIS, MOMENTO MÁXIMO DE ELEVAÇÃO 23.000 KG, COM PBT A PARTIR DE 18.000 KG, MADAL - PKK 23.000, MONTADO SOBRE CAMINHÃO 4 X 2</v>
          </cell>
          <cell r="N2797" t="str">
            <v>UN</v>
          </cell>
          <cell r="O2797">
            <v>3.8399999999999998E-5</v>
          </cell>
          <cell r="P2797">
            <v>427132.92</v>
          </cell>
          <cell r="Q2797">
            <v>16.399999999999999</v>
          </cell>
          <cell r="AD2797" t="str">
            <v>CHOR</v>
          </cell>
          <cell r="AE2797" t="str">
            <v>CUSTOS HORÁRIOS DE MÁQUINAS E EQUIPAMENTOS</v>
          </cell>
          <cell r="AF2797">
            <v>329</v>
          </cell>
          <cell r="AG2797" t="str">
            <v>COMPOSIÇÕES AUXILIARES</v>
          </cell>
          <cell r="AH2797">
            <v>0</v>
          </cell>
          <cell r="AI2797">
            <v>0</v>
          </cell>
        </row>
        <row r="2798">
          <cell r="G2798">
            <v>83757</v>
          </cell>
          <cell r="H2798" t="str">
            <v>MANUTENCAO GUINDASTE MADAL MD-10A</v>
          </cell>
          <cell r="I2798" t="str">
            <v>H</v>
          </cell>
          <cell r="J2798">
            <v>32.03</v>
          </cell>
          <cell r="R2798">
            <v>0</v>
          </cell>
          <cell r="S2798">
            <v>0</v>
          </cell>
          <cell r="T2798">
            <v>0</v>
          </cell>
          <cell r="U2798">
            <v>0</v>
          </cell>
          <cell r="V2798">
            <v>32.03</v>
          </cell>
          <cell r="W2798">
            <v>100</v>
          </cell>
          <cell r="X2798">
            <v>0</v>
          </cell>
          <cell r="Y2798">
            <v>0</v>
          </cell>
          <cell r="Z2798">
            <v>0</v>
          </cell>
          <cell r="AA2798">
            <v>0</v>
          </cell>
          <cell r="AB2798" t="str">
            <v>CAIXA REFERENCIAL</v>
          </cell>
          <cell r="AD2798" t="str">
            <v>CHOR</v>
          </cell>
          <cell r="AE2798" t="str">
            <v>CUSTOS HORÁRIOS DE MÁQUINAS E EQUIPAMENTOS</v>
          </cell>
          <cell r="AF2798">
            <v>329</v>
          </cell>
          <cell r="AG2798" t="str">
            <v>COMPOSIÇÕES AUXILIARES</v>
          </cell>
          <cell r="AH2798">
            <v>0</v>
          </cell>
          <cell r="AI2798">
            <v>0</v>
          </cell>
        </row>
        <row r="2799">
          <cell r="G2799">
            <v>83757</v>
          </cell>
          <cell r="H2799" t="str">
            <v>MANUTENCAO GUINDASTE MADAL MD-10A</v>
          </cell>
          <cell r="I2799" t="str">
            <v>H</v>
          </cell>
          <cell r="J2799">
            <v>32.03</v>
          </cell>
          <cell r="K2799" t="str">
            <v>INSUMO</v>
          </cell>
          <cell r="L2799">
            <v>10713</v>
          </cell>
          <cell r="M2799" t="str">
            <v>GUINDASTE HIDRAULICO VEICULAR, C/LANÇA TELESCÓPICA DE ACIONAMENTO HIDRÁULICO E LANÇAS MANUAIS, MOMENTO MÁXIMO DE ELEVAÇÃO 23.000 KG, COM PBT A PARTIR DE 18.000 KG, MADAL - PKK 23.000, MONTADO SOBRE CAMINHÃO 4 X 2</v>
          </cell>
          <cell r="N2799" t="str">
            <v>UN</v>
          </cell>
          <cell r="O2799">
            <v>7.4999999999999993E-5</v>
          </cell>
          <cell r="P2799">
            <v>427132.92</v>
          </cell>
          <cell r="Q2799">
            <v>32.03</v>
          </cell>
          <cell r="AD2799" t="str">
            <v>CHOR</v>
          </cell>
          <cell r="AE2799" t="str">
            <v>CUSTOS HORÁRIOS DE MÁQUINAS E EQUIPAMENTOS</v>
          </cell>
          <cell r="AF2799">
            <v>329</v>
          </cell>
          <cell r="AG2799" t="str">
            <v>COMPOSIÇÕES AUXILIARES</v>
          </cell>
          <cell r="AH2799">
            <v>0</v>
          </cell>
          <cell r="AI2799">
            <v>0</v>
          </cell>
        </row>
        <row r="2800">
          <cell r="G2800">
            <v>83758</v>
          </cell>
          <cell r="H2800" t="str">
            <v>CUSTOS COMBUSTIVEL+MATERIAL NA OPERACAO DE GUINDASTE MADAL MD-10A</v>
          </cell>
          <cell r="I2800" t="str">
            <v>H</v>
          </cell>
          <cell r="J2800">
            <v>37.51</v>
          </cell>
          <cell r="R2800">
            <v>0</v>
          </cell>
          <cell r="S2800">
            <v>0</v>
          </cell>
          <cell r="T2800">
            <v>37.51</v>
          </cell>
          <cell r="U2800">
            <v>100</v>
          </cell>
          <cell r="V2800">
            <v>0</v>
          </cell>
          <cell r="W2800">
            <v>0</v>
          </cell>
          <cell r="X2800">
            <v>0</v>
          </cell>
          <cell r="Y2800">
            <v>0</v>
          </cell>
          <cell r="Z2800">
            <v>0</v>
          </cell>
          <cell r="AA2800">
            <v>0</v>
          </cell>
          <cell r="AB2800" t="str">
            <v>CAIXA REFERENCIAL</v>
          </cell>
          <cell r="AD2800" t="str">
            <v>CHOR</v>
          </cell>
          <cell r="AE2800" t="str">
            <v>CUSTOS HORÁRIOS DE MÁQUINAS E EQUIPAMENTOS</v>
          </cell>
          <cell r="AF2800">
            <v>329</v>
          </cell>
          <cell r="AG2800" t="str">
            <v>COMPOSIÇÕES AUXILIARES</v>
          </cell>
          <cell r="AH2800">
            <v>0</v>
          </cell>
          <cell r="AI2800">
            <v>0</v>
          </cell>
        </row>
        <row r="2801">
          <cell r="G2801">
            <v>83758</v>
          </cell>
          <cell r="H2801" t="str">
            <v>CUSTOS COMBUSTIVEL+MATERIAL NA OPERACAO DE GUINDASTE MADAL MD-10A</v>
          </cell>
          <cell r="I2801" t="str">
            <v>H</v>
          </cell>
          <cell r="J2801">
            <v>37.51</v>
          </cell>
          <cell r="K2801" t="str">
            <v>INSUMO</v>
          </cell>
          <cell r="L2801">
            <v>4221</v>
          </cell>
          <cell r="M2801" t="str">
            <v>OLEO DIESEL COMBUSTIVEL COMUM</v>
          </cell>
          <cell r="N2801" t="str">
            <v>L</v>
          </cell>
          <cell r="O2801">
            <v>16.170000000000002</v>
          </cell>
          <cell r="P2801">
            <v>2.3199999999999998</v>
          </cell>
          <cell r="Q2801">
            <v>37.51</v>
          </cell>
          <cell r="AD2801" t="str">
            <v>CHOR</v>
          </cell>
          <cell r="AE2801" t="str">
            <v>CUSTOS HORÁRIOS DE MÁQUINAS E EQUIPAMENTOS</v>
          </cell>
          <cell r="AF2801">
            <v>329</v>
          </cell>
          <cell r="AG2801" t="str">
            <v>COMPOSIÇÕES AUXILIARES</v>
          </cell>
          <cell r="AH2801">
            <v>0</v>
          </cell>
          <cell r="AI2801">
            <v>0</v>
          </cell>
        </row>
        <row r="2802">
          <cell r="G2802">
            <v>83761</v>
          </cell>
          <cell r="H2802" t="str">
            <v>DEPRECIACAO GRUPO DE SOLDAGEM BAMBOZZI 375-A</v>
          </cell>
          <cell r="I2802" t="str">
            <v>H</v>
          </cell>
          <cell r="J2802">
            <v>9.3699999999999992</v>
          </cell>
          <cell r="R2802">
            <v>0</v>
          </cell>
          <cell r="S2802">
            <v>0</v>
          </cell>
          <cell r="T2802">
            <v>0</v>
          </cell>
          <cell r="U2802">
            <v>0</v>
          </cell>
          <cell r="V2802">
            <v>9.36</v>
          </cell>
          <cell r="W2802">
            <v>100</v>
          </cell>
          <cell r="X2802">
            <v>0</v>
          </cell>
          <cell r="Y2802">
            <v>0</v>
          </cell>
          <cell r="Z2802">
            <v>0</v>
          </cell>
          <cell r="AA2802">
            <v>0</v>
          </cell>
          <cell r="AB2802" t="str">
            <v>CAIXA REFERENCIAL</v>
          </cell>
          <cell r="AD2802" t="str">
            <v>CHOR</v>
          </cell>
          <cell r="AE2802" t="str">
            <v>CUSTOS HORÁRIOS DE MÁQUINAS E EQUIPAMENTOS</v>
          </cell>
          <cell r="AF2802">
            <v>329</v>
          </cell>
          <cell r="AG2802" t="str">
            <v>COMPOSIÇÕES AUXILIARES</v>
          </cell>
          <cell r="AH2802">
            <v>0</v>
          </cell>
          <cell r="AI2802">
            <v>0</v>
          </cell>
        </row>
        <row r="2803">
          <cell r="G2803">
            <v>83761</v>
          </cell>
          <cell r="H2803" t="str">
            <v>DEPRECIACAO GRUPO DE SOLDAGEM BAMBOZZI 375-A</v>
          </cell>
          <cell r="I2803" t="str">
            <v>H</v>
          </cell>
          <cell r="J2803">
            <v>9.3699999999999992</v>
          </cell>
          <cell r="K2803" t="str">
            <v>INSUMO</v>
          </cell>
          <cell r="L2803">
            <v>13333</v>
          </cell>
          <cell r="M2803" t="str">
            <v>GRUPO DE SOLDAGEM C/ GERADOR A DIESEL 33HP P/ SOLDA ELETRICA, SOBRE 04 RODAS, BAMBOZZI, MOD.TN8, C/MOTOR 4 CILINDROS 600A,  **CAIXA**</v>
          </cell>
          <cell r="N2803" t="str">
            <v>UN</v>
          </cell>
          <cell r="O2803">
            <v>1.6669999999999999E-4</v>
          </cell>
          <cell r="P2803">
            <v>56200.54</v>
          </cell>
          <cell r="Q2803">
            <v>9.36</v>
          </cell>
          <cell r="AD2803" t="str">
            <v>CHOR</v>
          </cell>
          <cell r="AE2803" t="str">
            <v>CUSTOS HORÁRIOS DE MÁQUINAS E EQUIPAMENTOS</v>
          </cell>
          <cell r="AF2803">
            <v>329</v>
          </cell>
          <cell r="AG2803" t="str">
            <v>COMPOSIÇÕES AUXILIARES</v>
          </cell>
          <cell r="AH2803">
            <v>0</v>
          </cell>
          <cell r="AI2803">
            <v>0</v>
          </cell>
        </row>
        <row r="2804">
          <cell r="G2804">
            <v>83762</v>
          </cell>
          <cell r="H2804" t="str">
            <v>MANUTENCAO GRUPO DE SOLDAGEM BAMBOZZI 375-A</v>
          </cell>
          <cell r="I2804" t="str">
            <v>H</v>
          </cell>
          <cell r="J2804">
            <v>4.68</v>
          </cell>
          <cell r="R2804">
            <v>0</v>
          </cell>
          <cell r="S2804">
            <v>0</v>
          </cell>
          <cell r="T2804">
            <v>0</v>
          </cell>
          <cell r="U2804">
            <v>0</v>
          </cell>
          <cell r="V2804">
            <v>4.68</v>
          </cell>
          <cell r="W2804">
            <v>100</v>
          </cell>
          <cell r="X2804">
            <v>0</v>
          </cell>
          <cell r="Y2804">
            <v>0</v>
          </cell>
          <cell r="Z2804">
            <v>0</v>
          </cell>
          <cell r="AA2804">
            <v>0</v>
          </cell>
          <cell r="AB2804" t="str">
            <v>CAIXA REFERENCIAL</v>
          </cell>
          <cell r="AD2804" t="str">
            <v>CHOR</v>
          </cell>
          <cell r="AE2804" t="str">
            <v>CUSTOS HORÁRIOS DE MÁQUINAS E EQUIPAMENTOS</v>
          </cell>
          <cell r="AF2804">
            <v>329</v>
          </cell>
          <cell r="AG2804" t="str">
            <v>COMPOSIÇÕES AUXILIARES</v>
          </cell>
          <cell r="AH2804">
            <v>0</v>
          </cell>
          <cell r="AI2804">
            <v>0</v>
          </cell>
        </row>
        <row r="2805">
          <cell r="G2805">
            <v>83762</v>
          </cell>
          <cell r="H2805" t="str">
            <v>MANUTENCAO GRUPO DE SOLDAGEM BAMBOZZI 375-A</v>
          </cell>
          <cell r="I2805" t="str">
            <v>H</v>
          </cell>
          <cell r="J2805">
            <v>4.68</v>
          </cell>
          <cell r="K2805" t="str">
            <v>INSUMO</v>
          </cell>
          <cell r="L2805">
            <v>13333</v>
          </cell>
          <cell r="M2805" t="str">
            <v>GRUPO DE SOLDAGEM C/ GERADOR A DIESEL 33HP P/ SOLDA ELETRICA, SOBRE 04 RODAS, BAMBOZZI, MOD.TN8, C/MOTOR 4 CILINDROS 600A,  **CAIXA**</v>
          </cell>
          <cell r="N2805" t="str">
            <v>UN</v>
          </cell>
          <cell r="O2805">
            <v>8.3299999999999992E-5</v>
          </cell>
          <cell r="P2805">
            <v>56200.54</v>
          </cell>
          <cell r="Q2805">
            <v>4.68</v>
          </cell>
          <cell r="AD2805" t="str">
            <v>CHOR</v>
          </cell>
          <cell r="AE2805" t="str">
            <v>CUSTOS HORÁRIOS DE MÁQUINAS E EQUIPAMENTOS</v>
          </cell>
          <cell r="AF2805">
            <v>329</v>
          </cell>
          <cell r="AG2805" t="str">
            <v>COMPOSIÇÕES AUXILIARES</v>
          </cell>
          <cell r="AH2805">
            <v>0</v>
          </cell>
          <cell r="AI2805">
            <v>0</v>
          </cell>
        </row>
        <row r="2806">
          <cell r="G2806">
            <v>83763</v>
          </cell>
          <cell r="H2806" t="str">
            <v>CUSTOS COMBUSTIVEL+MATERIAL GRUPO DE SOLDAGEM BAMBOZZI 375-A</v>
          </cell>
          <cell r="I2806" t="str">
            <v>H</v>
          </cell>
          <cell r="J2806">
            <v>11.02</v>
          </cell>
          <cell r="R2806">
            <v>0</v>
          </cell>
          <cell r="S2806">
            <v>0</v>
          </cell>
          <cell r="T2806">
            <v>11.02</v>
          </cell>
          <cell r="U2806">
            <v>100</v>
          </cell>
          <cell r="V2806">
            <v>0</v>
          </cell>
          <cell r="W2806">
            <v>0</v>
          </cell>
          <cell r="X2806">
            <v>0</v>
          </cell>
          <cell r="Y2806">
            <v>0</v>
          </cell>
          <cell r="Z2806">
            <v>0</v>
          </cell>
          <cell r="AA2806">
            <v>0</v>
          </cell>
          <cell r="AB2806" t="str">
            <v>CAIXA REFERENCIAL</v>
          </cell>
          <cell r="AD2806" t="str">
            <v>CHOR</v>
          </cell>
          <cell r="AE2806" t="str">
            <v>CUSTOS HORÁRIOS DE MÁQUINAS E EQUIPAMENTOS</v>
          </cell>
          <cell r="AF2806">
            <v>329</v>
          </cell>
          <cell r="AG2806" t="str">
            <v>COMPOSIÇÕES AUXILIARES</v>
          </cell>
          <cell r="AH2806">
            <v>0</v>
          </cell>
          <cell r="AI2806">
            <v>0</v>
          </cell>
        </row>
        <row r="2807">
          <cell r="G2807">
            <v>83763</v>
          </cell>
          <cell r="H2807" t="str">
            <v>CUSTOS COMBUSTIVEL+MATERIAL GRUPO DE SOLDAGEM BAMBOZZI 375-A</v>
          </cell>
          <cell r="I2807" t="str">
            <v>H</v>
          </cell>
          <cell r="J2807">
            <v>11.02</v>
          </cell>
          <cell r="K2807" t="str">
            <v>INSUMO</v>
          </cell>
          <cell r="L2807">
            <v>4221</v>
          </cell>
          <cell r="M2807" t="str">
            <v>OLEO DIESEL COMBUSTIVEL COMUM</v>
          </cell>
          <cell r="N2807" t="str">
            <v>L</v>
          </cell>
          <cell r="O2807">
            <v>4.75</v>
          </cell>
          <cell r="P2807">
            <v>2.3199999999999998</v>
          </cell>
          <cell r="Q2807">
            <v>11.02</v>
          </cell>
          <cell r="AD2807" t="str">
            <v>CHOR</v>
          </cell>
          <cell r="AE2807" t="str">
            <v>CUSTOS HORÁRIOS DE MÁQUINAS E EQUIPAMENTOS</v>
          </cell>
          <cell r="AF2807">
            <v>329</v>
          </cell>
          <cell r="AG2807" t="str">
            <v>COMPOSIÇÕES AUXILIARES</v>
          </cell>
          <cell r="AH2807">
            <v>0</v>
          </cell>
          <cell r="AI2807">
            <v>0</v>
          </cell>
        </row>
        <row r="2808">
          <cell r="G2808">
            <v>83764</v>
          </cell>
          <cell r="H2808" t="str">
            <v>JUROS GRUPO DE SOLDAGEM BAMBOZZI 375-A</v>
          </cell>
          <cell r="I2808" t="str">
            <v>H</v>
          </cell>
          <cell r="J2808">
            <v>2.46</v>
          </cell>
          <cell r="R2808">
            <v>0</v>
          </cell>
          <cell r="S2808">
            <v>0</v>
          </cell>
          <cell r="T2808">
            <v>0</v>
          </cell>
          <cell r="U2808">
            <v>0</v>
          </cell>
          <cell r="V2808">
            <v>2.4500000000000002</v>
          </cell>
          <cell r="W2808">
            <v>100</v>
          </cell>
          <cell r="X2808">
            <v>0</v>
          </cell>
          <cell r="Y2808">
            <v>0</v>
          </cell>
          <cell r="Z2808">
            <v>0</v>
          </cell>
          <cell r="AA2808">
            <v>0</v>
          </cell>
          <cell r="AB2808" t="str">
            <v>CAIXA REFERENCIAL</v>
          </cell>
          <cell r="AD2808" t="str">
            <v>CHOR</v>
          </cell>
          <cell r="AE2808" t="str">
            <v>CUSTOS HORÁRIOS DE MÁQUINAS E EQUIPAMENTOS</v>
          </cell>
          <cell r="AF2808">
            <v>329</v>
          </cell>
          <cell r="AG2808" t="str">
            <v>COMPOSIÇÕES AUXILIARES</v>
          </cell>
          <cell r="AH2808">
            <v>0</v>
          </cell>
          <cell r="AI2808">
            <v>0</v>
          </cell>
        </row>
        <row r="2809">
          <cell r="G2809">
            <v>83764</v>
          </cell>
          <cell r="H2809" t="str">
            <v>JUROS GRUPO DE SOLDAGEM BAMBOZZI 375-A</v>
          </cell>
          <cell r="I2809" t="str">
            <v>H</v>
          </cell>
          <cell r="J2809">
            <v>2.46</v>
          </cell>
          <cell r="K2809" t="str">
            <v>INSUMO</v>
          </cell>
          <cell r="L2809">
            <v>13333</v>
          </cell>
          <cell r="M2809" t="str">
            <v>GRUPO DE SOLDAGEM C/ GERADOR A DIESEL 33HP P/ SOLDA ELETRICA, SOBRE 04 RODAS, BAMBOZZI, MOD.TN8, C/MOTOR 4 CILINDROS 600A,  **CAIXA**</v>
          </cell>
          <cell r="N2809" t="str">
            <v>UN</v>
          </cell>
          <cell r="O2809">
            <v>4.3699999999999998E-5</v>
          </cell>
          <cell r="P2809">
            <v>56200.54</v>
          </cell>
          <cell r="Q2809">
            <v>2.4500000000000002</v>
          </cell>
          <cell r="AD2809" t="str">
            <v>CHOR</v>
          </cell>
          <cell r="AE2809" t="str">
            <v>CUSTOS HORÁRIOS DE MÁQUINAS E EQUIPAMENTOS</v>
          </cell>
          <cell r="AF2809">
            <v>329</v>
          </cell>
          <cell r="AG2809" t="str">
            <v>COMPOSIÇÕES AUXILIARES</v>
          </cell>
          <cell r="AH2809">
            <v>0</v>
          </cell>
          <cell r="AI2809">
            <v>0</v>
          </cell>
        </row>
        <row r="2810">
          <cell r="G2810">
            <v>84000</v>
          </cell>
          <cell r="H2810" t="str">
            <v>SOQUETE COMPACTADOR 72KG GASOLINA, 3HP (CHP) EXCLUSIVE OPERADOR.</v>
          </cell>
          <cell r="I2810" t="str">
            <v>H</v>
          </cell>
          <cell r="J2810">
            <v>5.62</v>
          </cell>
          <cell r="R2810">
            <v>0</v>
          </cell>
          <cell r="S2810">
            <v>0</v>
          </cell>
          <cell r="T2810">
            <v>2.9</v>
          </cell>
          <cell r="U2810">
            <v>51.6</v>
          </cell>
          <cell r="V2810">
            <v>2.72</v>
          </cell>
          <cell r="W2810">
            <v>48.39</v>
          </cell>
          <cell r="X2810">
            <v>0</v>
          </cell>
          <cell r="Y2810">
            <v>0</v>
          </cell>
          <cell r="Z2810">
            <v>0</v>
          </cell>
          <cell r="AA2810">
            <v>0</v>
          </cell>
          <cell r="AB2810" t="str">
            <v>CAIXA REFERENCIAL</v>
          </cell>
          <cell r="AD2810" t="str">
            <v>CHOR</v>
          </cell>
          <cell r="AE2810" t="str">
            <v>CUSTOS HORÁRIOS DE MÁQUINAS E EQUIPAMENTOS</v>
          </cell>
          <cell r="AF2810">
            <v>329</v>
          </cell>
          <cell r="AG2810" t="str">
            <v>COMPOSIÇÕES AUXILIARES</v>
          </cell>
          <cell r="AH2810">
            <v>0</v>
          </cell>
          <cell r="AI2810">
            <v>0</v>
          </cell>
        </row>
        <row r="2811">
          <cell r="G2811">
            <v>84000</v>
          </cell>
          <cell r="H2811" t="str">
            <v>SOQUETE COMPACTADOR 72KG GASOLINA, 3HP (CHP) EXCLUSIVE OPERADOR.</v>
          </cell>
          <cell r="I2811" t="str">
            <v>H</v>
          </cell>
          <cell r="J2811">
            <v>5.62</v>
          </cell>
          <cell r="K2811" t="str">
            <v>INSUMO</v>
          </cell>
          <cell r="L2811">
            <v>4222</v>
          </cell>
          <cell r="M2811" t="str">
            <v>GASOLINA COMUM</v>
          </cell>
          <cell r="N2811" t="str">
            <v>L</v>
          </cell>
          <cell r="O2811">
            <v>1</v>
          </cell>
          <cell r="P2811">
            <v>2.9</v>
          </cell>
          <cell r="Q2811">
            <v>2.9</v>
          </cell>
          <cell r="AD2811" t="str">
            <v>CHOR</v>
          </cell>
          <cell r="AE2811" t="str">
            <v>CUSTOS HORÁRIOS DE MÁQUINAS E EQUIPAMENTOS</v>
          </cell>
          <cell r="AF2811">
            <v>329</v>
          </cell>
          <cell r="AG2811" t="str">
            <v>COMPOSIÇÕES AUXILIARES</v>
          </cell>
          <cell r="AH2811">
            <v>0</v>
          </cell>
          <cell r="AI2811">
            <v>0</v>
          </cell>
        </row>
        <row r="2812">
          <cell r="G2812">
            <v>84000</v>
          </cell>
          <cell r="H2812" t="str">
            <v>SOQUETE COMPACTADOR 72KG GASOLINA, 3HP (CHP) EXCLUSIVE OPERADOR.</v>
          </cell>
          <cell r="I2812" t="str">
            <v>H</v>
          </cell>
          <cell r="J2812">
            <v>5.62</v>
          </cell>
          <cell r="K2812" t="str">
            <v>INSUMO</v>
          </cell>
          <cell r="L2812">
            <v>11281</v>
          </cell>
          <cell r="M2812" t="str">
            <v>SOQUETE COMPACTADOR DYNAPAC LC-71 3HP A GASOLINA, PESO 72KG</v>
          </cell>
          <cell r="N2812" t="str">
            <v>UN</v>
          </cell>
          <cell r="O2812">
            <v>3.3999999999999997E-4</v>
          </cell>
          <cell r="P2812">
            <v>8000</v>
          </cell>
          <cell r="Q2812">
            <v>2.72</v>
          </cell>
          <cell r="AD2812" t="str">
            <v>CHOR</v>
          </cell>
          <cell r="AE2812" t="str">
            <v>CUSTOS HORÁRIOS DE MÁQUINAS E EQUIPAMENTOS</v>
          </cell>
          <cell r="AF2812">
            <v>329</v>
          </cell>
          <cell r="AG2812" t="str">
            <v>COMPOSIÇÕES AUXILIARES</v>
          </cell>
          <cell r="AH2812">
            <v>0</v>
          </cell>
          <cell r="AI2812">
            <v>0</v>
          </cell>
        </row>
        <row r="2813">
          <cell r="G2813">
            <v>84137</v>
          </cell>
          <cell r="H2813" t="str">
            <v>DEPRECIACAO - USINA DE ASFALTO A FRIO ALMEIDA PMF-35 DPD CAP. 60/80 T/H - 30HP (ELETRICA)</v>
          </cell>
          <cell r="I2813" t="str">
            <v>H</v>
          </cell>
          <cell r="J2813">
            <v>14.91</v>
          </cell>
          <cell r="R2813">
            <v>0</v>
          </cell>
          <cell r="S2813">
            <v>0</v>
          </cell>
          <cell r="T2813">
            <v>0</v>
          </cell>
          <cell r="U2813">
            <v>0</v>
          </cell>
          <cell r="V2813">
            <v>14.91</v>
          </cell>
          <cell r="W2813">
            <v>100</v>
          </cell>
          <cell r="X2813">
            <v>0</v>
          </cell>
          <cell r="Y2813">
            <v>0</v>
          </cell>
          <cell r="Z2813">
            <v>0</v>
          </cell>
          <cell r="AA2813">
            <v>0</v>
          </cell>
          <cell r="AB2813" t="str">
            <v>CAIXA REFERENCIAL</v>
          </cell>
          <cell r="AD2813" t="str">
            <v>CHOR</v>
          </cell>
          <cell r="AE2813" t="str">
            <v>CUSTOS HORÁRIOS DE MÁQUINAS E EQUIPAMENTOS</v>
          </cell>
          <cell r="AF2813">
            <v>329</v>
          </cell>
          <cell r="AG2813" t="str">
            <v>COMPOSIÇÕES AUXILIARES</v>
          </cell>
          <cell r="AH2813">
            <v>0</v>
          </cell>
          <cell r="AI2813">
            <v>0</v>
          </cell>
        </row>
        <row r="2814">
          <cell r="G2814">
            <v>84137</v>
          </cell>
          <cell r="H2814" t="str">
            <v>DEPRECIACAO - USINA DE ASFALTO A FRIO ALMEIDA PMF-35 DPD CAP. 60/80 T/H - 30HP (ELETRICA)</v>
          </cell>
          <cell r="I2814" t="str">
            <v>H</v>
          </cell>
          <cell r="J2814">
            <v>14.91</v>
          </cell>
          <cell r="K2814" t="str">
            <v>INSUMO</v>
          </cell>
          <cell r="L2814">
            <v>25015</v>
          </cell>
          <cell r="M2814" t="str">
            <v>USINA DE ASFALTO A FRIO,  TIPO ALMEIDA  MOD. PMF-35D OU SIMILAR- CAPACIDADE 60 A 80 T/H - ELETRICA - POTENCIA 30 HP</v>
          </cell>
          <cell r="N2814" t="str">
            <v>UN</v>
          </cell>
          <cell r="O2814">
            <v>9.9999999999999991E-5</v>
          </cell>
          <cell r="P2814">
            <v>149146.60999999999</v>
          </cell>
          <cell r="Q2814">
            <v>14.91</v>
          </cell>
          <cell r="AD2814" t="str">
            <v>CHOR</v>
          </cell>
          <cell r="AE2814" t="str">
            <v>CUSTOS HORÁRIOS DE MÁQUINAS E EQUIPAMENTOS</v>
          </cell>
          <cell r="AF2814">
            <v>329</v>
          </cell>
          <cell r="AG2814" t="str">
            <v>COMPOSIÇÕES AUXILIARES</v>
          </cell>
          <cell r="AH2814">
            <v>0</v>
          </cell>
          <cell r="AI2814">
            <v>0</v>
          </cell>
        </row>
        <row r="2815">
          <cell r="G2815">
            <v>84138</v>
          </cell>
          <cell r="H2815" t="str">
            <v>JUROS - USINA DE ASFALTO A FRIO ALMEIDA PMF-35 DPD CAP. 60/80 T/H - 30 HP (ELETRICA)</v>
          </cell>
          <cell r="I2815" t="str">
            <v>H</v>
          </cell>
          <cell r="J2815">
            <v>5.64</v>
          </cell>
          <cell r="R2815">
            <v>0</v>
          </cell>
          <cell r="S2815">
            <v>0</v>
          </cell>
          <cell r="T2815">
            <v>0</v>
          </cell>
          <cell r="U2815">
            <v>0</v>
          </cell>
          <cell r="V2815">
            <v>5.63</v>
          </cell>
          <cell r="W2815">
            <v>100</v>
          </cell>
          <cell r="X2815">
            <v>0</v>
          </cell>
          <cell r="Y2815">
            <v>0</v>
          </cell>
          <cell r="Z2815">
            <v>0</v>
          </cell>
          <cell r="AA2815">
            <v>0</v>
          </cell>
          <cell r="AB2815" t="str">
            <v>CAIXA REFERENCIAL</v>
          </cell>
          <cell r="AD2815" t="str">
            <v>CHOR</v>
          </cell>
          <cell r="AE2815" t="str">
            <v>CUSTOS HORÁRIOS DE MÁQUINAS E EQUIPAMENTOS</v>
          </cell>
          <cell r="AF2815">
            <v>329</v>
          </cell>
          <cell r="AG2815" t="str">
            <v>COMPOSIÇÕES AUXILIARES</v>
          </cell>
          <cell r="AH2815">
            <v>0</v>
          </cell>
          <cell r="AI2815">
            <v>0</v>
          </cell>
        </row>
        <row r="2816">
          <cell r="G2816">
            <v>84138</v>
          </cell>
          <cell r="H2816" t="str">
            <v>JUROS - USINA DE ASFALTO A FRIO ALMEIDA PMF-35 DPD CAP. 60/80 T/H - 30 HP (ELETRICA)</v>
          </cell>
          <cell r="I2816" t="str">
            <v>H</v>
          </cell>
          <cell r="J2816">
            <v>5.64</v>
          </cell>
          <cell r="K2816" t="str">
            <v>INSUMO</v>
          </cell>
          <cell r="L2816">
            <v>25015</v>
          </cell>
          <cell r="M2816" t="str">
            <v>USINA DE ASFALTO A FRIO,  TIPO ALMEIDA  MOD. PMF-35D OU SIMILAR- CAPACIDADE 60 A 80 T/H - ELETRICA - POTENCIA 30 HP</v>
          </cell>
          <cell r="N2816" t="str">
            <v>UN</v>
          </cell>
          <cell r="O2816">
            <v>3.7799999999999997E-5</v>
          </cell>
          <cell r="P2816">
            <v>149146.60999999999</v>
          </cell>
          <cell r="Q2816">
            <v>5.63</v>
          </cell>
          <cell r="AD2816" t="str">
            <v>CHOR</v>
          </cell>
          <cell r="AE2816" t="str">
            <v>CUSTOS HORÁRIOS DE MÁQUINAS E EQUIPAMENTOS</v>
          </cell>
          <cell r="AF2816">
            <v>329</v>
          </cell>
          <cell r="AG2816" t="str">
            <v>COMPOSIÇÕES AUXILIARES</v>
          </cell>
          <cell r="AH2816">
            <v>0</v>
          </cell>
          <cell r="AI2816">
            <v>0</v>
          </cell>
        </row>
        <row r="2817">
          <cell r="G2817">
            <v>84139</v>
          </cell>
          <cell r="H2817" t="str">
            <v>MANUTENCAO - USINA DE ASFALTO A FRIO ALMEIDA PMF-35 DPD CAP 60/80 T/H - 30 HP (ELETRICA)</v>
          </cell>
          <cell r="I2817" t="str">
            <v>H</v>
          </cell>
          <cell r="J2817">
            <v>13.42</v>
          </cell>
          <cell r="R2817">
            <v>0</v>
          </cell>
          <cell r="S2817">
            <v>0</v>
          </cell>
          <cell r="T2817">
            <v>0</v>
          </cell>
          <cell r="U2817">
            <v>0</v>
          </cell>
          <cell r="V2817">
            <v>13.42</v>
          </cell>
          <cell r="W2817">
            <v>100</v>
          </cell>
          <cell r="X2817">
            <v>0</v>
          </cell>
          <cell r="Y2817">
            <v>0</v>
          </cell>
          <cell r="Z2817">
            <v>0</v>
          </cell>
          <cell r="AA2817">
            <v>0</v>
          </cell>
          <cell r="AB2817" t="str">
            <v>CAIXA REFERENCIAL</v>
          </cell>
          <cell r="AD2817" t="str">
            <v>CHOR</v>
          </cell>
          <cell r="AE2817" t="str">
            <v>CUSTOS HORÁRIOS DE MÁQUINAS E EQUIPAMENTOS</v>
          </cell>
          <cell r="AF2817">
            <v>329</v>
          </cell>
          <cell r="AG2817" t="str">
            <v>COMPOSIÇÕES AUXILIARES</v>
          </cell>
          <cell r="AH2817">
            <v>0</v>
          </cell>
          <cell r="AI2817">
            <v>0</v>
          </cell>
        </row>
        <row r="2818">
          <cell r="G2818">
            <v>84139</v>
          </cell>
          <cell r="H2818" t="str">
            <v>MANUTENCAO - USINA DE ASFALTO A FRIO ALMEIDA PMF-35 DPD CAP 60/80 T/H - 30 HP (ELETRICA)</v>
          </cell>
          <cell r="I2818" t="str">
            <v>H</v>
          </cell>
          <cell r="J2818">
            <v>13.42</v>
          </cell>
          <cell r="K2818" t="str">
            <v>INSUMO</v>
          </cell>
          <cell r="L2818">
            <v>25015</v>
          </cell>
          <cell r="M2818" t="str">
            <v>USINA DE ASFALTO A FRIO,  TIPO ALMEIDA  MOD. PMF-35D OU SIMILAR- CAPACIDADE 60 A 80 T/H - ELETRICA - POTENCIA 30 HP</v>
          </cell>
          <cell r="N2818" t="str">
            <v>UN</v>
          </cell>
          <cell r="O2818">
            <v>8.9999999999999992E-5</v>
          </cell>
          <cell r="P2818">
            <v>149146.60999999999</v>
          </cell>
          <cell r="Q2818">
            <v>13.42</v>
          </cell>
          <cell r="AD2818" t="str">
            <v>CHOR</v>
          </cell>
          <cell r="AE2818" t="str">
            <v>CUSTOS HORÁRIOS DE MÁQUINAS E EQUIPAMENTOS</v>
          </cell>
          <cell r="AF2818">
            <v>329</v>
          </cell>
          <cell r="AG2818" t="str">
            <v>COMPOSIÇÕES AUXILIARES</v>
          </cell>
          <cell r="AH2818">
            <v>0</v>
          </cell>
          <cell r="AI2818">
            <v>0</v>
          </cell>
        </row>
        <row r="2819">
          <cell r="G2819">
            <v>84140</v>
          </cell>
          <cell r="H2819" t="str">
            <v>CUSTOS C/ MAO DE OBRA NA OPERACAO - USINA DE ASFALTO A FRIO ALMEIDA PMF-35 DPD CAP 60/80 T/H - 30 HP (ELETRICA)</v>
          </cell>
          <cell r="I2819" t="str">
            <v>H</v>
          </cell>
          <cell r="J2819">
            <v>36.090000000000003</v>
          </cell>
          <cell r="R2819">
            <v>36.08</v>
          </cell>
          <cell r="S2819">
            <v>100</v>
          </cell>
          <cell r="T2819">
            <v>0</v>
          </cell>
          <cell r="U2819">
            <v>0</v>
          </cell>
          <cell r="V2819">
            <v>0</v>
          </cell>
          <cell r="W2819">
            <v>0</v>
          </cell>
          <cell r="X2819">
            <v>0</v>
          </cell>
          <cell r="Y2819">
            <v>0</v>
          </cell>
          <cell r="Z2819">
            <v>0</v>
          </cell>
          <cell r="AA2819">
            <v>0</v>
          </cell>
          <cell r="AB2819" t="str">
            <v>CAIXA REFERENCIAL</v>
          </cell>
          <cell r="AD2819" t="str">
            <v>CHOR</v>
          </cell>
          <cell r="AE2819" t="str">
            <v>CUSTOS HORÁRIOS DE MÁQUINAS E EQUIPAMENTOS</v>
          </cell>
          <cell r="AF2819">
            <v>329</v>
          </cell>
          <cell r="AG2819" t="str">
            <v>COMPOSIÇÕES AUXILIARES</v>
          </cell>
          <cell r="AH2819">
            <v>0</v>
          </cell>
          <cell r="AI2819">
            <v>0</v>
          </cell>
        </row>
        <row r="2820">
          <cell r="G2820">
            <v>84140</v>
          </cell>
          <cell r="H2820" t="str">
            <v>CUSTOS C/ MAO DE OBRA NA OPERACAO - USINA DE ASFALTO A FRIO ALMEIDA PMF-35 DPD CAP 60/80 T/H - 30 HP (ELETRICA)</v>
          </cell>
          <cell r="I2820" t="str">
            <v>H</v>
          </cell>
          <cell r="J2820">
            <v>36.090000000000003</v>
          </cell>
          <cell r="K2820" t="str">
            <v>INSUMO</v>
          </cell>
          <cell r="L2820">
            <v>4233</v>
          </cell>
          <cell r="M2820" t="str">
            <v>OPERADOR DE USINA DE ASFALTO, DE SOLOS OU DE CONCRETO</v>
          </cell>
          <cell r="N2820" t="str">
            <v>H</v>
          </cell>
          <cell r="O2820">
            <v>2.5</v>
          </cell>
          <cell r="P2820">
            <v>14.43</v>
          </cell>
          <cell r="Q2820">
            <v>36.08</v>
          </cell>
          <cell r="AD2820" t="str">
            <v>CHOR</v>
          </cell>
          <cell r="AE2820" t="str">
            <v>CUSTOS HORÁRIOS DE MÁQUINAS E EQUIPAMENTOS</v>
          </cell>
          <cell r="AF2820">
            <v>329</v>
          </cell>
          <cell r="AG2820" t="str">
            <v>COMPOSIÇÕES AUXILIARES</v>
          </cell>
          <cell r="AH2820">
            <v>0</v>
          </cell>
          <cell r="AI2820">
            <v>0</v>
          </cell>
        </row>
        <row r="2821">
          <cell r="G2821">
            <v>84142</v>
          </cell>
          <cell r="H2821" t="str">
            <v>DEPRECIACAO - CAMINHÃO TOCO VW 8120 EURO III 115 CV, CARROC. FIXA MADEIRA, PBT 7700 KG, C.UTIL + CARROC 4640 KG, COM MUNCK MADAL MD-6501 CARGA MAX 3,25T (A 2M) E 1,62T (A 4M)</v>
          </cell>
          <cell r="I2821" t="str">
            <v>H</v>
          </cell>
          <cell r="J2821">
            <v>13.41</v>
          </cell>
          <cell r="R2821">
            <v>0</v>
          </cell>
          <cell r="S2821">
            <v>0</v>
          </cell>
          <cell r="T2821">
            <v>0</v>
          </cell>
          <cell r="U2821">
            <v>0</v>
          </cell>
          <cell r="V2821">
            <v>13.41</v>
          </cell>
          <cell r="W2821">
            <v>100</v>
          </cell>
          <cell r="X2821">
            <v>0</v>
          </cell>
          <cell r="Y2821">
            <v>0</v>
          </cell>
          <cell r="Z2821">
            <v>0</v>
          </cell>
          <cell r="AA2821">
            <v>0</v>
          </cell>
          <cell r="AB2821" t="str">
            <v>CAIXA REFERENCIAL</v>
          </cell>
          <cell r="AD2821" t="str">
            <v>CHOR</v>
          </cell>
          <cell r="AE2821" t="str">
            <v>CUSTOS HORÁRIOS DE MÁQUINAS E EQUIPAMENTOS</v>
          </cell>
          <cell r="AF2821">
            <v>329</v>
          </cell>
          <cell r="AG2821" t="str">
            <v>COMPOSIÇÕES AUXILIARES</v>
          </cell>
          <cell r="AH2821">
            <v>0</v>
          </cell>
          <cell r="AI2821">
            <v>0</v>
          </cell>
        </row>
        <row r="2822">
          <cell r="G2822">
            <v>84142</v>
          </cell>
          <cell r="H2822" t="str">
            <v>DEPRECIACAO - CAMINHÃO TOCO VW 8120 EURO III 115 CV, CARROC. FIXA MADEIRA, PBT 7700 KG, C.UTIL + CARROC 4640 KG, COM MUNCK MADAL MD-6501 CARGA MAX 3,25T (A 2M) E 1,62T (A 4M)</v>
          </cell>
          <cell r="I2822" t="str">
            <v>H</v>
          </cell>
          <cell r="J2822">
            <v>13.41</v>
          </cell>
          <cell r="K2822" t="str">
            <v>INSUMO</v>
          </cell>
          <cell r="L2822">
            <v>10712</v>
          </cell>
          <cell r="M2822" t="str">
            <v>GUINDAUTO HIDRAULICO MADAL MD-6501, CARGA MAX 3,25T (A 2M) E 1,62T (A 4M), ALTURA MAX = 6,6M, P/ MONTAGEM SOBRE CHASSIS DE CAMINHAO**CAIXA**</v>
          </cell>
          <cell r="N2822" t="str">
            <v>UN</v>
          </cell>
          <cell r="O2822">
            <v>1.4300000000000001E-4</v>
          </cell>
          <cell r="P2822">
            <v>25257.18</v>
          </cell>
          <cell r="Q2822">
            <v>3.61</v>
          </cell>
          <cell r="AD2822" t="str">
            <v>CHOR</v>
          </cell>
          <cell r="AE2822" t="str">
            <v>CUSTOS HORÁRIOS DE MÁQUINAS E EQUIPAMENTOS</v>
          </cell>
          <cell r="AF2822">
            <v>329</v>
          </cell>
          <cell r="AG2822" t="str">
            <v>COMPOSIÇÕES AUXILIARES</v>
          </cell>
          <cell r="AH2822">
            <v>0</v>
          </cell>
          <cell r="AI2822">
            <v>0</v>
          </cell>
        </row>
        <row r="2823">
          <cell r="G2823">
            <v>84142</v>
          </cell>
          <cell r="H2823" t="str">
            <v>DEPRECIACAO - CAMINHÃO TOCO VW 8120 EURO III 115 CV, CARROC. FIXA MADEIRA, PBT 7700 KG, C.UTIL + CARROC 4640 KG, COM MUNCK MADAL MD-6501 CARGA MAX 3,25T (A 2M) E 1,62T (A 4M)</v>
          </cell>
          <cell r="I2823" t="str">
            <v>H</v>
          </cell>
          <cell r="J2823">
            <v>13.41</v>
          </cell>
          <cell r="K2823" t="str">
            <v>INSUMO</v>
          </cell>
          <cell r="L2823">
            <v>25008</v>
          </cell>
          <cell r="M2823" t="str">
            <v>CAMINHÃO TOCO VOLKSWAGEN 8120 EURO III MECÂNICO, POTÊNCIA 115 CV - PBT 7700 KG - CARGA UTIL + CARROCERIA 4640 KG - DIST. ENTRE EIXOS 4300 MM - INCLUI CARROCERIA FIXA ABERTA DE MADEIRA P/ TRANSP. GERAL DE CARGA SECA - DIMENSÕES APROX. 2,50 X 5,50 X 0,</v>
          </cell>
          <cell r="N2823" t="str">
            <v>UN</v>
          </cell>
          <cell r="O2823">
            <v>8.3299999999999992E-5</v>
          </cell>
          <cell r="P2823">
            <v>117667.36</v>
          </cell>
          <cell r="Q2823">
            <v>9.8000000000000007</v>
          </cell>
          <cell r="AD2823" t="str">
            <v>CHOR</v>
          </cell>
          <cell r="AE2823" t="str">
            <v>CUSTOS HORÁRIOS DE MÁQUINAS E EQUIPAMENTOS</v>
          </cell>
          <cell r="AF2823">
            <v>329</v>
          </cell>
          <cell r="AG2823" t="str">
            <v>COMPOSIÇÕES AUXILIARES</v>
          </cell>
          <cell r="AH2823">
            <v>0</v>
          </cell>
          <cell r="AI2823">
            <v>0</v>
          </cell>
        </row>
        <row r="2824">
          <cell r="G2824">
            <v>84143</v>
          </cell>
          <cell r="H2824" t="str">
            <v>JUROS - CAMINHÃO TOCO VW 8120 EURO III 115 CV, CARROC. FIXA MADEIRA, PBT 7700 KG, C.UTIL + CARROC 4640 KG, COM MUNCK MADAL MD-6501 CARGA MAX 3,25T (A 2M) E 1,62T (A 4M)</v>
          </cell>
          <cell r="I2824" t="str">
            <v>H</v>
          </cell>
          <cell r="J2824">
            <v>4.6500000000000004</v>
          </cell>
          <cell r="R2824">
            <v>0</v>
          </cell>
          <cell r="S2824">
            <v>0</v>
          </cell>
          <cell r="T2824">
            <v>0</v>
          </cell>
          <cell r="U2824">
            <v>0</v>
          </cell>
          <cell r="V2824">
            <v>4.6500000000000004</v>
          </cell>
          <cell r="W2824">
            <v>100</v>
          </cell>
          <cell r="X2824">
            <v>0</v>
          </cell>
          <cell r="Y2824">
            <v>0</v>
          </cell>
          <cell r="Z2824">
            <v>0</v>
          </cell>
          <cell r="AA2824">
            <v>0</v>
          </cell>
          <cell r="AB2824" t="str">
            <v>CAIXA REFERENCIAL</v>
          </cell>
          <cell r="AD2824" t="str">
            <v>CHOR</v>
          </cell>
          <cell r="AE2824" t="str">
            <v>CUSTOS HORÁRIOS DE MÁQUINAS E EQUIPAMENTOS</v>
          </cell>
          <cell r="AF2824">
            <v>329</v>
          </cell>
          <cell r="AG2824" t="str">
            <v>COMPOSIÇÕES AUXILIARES</v>
          </cell>
          <cell r="AH2824">
            <v>0</v>
          </cell>
          <cell r="AI2824">
            <v>0</v>
          </cell>
        </row>
        <row r="2825">
          <cell r="G2825">
            <v>84143</v>
          </cell>
          <cell r="H2825" t="str">
            <v>JUROS - CAMINHÃO TOCO VW 8120 EURO III 115 CV, CARROC. FIXA MADEIRA, PBT 7700 KG, C.UTIL + CARROC 4640 KG, COM MUNCK MADAL MD-6501 CARGA MAX 3,25T (A 2M) E 1,62T (A 4M)</v>
          </cell>
          <cell r="I2825" t="str">
            <v>H</v>
          </cell>
          <cell r="J2825">
            <v>4.6500000000000004</v>
          </cell>
          <cell r="K2825" t="str">
            <v>INSUMO</v>
          </cell>
          <cell r="L2825">
            <v>10712</v>
          </cell>
          <cell r="M2825" t="str">
            <v>GUINDAUTO HIDRAULICO MADAL MD-6501, CARGA MAX 3,25T (A 2M) E 1,62T (A 4M), ALTURA MAX = 6,6M, P/ MONTAGEM SOBRE CHASSIS DE CAMINHAO**CAIXA**</v>
          </cell>
          <cell r="N2825" t="str">
            <v>UN</v>
          </cell>
          <cell r="O2825">
            <v>3.7400000000000001E-5</v>
          </cell>
          <cell r="P2825">
            <v>25257.18</v>
          </cell>
          <cell r="Q2825">
            <v>0.94</v>
          </cell>
          <cell r="AD2825" t="str">
            <v>CHOR</v>
          </cell>
          <cell r="AE2825" t="str">
            <v>CUSTOS HORÁRIOS DE MÁQUINAS E EQUIPAMENTOS</v>
          </cell>
          <cell r="AF2825">
            <v>329</v>
          </cell>
          <cell r="AG2825" t="str">
            <v>COMPOSIÇÕES AUXILIARES</v>
          </cell>
          <cell r="AH2825">
            <v>0</v>
          </cell>
          <cell r="AI2825">
            <v>0</v>
          </cell>
        </row>
        <row r="2826">
          <cell r="G2826">
            <v>84143</v>
          </cell>
          <cell r="H2826" t="str">
            <v>JUROS - CAMINHÃO TOCO VW 8120 EURO III 115 CV, CARROC. FIXA MADEIRA, PBT 7700 KG, C.UTIL + CARROC 4640 KG, COM MUNCK MADAL MD-6501 CARGA MAX 3,25T (A 2M) E 1,62T (A 4M)</v>
          </cell>
          <cell r="I2826" t="str">
            <v>H</v>
          </cell>
          <cell r="J2826">
            <v>4.6500000000000004</v>
          </cell>
          <cell r="K2826" t="str">
            <v>INSUMO</v>
          </cell>
          <cell r="L2826">
            <v>25008</v>
          </cell>
          <cell r="M2826" t="str">
            <v>CAMINHÃO TOCO VOLKSWAGEN 8120 EURO III MECÂNICO, POTÊNCIA 115 CV - PBT 7700 KG - CARGA UTIL + CARROCERIA 4640 KG - DIST. ENTRE EIXOS 4300 MM - INCLUI CARROCERIA FIXA ABERTA DE MADEIRA P/ TRANSP. GERAL DE CARGA SECA - DIMENSÕES APROX. 2,50 X 5,50 X 0,</v>
          </cell>
          <cell r="N2826" t="str">
            <v>UN</v>
          </cell>
          <cell r="O2826">
            <v>3.15E-5</v>
          </cell>
          <cell r="P2826">
            <v>117667.36</v>
          </cell>
          <cell r="Q2826">
            <v>3.7</v>
          </cell>
          <cell r="AD2826" t="str">
            <v>CHOR</v>
          </cell>
          <cell r="AE2826" t="str">
            <v>CUSTOS HORÁRIOS DE MÁQUINAS E EQUIPAMENTOS</v>
          </cell>
          <cell r="AF2826">
            <v>329</v>
          </cell>
          <cell r="AG2826" t="str">
            <v>COMPOSIÇÕES AUXILIARES</v>
          </cell>
          <cell r="AH2826">
            <v>0</v>
          </cell>
          <cell r="AI2826">
            <v>0</v>
          </cell>
        </row>
        <row r="2827">
          <cell r="G2827">
            <v>84144</v>
          </cell>
          <cell r="H2827" t="str">
            <v>MANUTENCAO - CAMINHÃO TOCO VW 8120 EURO III 115 CV, CARROC. FIXA MADEIRA, PBT 7700 KG, C.UTIL + CARROC 4640 KG, COM MUNCK MADAL MD-6501 CARGA MAX 3,25T (A 2M) E 1,62T (A 4M)</v>
          </cell>
          <cell r="I2827" t="str">
            <v>H</v>
          </cell>
          <cell r="J2827">
            <v>10.01</v>
          </cell>
          <cell r="R2827">
            <v>0</v>
          </cell>
          <cell r="S2827">
            <v>0</v>
          </cell>
          <cell r="T2827">
            <v>0</v>
          </cell>
          <cell r="U2827">
            <v>0</v>
          </cell>
          <cell r="V2827">
            <v>10.01</v>
          </cell>
          <cell r="W2827">
            <v>100</v>
          </cell>
          <cell r="X2827">
            <v>0</v>
          </cell>
          <cell r="Y2827">
            <v>0</v>
          </cell>
          <cell r="Z2827">
            <v>0</v>
          </cell>
          <cell r="AA2827">
            <v>0</v>
          </cell>
          <cell r="AB2827" t="str">
            <v>CAIXA REFERENCIAL</v>
          </cell>
          <cell r="AD2827" t="str">
            <v>CHOR</v>
          </cell>
          <cell r="AE2827" t="str">
            <v>CUSTOS HORÁRIOS DE MÁQUINAS E EQUIPAMENTOS</v>
          </cell>
          <cell r="AF2827">
            <v>329</v>
          </cell>
          <cell r="AG2827" t="str">
            <v>COMPOSIÇÕES AUXILIARES</v>
          </cell>
          <cell r="AH2827">
            <v>0</v>
          </cell>
          <cell r="AI2827">
            <v>0</v>
          </cell>
        </row>
        <row r="2828">
          <cell r="G2828">
            <v>84144</v>
          </cell>
          <cell r="H2828" t="str">
            <v>MANUTENCAO - CAMINHÃO TOCO VW 8120 EURO III 115 CV, CARROC. FIXA MADEIRA, PBT 7700 KG, C.UTIL + CARROC 4640 KG, COM MUNCK MADAL MD-6501 CARGA MAX 3,25T (A 2M) E 1,62T (A 4M)</v>
          </cell>
          <cell r="I2828" t="str">
            <v>H</v>
          </cell>
          <cell r="J2828">
            <v>10.01</v>
          </cell>
          <cell r="K2828" t="str">
            <v>INSUMO</v>
          </cell>
          <cell r="L2828">
            <v>10712</v>
          </cell>
          <cell r="M2828" t="str">
            <v>GUINDAUTO HIDRAULICO MADAL MD-6501, CARGA MAX 3,25T (A 2M) E 1,62T (A 4M), ALTURA MAX = 6,6M, P/ MONTAGEM SOBRE CHASSIS DE CAMINHAO**CAIXA**</v>
          </cell>
          <cell r="N2828" t="str">
            <v>UN</v>
          </cell>
          <cell r="O2828">
            <v>8.5699999999999996E-5</v>
          </cell>
          <cell r="P2828">
            <v>25257.18</v>
          </cell>
          <cell r="Q2828">
            <v>2.16</v>
          </cell>
          <cell r="AD2828" t="str">
            <v>CHOR</v>
          </cell>
          <cell r="AE2828" t="str">
            <v>CUSTOS HORÁRIOS DE MÁQUINAS E EQUIPAMENTOS</v>
          </cell>
          <cell r="AF2828">
            <v>329</v>
          </cell>
          <cell r="AG2828" t="str">
            <v>COMPOSIÇÕES AUXILIARES</v>
          </cell>
          <cell r="AH2828">
            <v>0</v>
          </cell>
          <cell r="AI2828">
            <v>0</v>
          </cell>
        </row>
        <row r="2829">
          <cell r="G2829">
            <v>84144</v>
          </cell>
          <cell r="H2829" t="str">
            <v>MANUTENCAO - CAMINHÃO TOCO VW 8120 EURO III 115 CV, CARROC. FIXA MADEIRA, PBT 7700 KG, C.UTIL + CARROC 4640 KG, COM MUNCK MADAL MD-6501 CARGA MAX 3,25T (A 2M) E 1,62T (A 4M)</v>
          </cell>
          <cell r="I2829" t="str">
            <v>H</v>
          </cell>
          <cell r="J2829">
            <v>10.01</v>
          </cell>
          <cell r="K2829" t="str">
            <v>INSUMO</v>
          </cell>
          <cell r="L2829">
            <v>25008</v>
          </cell>
          <cell r="M2829" t="str">
            <v>CAMINHÃO TOCO VOLKSWAGEN 8120 EURO III MECÂNICO, POTÊNCIA 115 CV - PBT 7700 KG - CARGA UTIL + CARROCERIA 4640 KG - DIST. ENTRE EIXOS 4300 MM - INCLUI CARROCERIA FIXA ABERTA DE MADEIRA P/ TRANSP. GERAL DE CARGA SECA - DIMENSÕES APROX. 2,50 X 5,50 X 0,</v>
          </cell>
          <cell r="N2829" t="str">
            <v>UN</v>
          </cell>
          <cell r="O2829">
            <v>6.6699999999999995E-5</v>
          </cell>
          <cell r="P2829">
            <v>117667.36</v>
          </cell>
          <cell r="Q2829">
            <v>7.84</v>
          </cell>
          <cell r="AD2829" t="str">
            <v>CHOR</v>
          </cell>
          <cell r="AE2829" t="str">
            <v>CUSTOS HORÁRIOS DE MÁQUINAS E EQUIPAMENTOS</v>
          </cell>
          <cell r="AF2829">
            <v>329</v>
          </cell>
          <cell r="AG2829" t="str">
            <v>COMPOSIÇÕES AUXILIARES</v>
          </cell>
          <cell r="AH2829">
            <v>0</v>
          </cell>
          <cell r="AI2829">
            <v>0</v>
          </cell>
        </row>
        <row r="2830">
          <cell r="G2830">
            <v>84145</v>
          </cell>
          <cell r="H2830" t="str">
            <v>MATERIAL NA OPERACAO - CAMINHÃO TOCO VW 8120 EURO III 115 CV, CARROC. FIXA MADEIRA, PBT 7700 KG, C.UTIL + CARROC 4640 KG, COM MUNCK MADAL MD-6501 CARGA MAX 3,25T (A 2M) E 1,62T (A 4M)</v>
          </cell>
          <cell r="I2830" t="str">
            <v>H</v>
          </cell>
          <cell r="J2830">
            <v>48.02</v>
          </cell>
          <cell r="R2830">
            <v>0</v>
          </cell>
          <cell r="S2830">
            <v>0</v>
          </cell>
          <cell r="T2830">
            <v>48.02</v>
          </cell>
          <cell r="U2830">
            <v>100</v>
          </cell>
          <cell r="V2830">
            <v>0</v>
          </cell>
          <cell r="W2830">
            <v>0</v>
          </cell>
          <cell r="X2830">
            <v>0</v>
          </cell>
          <cell r="Y2830">
            <v>0</v>
          </cell>
          <cell r="Z2830">
            <v>0</v>
          </cell>
          <cell r="AA2830">
            <v>0</v>
          </cell>
          <cell r="AB2830" t="str">
            <v>CAIXA REFERENCIAL</v>
          </cell>
          <cell r="AD2830" t="str">
            <v>CHOR</v>
          </cell>
          <cell r="AE2830" t="str">
            <v>CUSTOS HORÁRIOS DE MÁQUINAS E EQUIPAMENTOS</v>
          </cell>
          <cell r="AF2830">
            <v>329</v>
          </cell>
          <cell r="AG2830" t="str">
            <v>COMPOSIÇÕES AUXILIARES</v>
          </cell>
          <cell r="AH2830">
            <v>0</v>
          </cell>
          <cell r="AI2830">
            <v>0</v>
          </cell>
        </row>
        <row r="2831">
          <cell r="G2831">
            <v>84145</v>
          </cell>
          <cell r="H2831" t="str">
            <v>MATERIAL NA OPERACAO - CAMINHÃO TOCO VW 8120 EURO III 115 CV, CARROC. FIXA MADEIRA, PBT 7700 KG, C.UTIL + CARROC 4640 KG, COM MUNCK MADAL MD-6501 CARGA MAX 3,25T (A 2M) E 1,62T (A 4M)</v>
          </cell>
          <cell r="I2831" t="str">
            <v>H</v>
          </cell>
          <cell r="J2831">
            <v>48.02</v>
          </cell>
          <cell r="K2831" t="str">
            <v>INSUMO</v>
          </cell>
          <cell r="L2831">
            <v>4221</v>
          </cell>
          <cell r="M2831" t="str">
            <v>OLEO DIESEL COMBUSTIVEL COMUM</v>
          </cell>
          <cell r="N2831" t="str">
            <v>L</v>
          </cell>
          <cell r="O2831">
            <v>20.7</v>
          </cell>
          <cell r="P2831">
            <v>2.3199999999999998</v>
          </cell>
          <cell r="Q2831">
            <v>48.02</v>
          </cell>
          <cell r="AD2831" t="str">
            <v>CHOR</v>
          </cell>
          <cell r="AE2831" t="str">
            <v>CUSTOS HORÁRIOS DE MÁQUINAS E EQUIPAMENTOS</v>
          </cell>
          <cell r="AF2831">
            <v>329</v>
          </cell>
          <cell r="AG2831" t="str">
            <v>COMPOSIÇÕES AUXILIARES</v>
          </cell>
          <cell r="AH2831">
            <v>0</v>
          </cell>
          <cell r="AI2831">
            <v>0</v>
          </cell>
        </row>
        <row r="2832">
          <cell r="G2832">
            <v>84146</v>
          </cell>
          <cell r="H2832" t="str">
            <v>MAO-DEOBRA - CAMINHÃO TOCO VW 8120 EURO III 115 CV, CARROC. FIXA MADEIRA, PBT 7700 KG, C.UTIL + CARROC 4640 KG, COM MUNCK MADAL MD-6501 CARGA MAX 3,25T (A 2M) E 1,62T (A 4M)</v>
          </cell>
          <cell r="I2832" t="str">
            <v>H</v>
          </cell>
          <cell r="J2832">
            <v>14.43</v>
          </cell>
          <cell r="R2832">
            <v>14.43</v>
          </cell>
          <cell r="S2832">
            <v>100</v>
          </cell>
          <cell r="T2832">
            <v>0</v>
          </cell>
          <cell r="U2832">
            <v>0</v>
          </cell>
          <cell r="V2832">
            <v>0</v>
          </cell>
          <cell r="W2832">
            <v>0</v>
          </cell>
          <cell r="X2832">
            <v>0</v>
          </cell>
          <cell r="Y2832">
            <v>0</v>
          </cell>
          <cell r="Z2832">
            <v>0</v>
          </cell>
          <cell r="AA2832">
            <v>0</v>
          </cell>
          <cell r="AB2832" t="str">
            <v>CAIXA REFERENCIAL</v>
          </cell>
          <cell r="AD2832" t="str">
            <v>CHOR</v>
          </cell>
          <cell r="AE2832" t="str">
            <v>CUSTOS HORÁRIOS DE MÁQUINAS E EQUIPAMENTOS</v>
          </cell>
          <cell r="AF2832">
            <v>329</v>
          </cell>
          <cell r="AG2832" t="str">
            <v>COMPOSIÇÕES AUXILIARES</v>
          </cell>
          <cell r="AH2832">
            <v>0</v>
          </cell>
          <cell r="AI2832">
            <v>0</v>
          </cell>
        </row>
        <row r="2833">
          <cell r="G2833">
            <v>84146</v>
          </cell>
          <cell r="H2833" t="str">
            <v>MAO-DEOBRA - CAMINHÃO TOCO VW 8120 EURO III 115 CV, CARROC. FIXA MADEIRA, PBT 7700 KG, C.UTIL + CARROC 4640 KG, COM MUNCK MADAL MD-6501 CARGA MAX 3,25T (A 2M) E 1,62T (A 4M)</v>
          </cell>
          <cell r="I2833" t="str">
            <v>H</v>
          </cell>
          <cell r="J2833">
            <v>14.43</v>
          </cell>
          <cell r="K2833" t="str">
            <v>INSUMO</v>
          </cell>
          <cell r="L2833">
            <v>4096</v>
          </cell>
          <cell r="M2833" t="str">
            <v>MOTORISTA OPERADOR DE MUNCK</v>
          </cell>
          <cell r="N2833" t="str">
            <v>H</v>
          </cell>
          <cell r="O2833">
            <v>1</v>
          </cell>
          <cell r="P2833">
            <v>14.43</v>
          </cell>
          <cell r="Q2833">
            <v>14.43</v>
          </cell>
          <cell r="AD2833" t="str">
            <v>CHOR</v>
          </cell>
          <cell r="AE2833" t="str">
            <v>CUSTOS HORÁRIOS DE MÁQUINAS E EQUIPAMENTOS</v>
          </cell>
          <cell r="AF2833">
            <v>329</v>
          </cell>
          <cell r="AG2833" t="str">
            <v>COMPOSIÇÕES AUXILIARES</v>
          </cell>
          <cell r="AH2833">
            <v>0</v>
          </cell>
          <cell r="AI2833">
            <v>0</v>
          </cell>
        </row>
        <row r="2834">
          <cell r="G2834">
            <v>84147</v>
          </cell>
          <cell r="H2834" t="str">
            <v>DEPRECIACAO E JUROS - CAMINHAO BASCULANTE 10M3</v>
          </cell>
          <cell r="I2834" t="str">
            <v>H</v>
          </cell>
          <cell r="J2834">
            <v>23.93</v>
          </cell>
          <cell r="R2834">
            <v>0</v>
          </cell>
          <cell r="S2834">
            <v>0</v>
          </cell>
          <cell r="T2834">
            <v>0</v>
          </cell>
          <cell r="U2834">
            <v>0</v>
          </cell>
          <cell r="V2834">
            <v>23.92</v>
          </cell>
          <cell r="W2834">
            <v>100</v>
          </cell>
          <cell r="X2834">
            <v>0</v>
          </cell>
          <cell r="Y2834">
            <v>0</v>
          </cell>
          <cell r="Z2834">
            <v>0</v>
          </cell>
          <cell r="AA2834">
            <v>0</v>
          </cell>
          <cell r="AB2834" t="str">
            <v>CAIXA REFERENCIAL</v>
          </cell>
          <cell r="AD2834" t="str">
            <v>CHOR</v>
          </cell>
          <cell r="AE2834" t="str">
            <v>CUSTOS HORÁRIOS DE MÁQUINAS E EQUIPAMENTOS</v>
          </cell>
          <cell r="AF2834">
            <v>329</v>
          </cell>
          <cell r="AG2834" t="str">
            <v>COMPOSIÇÕES AUXILIARES</v>
          </cell>
          <cell r="AH2834">
            <v>0</v>
          </cell>
          <cell r="AI2834">
            <v>0</v>
          </cell>
        </row>
        <row r="2835">
          <cell r="G2835">
            <v>84147</v>
          </cell>
          <cell r="H2835" t="str">
            <v>DEPRECIACAO E JUROS - CAMINHAO BASCULANTE 10M3</v>
          </cell>
          <cell r="I2835" t="str">
            <v>H</v>
          </cell>
          <cell r="J2835">
            <v>23.93</v>
          </cell>
          <cell r="K2835" t="str">
            <v>INSUMO</v>
          </cell>
          <cell r="L2835">
            <v>13863</v>
          </cell>
          <cell r="M2835" t="str">
            <v>CAMINHAO BASCULANTE 10,0M3 TRUCADO MERCEDES BENZ 2423 K - POTENCIA 231CV - PBT =26500KG - CARGA UTIL MAX C/ EQUIP =16300KG - DIST ENTRE EIXOS 3600+1350MM - INCL CACAMBA</v>
          </cell>
          <cell r="N2835" t="str">
            <v>UN</v>
          </cell>
          <cell r="O2835">
            <v>8.7600000000000002E-5</v>
          </cell>
          <cell r="P2835">
            <v>273149.25</v>
          </cell>
          <cell r="Q2835">
            <v>23.92</v>
          </cell>
          <cell r="AD2835" t="str">
            <v>CHOR</v>
          </cell>
          <cell r="AE2835" t="str">
            <v>CUSTOS HORÁRIOS DE MÁQUINAS E EQUIPAMENTOS</v>
          </cell>
          <cell r="AF2835">
            <v>329</v>
          </cell>
          <cell r="AG2835" t="str">
            <v>COMPOSIÇÕES AUXILIARES</v>
          </cell>
          <cell r="AH2835">
            <v>0</v>
          </cell>
          <cell r="AI2835">
            <v>0</v>
          </cell>
        </row>
        <row r="2836">
          <cell r="G2836">
            <v>84148</v>
          </cell>
          <cell r="H2836" t="str">
            <v>MANUTENCAO - CAMINHAO BASCULANTE 10 M3</v>
          </cell>
          <cell r="I2836" t="str">
            <v>H</v>
          </cell>
          <cell r="J2836">
            <v>17.559999999999999</v>
          </cell>
          <cell r="R2836">
            <v>0</v>
          </cell>
          <cell r="S2836">
            <v>0</v>
          </cell>
          <cell r="T2836">
            <v>0</v>
          </cell>
          <cell r="U2836">
            <v>0</v>
          </cell>
          <cell r="V2836">
            <v>17.559999999999999</v>
          </cell>
          <cell r="W2836">
            <v>100</v>
          </cell>
          <cell r="X2836">
            <v>0</v>
          </cell>
          <cell r="Y2836">
            <v>0</v>
          </cell>
          <cell r="Z2836">
            <v>0</v>
          </cell>
          <cell r="AA2836">
            <v>0</v>
          </cell>
          <cell r="AB2836" t="str">
            <v>CAIXA REFERENCIAL</v>
          </cell>
          <cell r="AD2836" t="str">
            <v>CHOR</v>
          </cell>
          <cell r="AE2836" t="str">
            <v>CUSTOS HORÁRIOS DE MÁQUINAS E EQUIPAMENTOS</v>
          </cell>
          <cell r="AF2836">
            <v>329</v>
          </cell>
          <cell r="AG2836" t="str">
            <v>COMPOSIÇÕES AUXILIARES</v>
          </cell>
          <cell r="AH2836">
            <v>0</v>
          </cell>
          <cell r="AI2836">
            <v>0</v>
          </cell>
        </row>
        <row r="2837">
          <cell r="G2837">
            <v>84148</v>
          </cell>
          <cell r="H2837" t="str">
            <v>MANUTENCAO - CAMINHAO BASCULANTE 10 M3</v>
          </cell>
          <cell r="I2837" t="str">
            <v>H</v>
          </cell>
          <cell r="J2837">
            <v>17.559999999999999</v>
          </cell>
          <cell r="K2837" t="str">
            <v>INSUMO</v>
          </cell>
          <cell r="L2837">
            <v>13863</v>
          </cell>
          <cell r="M2837" t="str">
            <v>CAMINHAO BASCULANTE 10,0M3 TRUCADO MERCEDES BENZ 2423 K - POTENCIA 231CV - PBT =26500KG - CARGA UTIL MAX C/ EQUIP =16300KG - DIST ENTRE EIXOS 3600+1350MM - INCL CACAMBA</v>
          </cell>
          <cell r="N2837" t="str">
            <v>UN</v>
          </cell>
          <cell r="O2837">
            <v>6.4299999999999991E-5</v>
          </cell>
          <cell r="P2837">
            <v>273149.25</v>
          </cell>
          <cell r="Q2837">
            <v>17.559999999999999</v>
          </cell>
          <cell r="AD2837" t="str">
            <v>CHOR</v>
          </cell>
          <cell r="AE2837" t="str">
            <v>CUSTOS HORÁRIOS DE MÁQUINAS E EQUIPAMENTOS</v>
          </cell>
          <cell r="AF2837">
            <v>329</v>
          </cell>
          <cell r="AG2837" t="str">
            <v>COMPOSIÇÕES AUXILIARES</v>
          </cell>
          <cell r="AH2837">
            <v>0</v>
          </cell>
          <cell r="AI2837">
            <v>0</v>
          </cell>
        </row>
        <row r="2838">
          <cell r="G2838">
            <v>84149</v>
          </cell>
          <cell r="H2838" t="str">
            <v>CUSTOS C/ MATERIAL OPERACAO  - CAMINHAO BASCULANTE 10 M3</v>
          </cell>
          <cell r="I2838" t="str">
            <v>H</v>
          </cell>
          <cell r="J2838">
            <v>75.17</v>
          </cell>
          <cell r="R2838">
            <v>0</v>
          </cell>
          <cell r="S2838">
            <v>0</v>
          </cell>
          <cell r="T2838">
            <v>75.16</v>
          </cell>
          <cell r="U2838">
            <v>100</v>
          </cell>
          <cell r="V2838">
            <v>0</v>
          </cell>
          <cell r="W2838">
            <v>0</v>
          </cell>
          <cell r="X2838">
            <v>0</v>
          </cell>
          <cell r="Y2838">
            <v>0</v>
          </cell>
          <cell r="Z2838">
            <v>0</v>
          </cell>
          <cell r="AA2838">
            <v>0</v>
          </cell>
          <cell r="AB2838" t="str">
            <v>CAIXA REFERENCIAL</v>
          </cell>
          <cell r="AD2838" t="str">
            <v>CHOR</v>
          </cell>
          <cell r="AE2838" t="str">
            <v>CUSTOS HORÁRIOS DE MÁQUINAS E EQUIPAMENTOS</v>
          </cell>
          <cell r="AF2838">
            <v>329</v>
          </cell>
          <cell r="AG2838" t="str">
            <v>COMPOSIÇÕES AUXILIARES</v>
          </cell>
          <cell r="AH2838">
            <v>0</v>
          </cell>
          <cell r="AI2838">
            <v>0</v>
          </cell>
        </row>
        <row r="2839">
          <cell r="G2839">
            <v>84149</v>
          </cell>
          <cell r="H2839" t="str">
            <v>CUSTOS C/ MATERIAL OPERACAO  - CAMINHAO BASCULANTE 10 M3</v>
          </cell>
          <cell r="I2839" t="str">
            <v>H</v>
          </cell>
          <cell r="J2839">
            <v>75.17</v>
          </cell>
          <cell r="K2839" t="str">
            <v>INSUMO</v>
          </cell>
          <cell r="L2839">
            <v>4221</v>
          </cell>
          <cell r="M2839" t="str">
            <v>OLEO DIESEL COMBUSTIVEL COMUM</v>
          </cell>
          <cell r="N2839" t="str">
            <v>L</v>
          </cell>
          <cell r="O2839">
            <v>32.4</v>
          </cell>
          <cell r="P2839">
            <v>2.3199999999999998</v>
          </cell>
          <cell r="Q2839">
            <v>75.16</v>
          </cell>
          <cell r="AD2839" t="str">
            <v>CHOR</v>
          </cell>
          <cell r="AE2839" t="str">
            <v>CUSTOS HORÁRIOS DE MÁQUINAS E EQUIPAMENTOS</v>
          </cell>
          <cell r="AF2839">
            <v>329</v>
          </cell>
          <cell r="AG2839" t="str">
            <v>COMPOSIÇÕES AUXILIARES</v>
          </cell>
          <cell r="AH2839">
            <v>0</v>
          </cell>
          <cell r="AI2839">
            <v>0</v>
          </cell>
        </row>
        <row r="2840">
          <cell r="G2840">
            <v>84150</v>
          </cell>
          <cell r="H2840" t="str">
            <v>CUSTOS C/ MAO-DE-OBRA OPERACAO  - CAMINHAO BASCULANTE 10 M3</v>
          </cell>
          <cell r="I2840" t="str">
            <v>H</v>
          </cell>
          <cell r="J2840">
            <v>9.25</v>
          </cell>
          <cell r="R2840">
            <v>9.24</v>
          </cell>
          <cell r="S2840">
            <v>100</v>
          </cell>
          <cell r="T2840">
            <v>0</v>
          </cell>
          <cell r="U2840">
            <v>0</v>
          </cell>
          <cell r="V2840">
            <v>0</v>
          </cell>
          <cell r="W2840">
            <v>0</v>
          </cell>
          <cell r="X2840">
            <v>0</v>
          </cell>
          <cell r="Y2840">
            <v>0</v>
          </cell>
          <cell r="Z2840">
            <v>0</v>
          </cell>
          <cell r="AA2840">
            <v>0</v>
          </cell>
          <cell r="AB2840" t="str">
            <v>CAIXA REFERENCIAL</v>
          </cell>
          <cell r="AD2840" t="str">
            <v>CHOR</v>
          </cell>
          <cell r="AE2840" t="str">
            <v>CUSTOS HORÁRIOS DE MÁQUINAS E EQUIPAMENTOS</v>
          </cell>
          <cell r="AF2840">
            <v>329</v>
          </cell>
          <cell r="AG2840" t="str">
            <v>COMPOSIÇÕES AUXILIARES</v>
          </cell>
          <cell r="AH2840">
            <v>0</v>
          </cell>
          <cell r="AI2840">
            <v>0</v>
          </cell>
        </row>
        <row r="2841">
          <cell r="G2841">
            <v>84150</v>
          </cell>
          <cell r="H2841" t="str">
            <v>CUSTOS C/ MAO-DE-OBRA OPERACAO  - CAMINHAO BASCULANTE 10 M3</v>
          </cell>
          <cell r="I2841" t="str">
            <v>H</v>
          </cell>
          <cell r="J2841">
            <v>9.25</v>
          </cell>
          <cell r="K2841" t="str">
            <v>INSUMO</v>
          </cell>
          <cell r="L2841">
            <v>11653</v>
          </cell>
          <cell r="M2841" t="str">
            <v>SALARIO MINIMO  NACIONAL  MENSAL (SEM ENCARGOS SOCIAIS)</v>
          </cell>
          <cell r="N2841" t="str">
            <v>MES</v>
          </cell>
          <cell r="O2841">
            <v>1.36364E-2</v>
          </cell>
          <cell r="P2841">
            <v>678</v>
          </cell>
          <cell r="Q2841">
            <v>9.24</v>
          </cell>
          <cell r="AD2841" t="str">
            <v>CHOR</v>
          </cell>
          <cell r="AE2841" t="str">
            <v>CUSTOS HORÁRIOS DE MÁQUINAS E EQUIPAMENTOS</v>
          </cell>
          <cell r="AF2841">
            <v>329</v>
          </cell>
          <cell r="AG2841" t="str">
            <v>COMPOSIÇÕES AUXILIARES</v>
          </cell>
          <cell r="AH2841">
            <v>0</v>
          </cell>
          <cell r="AI2841">
            <v>0</v>
          </cell>
        </row>
        <row r="2842">
          <cell r="G2842">
            <v>84151</v>
          </cell>
          <cell r="H2842" t="str">
            <v>CAMINHAO BASCULANTE 10 M3 - CHP</v>
          </cell>
          <cell r="I2842" t="str">
            <v>CHP</v>
          </cell>
          <cell r="J2842">
            <v>125.9</v>
          </cell>
          <cell r="R2842">
            <v>9.24</v>
          </cell>
          <cell r="S2842">
            <v>7.34</v>
          </cell>
          <cell r="T2842">
            <v>75.16</v>
          </cell>
          <cell r="U2842">
            <v>59.7</v>
          </cell>
          <cell r="V2842">
            <v>41.49</v>
          </cell>
          <cell r="W2842">
            <v>32.950000000000003</v>
          </cell>
          <cell r="X2842">
            <v>0</v>
          </cell>
          <cell r="Y2842">
            <v>0</v>
          </cell>
          <cell r="Z2842">
            <v>0</v>
          </cell>
          <cell r="AA2842">
            <v>0</v>
          </cell>
          <cell r="AB2842" t="str">
            <v>CAIXA REFERENCIAL</v>
          </cell>
          <cell r="AD2842" t="str">
            <v>CHOR</v>
          </cell>
          <cell r="AE2842" t="str">
            <v>CUSTOS HORÁRIOS DE MÁQUINAS E EQUIPAMENTOS</v>
          </cell>
          <cell r="AF2842">
            <v>329</v>
          </cell>
          <cell r="AG2842" t="str">
            <v>COMPOSIÇÕES AUXILIARES</v>
          </cell>
          <cell r="AH2842">
            <v>0</v>
          </cell>
          <cell r="AI2842">
            <v>0</v>
          </cell>
        </row>
        <row r="2843">
          <cell r="G2843">
            <v>84151</v>
          </cell>
          <cell r="H2843" t="str">
            <v>CAMINHAO BASCULANTE 10 M3 - CHP</v>
          </cell>
          <cell r="I2843" t="str">
            <v>CHP</v>
          </cell>
          <cell r="J2843">
            <v>125.9</v>
          </cell>
          <cell r="K2843" t="str">
            <v>COMPOSICAO</v>
          </cell>
          <cell r="L2843">
            <v>84147</v>
          </cell>
          <cell r="M2843" t="str">
            <v>DEPRECIACAO E JUROS - CAMINHAO BASCULANTE 10M3</v>
          </cell>
          <cell r="N2843" t="str">
            <v>H</v>
          </cell>
          <cell r="O2843">
            <v>1</v>
          </cell>
          <cell r="P2843">
            <v>23.92</v>
          </cell>
          <cell r="Q2843">
            <v>23.92</v>
          </cell>
          <cell r="AD2843" t="str">
            <v>CHOR</v>
          </cell>
          <cell r="AE2843" t="str">
            <v>CUSTOS HORÁRIOS DE MÁQUINAS E EQUIPAMENTOS</v>
          </cell>
          <cell r="AF2843">
            <v>329</v>
          </cell>
          <cell r="AG2843" t="str">
            <v>COMPOSIÇÕES AUXILIARES</v>
          </cell>
          <cell r="AH2843">
            <v>0</v>
          </cell>
          <cell r="AI2843">
            <v>0</v>
          </cell>
        </row>
        <row r="2844">
          <cell r="G2844">
            <v>84151</v>
          </cell>
          <cell r="H2844" t="str">
            <v>CAMINHAO BASCULANTE 10 M3 - CHP</v>
          </cell>
          <cell r="I2844" t="str">
            <v>CHP</v>
          </cell>
          <cell r="J2844">
            <v>125.9</v>
          </cell>
          <cell r="K2844" t="str">
            <v>COMPOSICAO</v>
          </cell>
          <cell r="L2844">
            <v>84148</v>
          </cell>
          <cell r="M2844" t="str">
            <v>MANUTENCAO - CAMINHAO BASCULANTE 10 M3</v>
          </cell>
          <cell r="N2844" t="str">
            <v>H</v>
          </cell>
          <cell r="O2844">
            <v>1</v>
          </cell>
          <cell r="P2844">
            <v>17.559999999999999</v>
          </cell>
          <cell r="Q2844">
            <v>17.559999999999999</v>
          </cell>
          <cell r="AD2844" t="str">
            <v>CHOR</v>
          </cell>
          <cell r="AE2844" t="str">
            <v>CUSTOS HORÁRIOS DE MÁQUINAS E EQUIPAMENTOS</v>
          </cell>
          <cell r="AF2844">
            <v>329</v>
          </cell>
          <cell r="AG2844" t="str">
            <v>COMPOSIÇÕES AUXILIARES</v>
          </cell>
          <cell r="AH2844">
            <v>0</v>
          </cell>
          <cell r="AI2844">
            <v>0</v>
          </cell>
        </row>
        <row r="2845">
          <cell r="G2845">
            <v>84151</v>
          </cell>
          <cell r="H2845" t="str">
            <v>CAMINHAO BASCULANTE 10 M3 - CHP</v>
          </cell>
          <cell r="I2845" t="str">
            <v>CHP</v>
          </cell>
          <cell r="J2845">
            <v>125.9</v>
          </cell>
          <cell r="K2845" t="str">
            <v>COMPOSICAO</v>
          </cell>
          <cell r="L2845">
            <v>84149</v>
          </cell>
          <cell r="M2845" t="str">
            <v>CUSTOS C/ MATERIAL OPERACAO  - CAMINHAO BASCULANTE 10 M3</v>
          </cell>
          <cell r="N2845" t="str">
            <v>H</v>
          </cell>
          <cell r="O2845">
            <v>1</v>
          </cell>
          <cell r="P2845">
            <v>75.16</v>
          </cell>
          <cell r="Q2845">
            <v>75.16</v>
          </cell>
          <cell r="AD2845" t="str">
            <v>CHOR</v>
          </cell>
          <cell r="AE2845" t="str">
            <v>CUSTOS HORÁRIOS DE MÁQUINAS E EQUIPAMENTOS</v>
          </cell>
          <cell r="AF2845">
            <v>329</v>
          </cell>
          <cell r="AG2845" t="str">
            <v>COMPOSIÇÕES AUXILIARES</v>
          </cell>
          <cell r="AH2845">
            <v>0</v>
          </cell>
          <cell r="AI2845">
            <v>0</v>
          </cell>
        </row>
        <row r="2846">
          <cell r="G2846">
            <v>84151</v>
          </cell>
          <cell r="H2846" t="str">
            <v>CAMINHAO BASCULANTE 10 M3 - CHP</v>
          </cell>
          <cell r="I2846" t="str">
            <v>CHP</v>
          </cell>
          <cell r="J2846">
            <v>125.9</v>
          </cell>
          <cell r="K2846" t="str">
            <v>COMPOSICAO</v>
          </cell>
          <cell r="L2846">
            <v>84150</v>
          </cell>
          <cell r="M2846" t="str">
            <v>CUSTOS C/ MAO-DE-OBRA OPERACAO  - CAMINHAO BASCULANTE 10 M3</v>
          </cell>
          <cell r="N2846" t="str">
            <v>H</v>
          </cell>
          <cell r="O2846">
            <v>1</v>
          </cell>
          <cell r="P2846">
            <v>9.24</v>
          </cell>
          <cell r="Q2846">
            <v>9.24</v>
          </cell>
          <cell r="AD2846" t="str">
            <v>CHOR</v>
          </cell>
          <cell r="AE2846" t="str">
            <v>CUSTOS HORÁRIOS DE MÁQUINAS E EQUIPAMENTOS</v>
          </cell>
          <cell r="AF2846">
            <v>329</v>
          </cell>
          <cell r="AG2846" t="str">
            <v>COMPOSIÇÕES AUXILIARES</v>
          </cell>
          <cell r="AH2846">
            <v>0</v>
          </cell>
          <cell r="AI2846">
            <v>0</v>
          </cell>
        </row>
        <row r="2847">
          <cell r="G2847">
            <v>84155</v>
          </cell>
          <cell r="H2847" t="str">
            <v>DESEMPENADEIRA ELETR 2 CV 4 POLOS 220/380V COMPACTADORA E DENSADORA P/ ACAB PISO CONCRETO - EXCL OPERADOR (CP)</v>
          </cell>
          <cell r="I2847" t="str">
            <v>H</v>
          </cell>
          <cell r="J2847">
            <v>2.0699999999999998</v>
          </cell>
          <cell r="R2847">
            <v>0</v>
          </cell>
          <cell r="S2847">
            <v>0</v>
          </cell>
          <cell r="T2847">
            <v>0</v>
          </cell>
          <cell r="U2847">
            <v>0</v>
          </cell>
          <cell r="V2847">
            <v>1.39</v>
          </cell>
          <cell r="W2847">
            <v>67.290000000000006</v>
          </cell>
          <cell r="X2847">
            <v>0</v>
          </cell>
          <cell r="Y2847">
            <v>0</v>
          </cell>
          <cell r="Z2847">
            <v>0.67</v>
          </cell>
          <cell r="AA2847">
            <v>32.700000000000003</v>
          </cell>
          <cell r="AB2847" t="str">
            <v>CAIXA REFERENCIAL</v>
          </cell>
          <cell r="AD2847" t="str">
            <v>CHOR</v>
          </cell>
          <cell r="AE2847" t="str">
            <v>CUSTOS HORÁRIOS DE MÁQUINAS E EQUIPAMENTOS</v>
          </cell>
          <cell r="AF2847">
            <v>329</v>
          </cell>
          <cell r="AG2847" t="str">
            <v>COMPOSIÇÕES AUXILIARES</v>
          </cell>
          <cell r="AH2847">
            <v>0</v>
          </cell>
          <cell r="AI2847">
            <v>0</v>
          </cell>
        </row>
        <row r="2848">
          <cell r="G2848">
            <v>84155</v>
          </cell>
          <cell r="H2848" t="str">
            <v>DESEMPENADEIRA ELETR 2 CV 4 POLOS 220/380V COMPACTADORA E DENSADORA P/ ACAB PISO CONCRETO - EXCL OPERADOR (CP)</v>
          </cell>
          <cell r="I2848" t="str">
            <v>H</v>
          </cell>
          <cell r="J2848">
            <v>2.0699999999999998</v>
          </cell>
          <cell r="K2848" t="str">
            <v>INSUMO</v>
          </cell>
          <cell r="L2848">
            <v>2705</v>
          </cell>
          <cell r="M2848" t="str">
            <v>ENERGIA ELETRICA ATE 2000 KWH INDUSTRIAL, SEM DEMANDA</v>
          </cell>
          <cell r="N2848" t="str">
            <v>KW/H</v>
          </cell>
          <cell r="O2848">
            <v>1.7</v>
          </cell>
          <cell r="P2848">
            <v>0.39</v>
          </cell>
          <cell r="Q2848">
            <v>0.67</v>
          </cell>
          <cell r="AD2848" t="str">
            <v>CHOR</v>
          </cell>
          <cell r="AE2848" t="str">
            <v>CUSTOS HORÁRIOS DE MÁQUINAS E EQUIPAMENTOS</v>
          </cell>
          <cell r="AF2848">
            <v>329</v>
          </cell>
          <cell r="AG2848" t="str">
            <v>COMPOSIÇÕES AUXILIARES</v>
          </cell>
          <cell r="AH2848">
            <v>0</v>
          </cell>
          <cell r="AI2848">
            <v>0</v>
          </cell>
        </row>
        <row r="2849">
          <cell r="G2849">
            <v>84155</v>
          </cell>
          <cell r="H2849" t="str">
            <v>DESEMPENADEIRA ELETR 2 CV 4 POLOS 220/380V COMPACTADORA E DENSADORA P/ ACAB PISO CONCRETO - EXCL OPERADOR (CP)</v>
          </cell>
          <cell r="I2849" t="str">
            <v>H</v>
          </cell>
          <cell r="J2849">
            <v>2.0699999999999998</v>
          </cell>
          <cell r="K2849" t="str">
            <v>INSUMO</v>
          </cell>
          <cell r="L2849">
            <v>13888</v>
          </cell>
          <cell r="M2849" t="str">
            <v>DESEMPENADEIRA ELETRICA 2CV P/ PISO CONCRETO</v>
          </cell>
          <cell r="N2849" t="str">
            <v>UN</v>
          </cell>
          <cell r="O2849">
            <v>3.2669999999999997E-4</v>
          </cell>
          <cell r="P2849">
            <v>4262.68</v>
          </cell>
          <cell r="Q2849">
            <v>1.39</v>
          </cell>
          <cell r="AD2849" t="str">
            <v>CHOR</v>
          </cell>
          <cell r="AE2849" t="str">
            <v>CUSTOS HORÁRIOS DE MÁQUINAS E EQUIPAMENTOS</v>
          </cell>
          <cell r="AF2849">
            <v>329</v>
          </cell>
          <cell r="AG2849" t="str">
            <v>COMPOSIÇÕES AUXILIARES</v>
          </cell>
          <cell r="AH2849">
            <v>0</v>
          </cell>
          <cell r="AI2849">
            <v>0</v>
          </cell>
        </row>
        <row r="2850">
          <cell r="G2850">
            <v>84156</v>
          </cell>
          <cell r="H2850" t="str">
            <v>REGUA VIBRATORIA DUPLA GASOLINA 3/4CV A 3600RPM DE FREQUENCIA - EXCLUSIVE OPERADOR (CP)</v>
          </cell>
          <cell r="I2850" t="str">
            <v>H</v>
          </cell>
          <cell r="J2850">
            <v>6.08</v>
          </cell>
          <cell r="R2850">
            <v>0</v>
          </cell>
          <cell r="S2850">
            <v>0</v>
          </cell>
          <cell r="T2850">
            <v>4.3499999999999996</v>
          </cell>
          <cell r="U2850">
            <v>71.52</v>
          </cell>
          <cell r="V2850">
            <v>1.73</v>
          </cell>
          <cell r="W2850">
            <v>28.47</v>
          </cell>
          <cell r="X2850">
            <v>0</v>
          </cell>
          <cell r="Y2850">
            <v>0</v>
          </cell>
          <cell r="Z2850">
            <v>0</v>
          </cell>
          <cell r="AA2850">
            <v>0</v>
          </cell>
          <cell r="AB2850" t="str">
            <v>CAIXA REFERENCIAL</v>
          </cell>
          <cell r="AD2850" t="str">
            <v>CHOR</v>
          </cell>
          <cell r="AE2850" t="str">
            <v>CUSTOS HORÁRIOS DE MÁQUINAS E EQUIPAMENTOS</v>
          </cell>
          <cell r="AF2850">
            <v>329</v>
          </cell>
          <cell r="AG2850" t="str">
            <v>COMPOSIÇÕES AUXILIARES</v>
          </cell>
          <cell r="AH2850">
            <v>0</v>
          </cell>
          <cell r="AI2850">
            <v>0</v>
          </cell>
        </row>
        <row r="2851">
          <cell r="G2851">
            <v>84156</v>
          </cell>
          <cell r="H2851" t="str">
            <v>REGUA VIBRATORIA DUPLA GASOLINA 3/4CV A 3600RPM DE FREQUENCIA - EXCLUSIVE OPERADOR (CP)</v>
          </cell>
          <cell r="I2851" t="str">
            <v>H</v>
          </cell>
          <cell r="J2851">
            <v>6.08</v>
          </cell>
          <cell r="K2851" t="str">
            <v>INSUMO</v>
          </cell>
          <cell r="L2851">
            <v>4222</v>
          </cell>
          <cell r="M2851" t="str">
            <v>GASOLINA COMUM</v>
          </cell>
          <cell r="N2851" t="str">
            <v>L</v>
          </cell>
          <cell r="O2851">
            <v>1.5</v>
          </cell>
          <cell r="P2851">
            <v>2.9</v>
          </cell>
          <cell r="Q2851">
            <v>4.3499999999999996</v>
          </cell>
          <cell r="AD2851" t="str">
            <v>CHOR</v>
          </cell>
          <cell r="AE2851" t="str">
            <v>CUSTOS HORÁRIOS DE MÁQUINAS E EQUIPAMENTOS</v>
          </cell>
          <cell r="AF2851">
            <v>329</v>
          </cell>
          <cell r="AG2851" t="str">
            <v>COMPOSIÇÕES AUXILIARES</v>
          </cell>
          <cell r="AH2851">
            <v>0</v>
          </cell>
          <cell r="AI2851">
            <v>0</v>
          </cell>
        </row>
        <row r="2852">
          <cell r="G2852">
            <v>84156</v>
          </cell>
          <cell r="H2852" t="str">
            <v>REGUA VIBRATORIA DUPLA GASOLINA 3/4CV A 3600RPM DE FREQUENCIA - EXCLUSIVE OPERADOR (CP)</v>
          </cell>
          <cell r="I2852" t="str">
            <v>H</v>
          </cell>
          <cell r="J2852">
            <v>6.08</v>
          </cell>
          <cell r="K2852" t="str">
            <v>INSUMO</v>
          </cell>
          <cell r="L2852">
            <v>13897</v>
          </cell>
          <cell r="M2852" t="str">
            <v>REGUA VIBRADORA DUPLA P/ CONCRETO A GASOLINA 3,4CV A 3600 RPM</v>
          </cell>
          <cell r="N2852" t="str">
            <v>UN</v>
          </cell>
          <cell r="O2852">
            <v>3.2669999999999997E-4</v>
          </cell>
          <cell r="P2852">
            <v>5300.05</v>
          </cell>
          <cell r="Q2852">
            <v>1.73</v>
          </cell>
          <cell r="AD2852" t="str">
            <v>CHOR</v>
          </cell>
          <cell r="AE2852" t="str">
            <v>CUSTOS HORÁRIOS DE MÁQUINAS E EQUIPAMENTOS</v>
          </cell>
          <cell r="AF2852">
            <v>329</v>
          </cell>
          <cell r="AG2852" t="str">
            <v>COMPOSIÇÕES AUXILIARES</v>
          </cell>
          <cell r="AH2852">
            <v>0</v>
          </cell>
          <cell r="AI2852">
            <v>0</v>
          </cell>
        </row>
        <row r="2853">
          <cell r="G2853">
            <v>84157</v>
          </cell>
          <cell r="H2853" t="str">
            <v>DESEMPENADEIRA ELETR MOTOR 2CV 4 POLOS 220/380V COMPACTADORA E ADENSADORA PARA PISO ACABADO DE CONCRETO - EXCLUSIVE OPERADOR (CI)</v>
          </cell>
          <cell r="I2853" t="str">
            <v>H</v>
          </cell>
          <cell r="J2853">
            <v>0.97</v>
          </cell>
          <cell r="R2853">
            <v>0</v>
          </cell>
          <cell r="S2853">
            <v>0</v>
          </cell>
          <cell r="T2853">
            <v>0</v>
          </cell>
          <cell r="U2853">
            <v>0</v>
          </cell>
          <cell r="V2853">
            <v>0.96</v>
          </cell>
          <cell r="W2853">
            <v>100</v>
          </cell>
          <cell r="X2853">
            <v>0</v>
          </cell>
          <cell r="Y2853">
            <v>0</v>
          </cell>
          <cell r="Z2853">
            <v>0</v>
          </cell>
          <cell r="AA2853">
            <v>0</v>
          </cell>
          <cell r="AB2853" t="str">
            <v>CAIXA REFERENCIAL</v>
          </cell>
          <cell r="AD2853" t="str">
            <v>CHOR</v>
          </cell>
          <cell r="AE2853" t="str">
            <v>CUSTOS HORÁRIOS DE MÁQUINAS E EQUIPAMENTOS</v>
          </cell>
          <cell r="AF2853">
            <v>329</v>
          </cell>
          <cell r="AG2853" t="str">
            <v>COMPOSIÇÕES AUXILIARES</v>
          </cell>
          <cell r="AH2853">
            <v>0</v>
          </cell>
          <cell r="AI2853">
            <v>0</v>
          </cell>
        </row>
        <row r="2854">
          <cell r="G2854">
            <v>84157</v>
          </cell>
          <cell r="H2854" t="str">
            <v>DESEMPENADEIRA ELETR MOTOR 2CV 4 POLOS 220/380V COMPACTADORA E ADENSADORA PARA PISO ACABADO DE CONCRETO - EXCLUSIVE OPERADOR (CI)</v>
          </cell>
          <cell r="I2854" t="str">
            <v>H</v>
          </cell>
          <cell r="J2854">
            <v>0.97</v>
          </cell>
          <cell r="K2854" t="str">
            <v>INSUMO</v>
          </cell>
          <cell r="L2854">
            <v>13888</v>
          </cell>
          <cell r="M2854" t="str">
            <v>DESEMPENADEIRA ELETRICA 2CV P/ PISO CONCRETO</v>
          </cell>
          <cell r="N2854" t="str">
            <v>UN</v>
          </cell>
          <cell r="O2854">
            <v>2.2669999999999998E-4</v>
          </cell>
          <cell r="P2854">
            <v>4262.68</v>
          </cell>
          <cell r="Q2854">
            <v>0.96</v>
          </cell>
          <cell r="AD2854" t="str">
            <v>CHOR</v>
          </cell>
          <cell r="AE2854" t="str">
            <v>CUSTOS HORÁRIOS DE MÁQUINAS E EQUIPAMENTOS</v>
          </cell>
          <cell r="AF2854">
            <v>329</v>
          </cell>
          <cell r="AG2854" t="str">
            <v>COMPOSIÇÕES AUXILIARES</v>
          </cell>
          <cell r="AH2854">
            <v>0</v>
          </cell>
          <cell r="AI2854">
            <v>0</v>
          </cell>
        </row>
        <row r="2855">
          <cell r="G2855">
            <v>84160</v>
          </cell>
          <cell r="H2855" t="str">
            <v>REGUA VIBRADORA DUPLA GASOLINA 3/4 CV A 3600 RPM FREQUENCIA - EXCLUSIVE OPERADOR (CI)</v>
          </cell>
          <cell r="I2855" t="str">
            <v>H</v>
          </cell>
          <cell r="J2855">
            <v>1.2</v>
          </cell>
          <cell r="R2855">
            <v>0</v>
          </cell>
          <cell r="S2855">
            <v>0</v>
          </cell>
          <cell r="T2855">
            <v>0</v>
          </cell>
          <cell r="U2855">
            <v>0</v>
          </cell>
          <cell r="V2855">
            <v>1.2</v>
          </cell>
          <cell r="W2855">
            <v>100</v>
          </cell>
          <cell r="X2855">
            <v>0</v>
          </cell>
          <cell r="Y2855">
            <v>0</v>
          </cell>
          <cell r="Z2855">
            <v>0</v>
          </cell>
          <cell r="AA2855">
            <v>0</v>
          </cell>
          <cell r="AB2855" t="str">
            <v>CAIXA REFERENCIAL</v>
          </cell>
          <cell r="AD2855" t="str">
            <v>CHOR</v>
          </cell>
          <cell r="AE2855" t="str">
            <v>CUSTOS HORÁRIOS DE MÁQUINAS E EQUIPAMENTOS</v>
          </cell>
          <cell r="AF2855">
            <v>329</v>
          </cell>
          <cell r="AG2855" t="str">
            <v>COMPOSIÇÕES AUXILIARES</v>
          </cell>
          <cell r="AH2855">
            <v>0</v>
          </cell>
          <cell r="AI2855">
            <v>0</v>
          </cell>
        </row>
        <row r="2856">
          <cell r="G2856">
            <v>84160</v>
          </cell>
          <cell r="H2856" t="str">
            <v>REGUA VIBRADORA DUPLA GASOLINA 3/4 CV A 3600 RPM FREQUENCIA - EXCLUSIVE OPERADOR (CI)</v>
          </cell>
          <cell r="I2856" t="str">
            <v>H</v>
          </cell>
          <cell r="J2856">
            <v>1.2</v>
          </cell>
          <cell r="K2856" t="str">
            <v>INSUMO</v>
          </cell>
          <cell r="L2856">
            <v>13897</v>
          </cell>
          <cell r="M2856" t="str">
            <v>REGUA VIBRADORA DUPLA P/ CONCRETO A GASOLINA 3,4CV A 3600 RPM</v>
          </cell>
          <cell r="N2856" t="str">
            <v>UN</v>
          </cell>
          <cell r="O2856">
            <v>2.2669999999999998E-4</v>
          </cell>
          <cell r="P2856">
            <v>5300.05</v>
          </cell>
          <cell r="Q2856">
            <v>1.2</v>
          </cell>
          <cell r="AD2856" t="str">
            <v>CHOR</v>
          </cell>
          <cell r="AE2856" t="str">
            <v>CUSTOS HORÁRIOS DE MÁQUINAS E EQUIPAMENTOS</v>
          </cell>
          <cell r="AF2856">
            <v>329</v>
          </cell>
          <cell r="AG2856" t="str">
            <v>COMPOSIÇÕES AUXILIARES</v>
          </cell>
          <cell r="AH2856">
            <v>0</v>
          </cell>
          <cell r="AI2856">
            <v>0</v>
          </cell>
        </row>
        <row r="2857">
          <cell r="G2857">
            <v>55960</v>
          </cell>
          <cell r="H2857" t="str">
            <v>IMUNIZACAO DE MADEIRAMENTO PARA COBERTURA UTILIZANDO CUPINICIDA INCOLOR</v>
          </cell>
          <cell r="I2857" t="str">
            <v>M2</v>
          </cell>
          <cell r="J2857">
            <v>3.44</v>
          </cell>
          <cell r="R2857">
            <v>1.48</v>
          </cell>
          <cell r="S2857">
            <v>43.32</v>
          </cell>
          <cell r="T2857">
            <v>1.94</v>
          </cell>
          <cell r="U2857">
            <v>56.67</v>
          </cell>
          <cell r="V2857">
            <v>0</v>
          </cell>
          <cell r="W2857">
            <v>0</v>
          </cell>
          <cell r="X2857">
            <v>0</v>
          </cell>
          <cell r="Y2857">
            <v>0</v>
          </cell>
          <cell r="Z2857">
            <v>0</v>
          </cell>
          <cell r="AA2857">
            <v>0</v>
          </cell>
          <cell r="AB2857" t="str">
            <v>CAIXA REFERENCIAL</v>
          </cell>
          <cell r="AD2857" t="str">
            <v>COBE</v>
          </cell>
          <cell r="AE2857" t="str">
            <v>COBERTURA</v>
          </cell>
          <cell r="AF2857">
            <v>73</v>
          </cell>
          <cell r="AG2857" t="str">
            <v>MADEIRAMENTO</v>
          </cell>
          <cell r="AH2857">
            <v>0</v>
          </cell>
          <cell r="AI2857">
            <v>0</v>
          </cell>
        </row>
        <row r="2858">
          <cell r="G2858">
            <v>55960</v>
          </cell>
          <cell r="H2858" t="str">
            <v>IMUNIZACAO DE MADEIRAMENTO PARA COBERTURA UTILIZANDO CUPINICIDA INCOLOR</v>
          </cell>
          <cell r="I2858" t="str">
            <v>M2</v>
          </cell>
          <cell r="J2858">
            <v>3.44</v>
          </cell>
          <cell r="K2858" t="str">
            <v>INSUMO</v>
          </cell>
          <cell r="L2858">
            <v>6111</v>
          </cell>
          <cell r="M2858" t="str">
            <v>SERVENTE</v>
          </cell>
          <cell r="N2858" t="str">
            <v>H</v>
          </cell>
          <cell r="O2858">
            <v>0.2</v>
          </cell>
          <cell r="P2858">
            <v>7.44</v>
          </cell>
          <cell r="Q2858">
            <v>1.48</v>
          </cell>
          <cell r="AD2858" t="str">
            <v>COBE</v>
          </cell>
          <cell r="AE2858" t="str">
            <v>COBERTURA</v>
          </cell>
          <cell r="AF2858">
            <v>73</v>
          </cell>
          <cell r="AG2858" t="str">
            <v>MADEIRAMENTO</v>
          </cell>
          <cell r="AH2858">
            <v>0</v>
          </cell>
          <cell r="AI2858">
            <v>0</v>
          </cell>
        </row>
        <row r="2859">
          <cell r="G2859">
            <v>55960</v>
          </cell>
          <cell r="H2859" t="str">
            <v>IMUNIZACAO DE MADEIRAMENTO PARA COBERTURA UTILIZANDO CUPINICIDA INCOLOR</v>
          </cell>
          <cell r="I2859" t="str">
            <v>M2</v>
          </cell>
          <cell r="J2859">
            <v>3.44</v>
          </cell>
          <cell r="K2859" t="str">
            <v>INSUMO</v>
          </cell>
          <cell r="L2859">
            <v>7340</v>
          </cell>
          <cell r="M2859" t="str">
            <v>IMUNIZANTE P/MADEIRA TIPO PENTOX SUPER INCOLOR DA MONTANA OU MARCA EQUIVALENTE</v>
          </cell>
          <cell r="N2859" t="str">
            <v>L</v>
          </cell>
          <cell r="O2859">
            <v>0.1</v>
          </cell>
          <cell r="P2859">
            <v>19.48</v>
          </cell>
          <cell r="Q2859">
            <v>1.94</v>
          </cell>
          <cell r="AD2859" t="str">
            <v>COBE</v>
          </cell>
          <cell r="AE2859" t="str">
            <v>COBERTURA</v>
          </cell>
          <cell r="AF2859">
            <v>73</v>
          </cell>
          <cell r="AG2859" t="str">
            <v>MADEIRAMENTO</v>
          </cell>
          <cell r="AH2859">
            <v>0</v>
          </cell>
          <cell r="AI2859">
            <v>0</v>
          </cell>
        </row>
        <row r="2860">
          <cell r="G2860">
            <v>72085</v>
          </cell>
          <cell r="H2860" t="str">
            <v>RECOLOCACAO DE RIPAS EM MADEIRAMENTO DE TELHADO, CONSIDERANDO REAPROVEITAMENTO DE MATERIAL</v>
          </cell>
          <cell r="I2860" t="str">
            <v>M</v>
          </cell>
          <cell r="J2860">
            <v>0.98</v>
          </cell>
          <cell r="R2860">
            <v>0.97</v>
          </cell>
          <cell r="S2860">
            <v>99.3</v>
          </cell>
          <cell r="T2860">
            <v>0</v>
          </cell>
          <cell r="U2860">
            <v>0.69</v>
          </cell>
          <cell r="V2860">
            <v>0</v>
          </cell>
          <cell r="W2860">
            <v>0</v>
          </cell>
          <cell r="X2860">
            <v>0</v>
          </cell>
          <cell r="Y2860">
            <v>0</v>
          </cell>
          <cell r="Z2860">
            <v>0</v>
          </cell>
          <cell r="AA2860">
            <v>0</v>
          </cell>
          <cell r="AB2860" t="str">
            <v>CAIXA REFERENCIAL</v>
          </cell>
          <cell r="AD2860" t="str">
            <v>COBE</v>
          </cell>
          <cell r="AE2860" t="str">
            <v>COBERTURA</v>
          </cell>
          <cell r="AF2860">
            <v>73</v>
          </cell>
          <cell r="AG2860" t="str">
            <v>MADEIRAMENTO</v>
          </cell>
          <cell r="AH2860">
            <v>0</v>
          </cell>
          <cell r="AI2860">
            <v>0</v>
          </cell>
        </row>
        <row r="2861">
          <cell r="G2861">
            <v>72085</v>
          </cell>
          <cell r="H2861" t="str">
            <v>RECOLOCACAO DE RIPAS EM MADEIRAMENTO DE TELHADO, CONSIDERANDO REAPROVEITAMENTO DE MATERIAL</v>
          </cell>
          <cell r="I2861" t="str">
            <v>M</v>
          </cell>
          <cell r="J2861">
            <v>0.98</v>
          </cell>
          <cell r="K2861" t="str">
            <v>INSUMO</v>
          </cell>
          <cell r="L2861">
            <v>1213</v>
          </cell>
          <cell r="M2861" t="str">
            <v>CARPINTEIRO DE FORMAS</v>
          </cell>
          <cell r="N2861" t="str">
            <v>H</v>
          </cell>
          <cell r="O2861">
            <v>0.05</v>
          </cell>
          <cell r="P2861">
            <v>11.39</v>
          </cell>
          <cell r="Q2861">
            <v>0.56000000000000005</v>
          </cell>
          <cell r="AD2861" t="str">
            <v>COBE</v>
          </cell>
          <cell r="AE2861" t="str">
            <v>COBERTURA</v>
          </cell>
          <cell r="AF2861">
            <v>73</v>
          </cell>
          <cell r="AG2861" t="str">
            <v>MADEIRAMENTO</v>
          </cell>
          <cell r="AH2861">
            <v>0</v>
          </cell>
          <cell r="AI2861">
            <v>0</v>
          </cell>
        </row>
        <row r="2862">
          <cell r="G2862">
            <v>72085</v>
          </cell>
          <cell r="H2862" t="str">
            <v>RECOLOCACAO DE RIPAS EM MADEIRAMENTO DE TELHADO, CONSIDERANDO REAPROVEITAMENTO DE MATERIAL</v>
          </cell>
          <cell r="I2862" t="str">
            <v>M</v>
          </cell>
          <cell r="J2862">
            <v>0.98</v>
          </cell>
          <cell r="K2862" t="str">
            <v>INSUMO</v>
          </cell>
          <cell r="L2862">
            <v>5061</v>
          </cell>
          <cell r="M2862" t="str">
            <v>PREGO POLIDO COM CABECA 18 X 27</v>
          </cell>
          <cell r="N2862" t="str">
            <v>KG</v>
          </cell>
          <cell r="O2862">
            <v>1E-3</v>
          </cell>
          <cell r="P2862">
            <v>6.8</v>
          </cell>
          <cell r="Q2862">
            <v>0</v>
          </cell>
          <cell r="AD2862" t="str">
            <v>COBE</v>
          </cell>
          <cell r="AE2862" t="str">
            <v>COBERTURA</v>
          </cell>
          <cell r="AF2862">
            <v>73</v>
          </cell>
          <cell r="AG2862" t="str">
            <v>MADEIRAMENTO</v>
          </cell>
          <cell r="AH2862">
            <v>0</v>
          </cell>
          <cell r="AI2862">
            <v>0</v>
          </cell>
        </row>
        <row r="2863">
          <cell r="G2863">
            <v>72085</v>
          </cell>
          <cell r="H2863" t="str">
            <v>RECOLOCACAO DE RIPAS EM MADEIRAMENTO DE TELHADO, CONSIDERANDO REAPROVEITAMENTO DE MATERIAL</v>
          </cell>
          <cell r="I2863" t="str">
            <v>M</v>
          </cell>
          <cell r="J2863">
            <v>0.98</v>
          </cell>
          <cell r="K2863" t="str">
            <v>INSUMO</v>
          </cell>
          <cell r="L2863">
            <v>6117</v>
          </cell>
          <cell r="M2863" t="str">
            <v>AJUDANTE DE CARPINTEIRO</v>
          </cell>
          <cell r="N2863" t="str">
            <v>H</v>
          </cell>
          <cell r="O2863">
            <v>0.05</v>
          </cell>
          <cell r="P2863">
            <v>8.06</v>
          </cell>
          <cell r="Q2863">
            <v>0.4</v>
          </cell>
          <cell r="AD2863" t="str">
            <v>COBE</v>
          </cell>
          <cell r="AE2863" t="str">
            <v>COBERTURA</v>
          </cell>
          <cell r="AF2863">
            <v>73</v>
          </cell>
          <cell r="AG2863" t="str">
            <v>MADEIRAMENTO</v>
          </cell>
          <cell r="AH2863">
            <v>0</v>
          </cell>
          <cell r="AI2863">
            <v>0</v>
          </cell>
        </row>
        <row r="2864">
          <cell r="G2864">
            <v>72086</v>
          </cell>
          <cell r="H2864" t="str">
            <v>RECOLOCACAO DE MADEIRAMENTO DO TELHADO - CAIBROS, CONSIDERANDO REAPROVEITAMENTO DE MATERIAL</v>
          </cell>
          <cell r="I2864" t="str">
            <v>M</v>
          </cell>
          <cell r="J2864">
            <v>2.99</v>
          </cell>
          <cell r="R2864">
            <v>2.91</v>
          </cell>
          <cell r="S2864">
            <v>97.72</v>
          </cell>
          <cell r="T2864">
            <v>0.06</v>
          </cell>
          <cell r="U2864">
            <v>2.27</v>
          </cell>
          <cell r="V2864">
            <v>0</v>
          </cell>
          <cell r="W2864">
            <v>0</v>
          </cell>
          <cell r="X2864">
            <v>0</v>
          </cell>
          <cell r="Y2864">
            <v>0</v>
          </cell>
          <cell r="Z2864">
            <v>0</v>
          </cell>
          <cell r="AA2864">
            <v>0</v>
          </cell>
          <cell r="AB2864" t="str">
            <v>CAIXA REFERENCIAL</v>
          </cell>
          <cell r="AD2864" t="str">
            <v>COBE</v>
          </cell>
          <cell r="AE2864" t="str">
            <v>COBERTURA</v>
          </cell>
          <cell r="AF2864">
            <v>73</v>
          </cell>
          <cell r="AG2864" t="str">
            <v>MADEIRAMENTO</v>
          </cell>
          <cell r="AH2864">
            <v>0</v>
          </cell>
          <cell r="AI2864">
            <v>0</v>
          </cell>
        </row>
        <row r="2865">
          <cell r="G2865">
            <v>72086</v>
          </cell>
          <cell r="H2865" t="str">
            <v>RECOLOCACAO DE MADEIRAMENTO DO TELHADO - CAIBROS, CONSIDERANDO REAPROVEITAMENTO DE MATERIAL</v>
          </cell>
          <cell r="I2865" t="str">
            <v>M</v>
          </cell>
          <cell r="J2865">
            <v>2.99</v>
          </cell>
          <cell r="K2865" t="str">
            <v>INSUMO</v>
          </cell>
          <cell r="L2865">
            <v>1213</v>
          </cell>
          <cell r="M2865" t="str">
            <v>CARPINTEIRO DE FORMAS</v>
          </cell>
          <cell r="N2865" t="str">
            <v>H</v>
          </cell>
          <cell r="O2865">
            <v>0.15</v>
          </cell>
          <cell r="P2865">
            <v>11.39</v>
          </cell>
          <cell r="Q2865">
            <v>1.7000000000000002</v>
          </cell>
          <cell r="AD2865" t="str">
            <v>COBE</v>
          </cell>
          <cell r="AE2865" t="str">
            <v>COBERTURA</v>
          </cell>
          <cell r="AF2865">
            <v>73</v>
          </cell>
          <cell r="AG2865" t="str">
            <v>MADEIRAMENTO</v>
          </cell>
          <cell r="AH2865">
            <v>0</v>
          </cell>
          <cell r="AI2865">
            <v>0</v>
          </cell>
        </row>
        <row r="2866">
          <cell r="G2866">
            <v>72086</v>
          </cell>
          <cell r="H2866" t="str">
            <v>RECOLOCACAO DE MADEIRAMENTO DO TELHADO - CAIBROS, CONSIDERANDO REAPROVEITAMENTO DE MATERIAL</v>
          </cell>
          <cell r="I2866" t="str">
            <v>M</v>
          </cell>
          <cell r="J2866">
            <v>2.99</v>
          </cell>
          <cell r="K2866" t="str">
            <v>INSUMO</v>
          </cell>
          <cell r="L2866">
            <v>5061</v>
          </cell>
          <cell r="M2866" t="str">
            <v>PREGO POLIDO COM CABECA 18 X 27</v>
          </cell>
          <cell r="N2866" t="str">
            <v>KG</v>
          </cell>
          <cell r="O2866">
            <v>0.01</v>
          </cell>
          <cell r="P2866">
            <v>6.8</v>
          </cell>
          <cell r="Q2866">
            <v>0.06</v>
          </cell>
          <cell r="AD2866" t="str">
            <v>COBE</v>
          </cell>
          <cell r="AE2866" t="str">
            <v>COBERTURA</v>
          </cell>
          <cell r="AF2866">
            <v>73</v>
          </cell>
          <cell r="AG2866" t="str">
            <v>MADEIRAMENTO</v>
          </cell>
          <cell r="AH2866">
            <v>0</v>
          </cell>
          <cell r="AI2866">
            <v>0</v>
          </cell>
        </row>
        <row r="2867">
          <cell r="G2867">
            <v>72086</v>
          </cell>
          <cell r="H2867" t="str">
            <v>RECOLOCACAO DE MADEIRAMENTO DO TELHADO - CAIBROS, CONSIDERANDO REAPROVEITAMENTO DE MATERIAL</v>
          </cell>
          <cell r="I2867" t="str">
            <v>M</v>
          </cell>
          <cell r="J2867">
            <v>2.99</v>
          </cell>
          <cell r="K2867" t="str">
            <v>INSUMO</v>
          </cell>
          <cell r="L2867">
            <v>6117</v>
          </cell>
          <cell r="M2867" t="str">
            <v>AJUDANTE DE CARPINTEIRO</v>
          </cell>
          <cell r="N2867" t="str">
            <v>H</v>
          </cell>
          <cell r="O2867">
            <v>0.15</v>
          </cell>
          <cell r="P2867">
            <v>8.06</v>
          </cell>
          <cell r="Q2867">
            <v>1.21</v>
          </cell>
          <cell r="AD2867" t="str">
            <v>COBE</v>
          </cell>
          <cell r="AE2867" t="str">
            <v>COBERTURA</v>
          </cell>
          <cell r="AF2867">
            <v>73</v>
          </cell>
          <cell r="AG2867" t="str">
            <v>MADEIRAMENTO</v>
          </cell>
          <cell r="AH2867">
            <v>0</v>
          </cell>
          <cell r="AI2867">
            <v>0</v>
          </cell>
        </row>
        <row r="2868">
          <cell r="G2868">
            <v>72087</v>
          </cell>
          <cell r="H2868" t="str">
            <v>RECOLOCACAO DE MADEIRAMENTO DE TELHADO, CONSIDERANDO REAPROVEITAMENTO DE MATERIAL</v>
          </cell>
          <cell r="I2868" t="str">
            <v>M</v>
          </cell>
          <cell r="J2868">
            <v>7.95</v>
          </cell>
          <cell r="R2868">
            <v>7.78</v>
          </cell>
          <cell r="S2868">
            <v>97.86</v>
          </cell>
          <cell r="T2868">
            <v>0.17</v>
          </cell>
          <cell r="U2868">
            <v>2.13</v>
          </cell>
          <cell r="V2868">
            <v>0</v>
          </cell>
          <cell r="W2868">
            <v>0</v>
          </cell>
          <cell r="X2868">
            <v>0</v>
          </cell>
          <cell r="Y2868">
            <v>0</v>
          </cell>
          <cell r="Z2868">
            <v>0</v>
          </cell>
          <cell r="AA2868">
            <v>0</v>
          </cell>
          <cell r="AB2868" t="str">
            <v>CAIXA REFERENCIAL</v>
          </cell>
          <cell r="AD2868" t="str">
            <v>COBE</v>
          </cell>
          <cell r="AE2868" t="str">
            <v>COBERTURA</v>
          </cell>
          <cell r="AF2868">
            <v>73</v>
          </cell>
          <cell r="AG2868" t="str">
            <v>MADEIRAMENTO</v>
          </cell>
          <cell r="AH2868">
            <v>0</v>
          </cell>
          <cell r="AI2868">
            <v>0</v>
          </cell>
        </row>
        <row r="2869">
          <cell r="G2869">
            <v>72087</v>
          </cell>
          <cell r="H2869" t="str">
            <v>RECOLOCACAO DE MADEIRAMENTO DE TELHADO, CONSIDERANDO REAPROVEITAMENTO DE MATERIAL</v>
          </cell>
          <cell r="I2869" t="str">
            <v>M</v>
          </cell>
          <cell r="J2869">
            <v>7.95</v>
          </cell>
          <cell r="K2869" t="str">
            <v>INSUMO</v>
          </cell>
          <cell r="L2869">
            <v>1213</v>
          </cell>
          <cell r="M2869" t="str">
            <v>CARPINTEIRO DE FORMAS</v>
          </cell>
          <cell r="N2869" t="str">
            <v>H</v>
          </cell>
          <cell r="O2869">
            <v>0.4</v>
          </cell>
          <cell r="P2869">
            <v>11.39</v>
          </cell>
          <cell r="Q2869">
            <v>4.55</v>
          </cell>
          <cell r="AD2869" t="str">
            <v>COBE</v>
          </cell>
          <cell r="AE2869" t="str">
            <v>COBERTURA</v>
          </cell>
          <cell r="AF2869">
            <v>73</v>
          </cell>
          <cell r="AG2869" t="str">
            <v>MADEIRAMENTO</v>
          </cell>
          <cell r="AH2869">
            <v>0</v>
          </cell>
          <cell r="AI2869">
            <v>0</v>
          </cell>
        </row>
        <row r="2870">
          <cell r="G2870">
            <v>72087</v>
          </cell>
          <cell r="H2870" t="str">
            <v>RECOLOCACAO DE MADEIRAMENTO DE TELHADO, CONSIDERANDO REAPROVEITAMENTO DE MATERIAL</v>
          </cell>
          <cell r="I2870" t="str">
            <v>M</v>
          </cell>
          <cell r="J2870">
            <v>7.95</v>
          </cell>
          <cell r="K2870" t="str">
            <v>INSUMO</v>
          </cell>
          <cell r="L2870">
            <v>5061</v>
          </cell>
          <cell r="M2870" t="str">
            <v>PREGO POLIDO COM CABECA 18 X 27</v>
          </cell>
          <cell r="N2870" t="str">
            <v>KG</v>
          </cell>
          <cell r="O2870">
            <v>2.4999999999999998E-2</v>
          </cell>
          <cell r="P2870">
            <v>6.8</v>
          </cell>
          <cell r="Q2870">
            <v>0.17</v>
          </cell>
          <cell r="AD2870" t="str">
            <v>COBE</v>
          </cell>
          <cell r="AE2870" t="str">
            <v>COBERTURA</v>
          </cell>
          <cell r="AF2870">
            <v>73</v>
          </cell>
          <cell r="AG2870" t="str">
            <v>MADEIRAMENTO</v>
          </cell>
          <cell r="AH2870">
            <v>0</v>
          </cell>
          <cell r="AI2870">
            <v>0</v>
          </cell>
        </row>
        <row r="2871">
          <cell r="G2871">
            <v>72087</v>
          </cell>
          <cell r="H2871" t="str">
            <v>RECOLOCACAO DE MADEIRAMENTO DE TELHADO, CONSIDERANDO REAPROVEITAMENTO DE MATERIAL</v>
          </cell>
          <cell r="I2871" t="str">
            <v>M</v>
          </cell>
          <cell r="J2871">
            <v>7.95</v>
          </cell>
          <cell r="K2871" t="str">
            <v>INSUMO</v>
          </cell>
          <cell r="L2871">
            <v>6117</v>
          </cell>
          <cell r="M2871" t="str">
            <v>AJUDANTE DE CARPINTEIRO</v>
          </cell>
          <cell r="N2871" t="str">
            <v>H</v>
          </cell>
          <cell r="O2871">
            <v>0.4</v>
          </cell>
          <cell r="P2871">
            <v>8.06</v>
          </cell>
          <cell r="Q2871">
            <v>3.22</v>
          </cell>
          <cell r="AD2871" t="str">
            <v>COBE</v>
          </cell>
          <cell r="AE2871" t="str">
            <v>COBERTURA</v>
          </cell>
          <cell r="AF2871">
            <v>73</v>
          </cell>
          <cell r="AG2871" t="str">
            <v>MADEIRAMENTO</v>
          </cell>
          <cell r="AH2871">
            <v>0</v>
          </cell>
          <cell r="AI2871">
            <v>0</v>
          </cell>
        </row>
        <row r="2872">
          <cell r="G2872">
            <v>72088</v>
          </cell>
          <cell r="H2872" t="str">
            <v>RECOLOCACAO DE FERRAGENS EM MADEIRAMENTO DE TELHADO, CONSIDERANDO REAPROVEITAMENTO DE MATERIAL</v>
          </cell>
          <cell r="I2872" t="str">
            <v>UN</v>
          </cell>
          <cell r="J2872">
            <v>5.84</v>
          </cell>
          <cell r="R2872">
            <v>5.83</v>
          </cell>
          <cell r="S2872">
            <v>100</v>
          </cell>
          <cell r="T2872">
            <v>0</v>
          </cell>
          <cell r="U2872">
            <v>0</v>
          </cell>
          <cell r="V2872">
            <v>0</v>
          </cell>
          <cell r="W2872">
            <v>0</v>
          </cell>
          <cell r="X2872">
            <v>0</v>
          </cell>
          <cell r="Y2872">
            <v>0</v>
          </cell>
          <cell r="Z2872">
            <v>0</v>
          </cell>
          <cell r="AA2872">
            <v>0</v>
          </cell>
          <cell r="AB2872" t="str">
            <v>CAIXA REFERENCIAL</v>
          </cell>
          <cell r="AD2872" t="str">
            <v>COBE</v>
          </cell>
          <cell r="AE2872" t="str">
            <v>COBERTURA</v>
          </cell>
          <cell r="AF2872">
            <v>73</v>
          </cell>
          <cell r="AG2872" t="str">
            <v>MADEIRAMENTO</v>
          </cell>
          <cell r="AH2872">
            <v>0</v>
          </cell>
          <cell r="AI2872">
            <v>0</v>
          </cell>
        </row>
        <row r="2873">
          <cell r="G2873">
            <v>72088</v>
          </cell>
          <cell r="H2873" t="str">
            <v>RECOLOCACAO DE FERRAGENS EM MADEIRAMENTO DE TELHADO, CONSIDERANDO REAPROVEITAMENTO DE MATERIAL</v>
          </cell>
          <cell r="I2873" t="str">
            <v>UN</v>
          </cell>
          <cell r="J2873">
            <v>5.84</v>
          </cell>
          <cell r="K2873" t="str">
            <v>INSUMO</v>
          </cell>
          <cell r="L2873">
            <v>1213</v>
          </cell>
          <cell r="M2873" t="str">
            <v>CARPINTEIRO DE FORMAS</v>
          </cell>
          <cell r="N2873" t="str">
            <v>H</v>
          </cell>
          <cell r="O2873">
            <v>0.3</v>
          </cell>
          <cell r="P2873">
            <v>11.39</v>
          </cell>
          <cell r="Q2873">
            <v>3.41</v>
          </cell>
          <cell r="AD2873" t="str">
            <v>COBE</v>
          </cell>
          <cell r="AE2873" t="str">
            <v>COBERTURA</v>
          </cell>
          <cell r="AF2873">
            <v>73</v>
          </cell>
          <cell r="AG2873" t="str">
            <v>MADEIRAMENTO</v>
          </cell>
          <cell r="AH2873">
            <v>0</v>
          </cell>
          <cell r="AI2873">
            <v>0</v>
          </cell>
        </row>
        <row r="2874">
          <cell r="G2874">
            <v>72088</v>
          </cell>
          <cell r="H2874" t="str">
            <v>RECOLOCACAO DE FERRAGENS EM MADEIRAMENTO DE TELHADO, CONSIDERANDO REAPROVEITAMENTO DE MATERIAL</v>
          </cell>
          <cell r="I2874" t="str">
            <v>UN</v>
          </cell>
          <cell r="J2874">
            <v>5.84</v>
          </cell>
          <cell r="K2874" t="str">
            <v>INSUMO</v>
          </cell>
          <cell r="L2874">
            <v>6117</v>
          </cell>
          <cell r="M2874" t="str">
            <v>AJUDANTE DE CARPINTEIRO</v>
          </cell>
          <cell r="N2874" t="str">
            <v>H</v>
          </cell>
          <cell r="O2874">
            <v>0.3</v>
          </cell>
          <cell r="P2874">
            <v>8.06</v>
          </cell>
          <cell r="Q2874">
            <v>2.42</v>
          </cell>
          <cell r="AD2874" t="str">
            <v>COBE</v>
          </cell>
          <cell r="AE2874" t="str">
            <v>COBERTURA</v>
          </cell>
          <cell r="AF2874">
            <v>73</v>
          </cell>
          <cell r="AG2874" t="str">
            <v>MADEIRAMENTO</v>
          </cell>
          <cell r="AH2874">
            <v>0</v>
          </cell>
          <cell r="AI2874">
            <v>0</v>
          </cell>
        </row>
        <row r="2875">
          <cell r="G2875" t="str">
            <v>73931/1</v>
          </cell>
          <cell r="H2875" t="str">
            <v>ESTRUTURA EM MADEIRA APARELHADA, PARA TELHA ONDULADA DE FIBROCIMENTO, ALUMINIO OU PLASTICA, APOIADA EM LAJE OU PAREDE</v>
          </cell>
          <cell r="I2875" t="str">
            <v>M2</v>
          </cell>
          <cell r="J2875">
            <v>32.450000000000003</v>
          </cell>
          <cell r="R2875">
            <v>11.1</v>
          </cell>
          <cell r="S2875">
            <v>34.229999999999997</v>
          </cell>
          <cell r="T2875">
            <v>21.34</v>
          </cell>
          <cell r="U2875">
            <v>65.760000000000005</v>
          </cell>
          <cell r="V2875">
            <v>0</v>
          </cell>
          <cell r="W2875">
            <v>0</v>
          </cell>
          <cell r="X2875">
            <v>0</v>
          </cell>
          <cell r="Y2875">
            <v>0</v>
          </cell>
          <cell r="Z2875">
            <v>0</v>
          </cell>
          <cell r="AA2875">
            <v>0</v>
          </cell>
          <cell r="AB2875" t="str">
            <v>CAIXA REFERENCIAL</v>
          </cell>
          <cell r="AD2875" t="str">
            <v>COBE</v>
          </cell>
          <cell r="AE2875" t="str">
            <v>COBERTURA</v>
          </cell>
          <cell r="AF2875">
            <v>73</v>
          </cell>
          <cell r="AG2875" t="str">
            <v>MADEIRAMENTO</v>
          </cell>
          <cell r="AH2875">
            <v>73931</v>
          </cell>
          <cell r="AI2875" t="str">
            <v>ESTRUTURA MADEIRA ANCOR LAJE/PAREDE P/TELHA ESTRUTURAL FIBROCIMENTO</v>
          </cell>
        </row>
        <row r="2876">
          <cell r="G2876" t="str">
            <v>73931/1</v>
          </cell>
          <cell r="H2876" t="str">
            <v>ESTRUTURA EM MADEIRA APARELHADA, PARA TELHA ONDULADA DE FIBROCIMENTO, ALUMINIO OU PLASTICA, APOIADA EM LAJE OU PAREDE</v>
          </cell>
          <cell r="I2876" t="str">
            <v>M2</v>
          </cell>
          <cell r="J2876">
            <v>32.450000000000003</v>
          </cell>
          <cell r="K2876" t="str">
            <v>INSUMO</v>
          </cell>
          <cell r="L2876">
            <v>1213</v>
          </cell>
          <cell r="M2876" t="str">
            <v>CARPINTEIRO DE FORMAS</v>
          </cell>
          <cell r="N2876" t="str">
            <v>H</v>
          </cell>
          <cell r="O2876">
            <v>0.54999999999999993</v>
          </cell>
          <cell r="P2876">
            <v>11.39</v>
          </cell>
          <cell r="Q2876">
            <v>6.26</v>
          </cell>
          <cell r="AD2876" t="str">
            <v>COBE</v>
          </cell>
          <cell r="AE2876" t="str">
            <v>COBERTURA</v>
          </cell>
          <cell r="AF2876">
            <v>73</v>
          </cell>
          <cell r="AG2876" t="str">
            <v>MADEIRAMENTO</v>
          </cell>
          <cell r="AH2876">
            <v>73931</v>
          </cell>
          <cell r="AI2876" t="str">
            <v>ESTRUTURA MADEIRA ANCOR LAJE/PAREDE P/TELHA ESTRUTURAL FIBROCIMENTO</v>
          </cell>
        </row>
        <row r="2877">
          <cell r="G2877" t="str">
            <v>73931/1</v>
          </cell>
          <cell r="H2877" t="str">
            <v>ESTRUTURA EM MADEIRA APARELHADA, PARA TELHA ONDULADA DE FIBROCIMENTO, ALUMINIO OU PLASTICA, APOIADA EM LAJE OU PAREDE</v>
          </cell>
          <cell r="I2877" t="str">
            <v>M2</v>
          </cell>
          <cell r="J2877">
            <v>32.450000000000003</v>
          </cell>
          <cell r="K2877" t="str">
            <v>INSUMO</v>
          </cell>
          <cell r="L2877">
            <v>3989</v>
          </cell>
          <cell r="M2877" t="str">
            <v>MADEIRA LEI SERRADA APARELHADA</v>
          </cell>
          <cell r="N2877" t="str">
            <v>M3</v>
          </cell>
          <cell r="O2877">
            <v>9.4999999999999998E-3</v>
          </cell>
          <cell r="P2877">
            <v>2200</v>
          </cell>
          <cell r="Q2877">
            <v>20.9</v>
          </cell>
          <cell r="AD2877" t="str">
            <v>COBE</v>
          </cell>
          <cell r="AE2877" t="str">
            <v>COBERTURA</v>
          </cell>
          <cell r="AF2877">
            <v>73</v>
          </cell>
          <cell r="AG2877" t="str">
            <v>MADEIRAMENTO</v>
          </cell>
          <cell r="AH2877">
            <v>73931</v>
          </cell>
          <cell r="AI2877" t="str">
            <v>ESTRUTURA MADEIRA ANCOR LAJE/PAREDE P/TELHA ESTRUTURAL FIBROCIMENTO</v>
          </cell>
        </row>
        <row r="2878">
          <cell r="G2878" t="str">
            <v>73931/1</v>
          </cell>
          <cell r="H2878" t="str">
            <v>ESTRUTURA EM MADEIRA APARELHADA, PARA TELHA ONDULADA DE FIBROCIMENTO, ALUMINIO OU PLASTICA, APOIADA EM LAJE OU PAREDE</v>
          </cell>
          <cell r="I2878" t="str">
            <v>M2</v>
          </cell>
          <cell r="J2878">
            <v>32.450000000000003</v>
          </cell>
          <cell r="K2878" t="str">
            <v>INSUMO</v>
          </cell>
          <cell r="L2878">
            <v>5061</v>
          </cell>
          <cell r="M2878" t="str">
            <v>PREGO POLIDO COM CABECA 18 X 27</v>
          </cell>
          <cell r="N2878" t="str">
            <v>KG</v>
          </cell>
          <cell r="O2878">
            <v>6.5000000000000002E-2</v>
          </cell>
          <cell r="P2878">
            <v>6.8</v>
          </cell>
          <cell r="Q2878">
            <v>0.44</v>
          </cell>
          <cell r="AD2878" t="str">
            <v>COBE</v>
          </cell>
          <cell r="AE2878" t="str">
            <v>COBERTURA</v>
          </cell>
          <cell r="AF2878">
            <v>73</v>
          </cell>
          <cell r="AG2878" t="str">
            <v>MADEIRAMENTO</v>
          </cell>
          <cell r="AH2878">
            <v>73931</v>
          </cell>
          <cell r="AI2878" t="str">
            <v>ESTRUTURA MADEIRA ANCOR LAJE/PAREDE P/TELHA ESTRUTURAL FIBROCIMENTO</v>
          </cell>
        </row>
        <row r="2879">
          <cell r="G2879" t="str">
            <v>73931/1</v>
          </cell>
          <cell r="H2879" t="str">
            <v>ESTRUTURA EM MADEIRA APARELHADA, PARA TELHA ONDULADA DE FIBROCIMENTO, ALUMINIO OU PLASTICA, APOIADA EM LAJE OU PAREDE</v>
          </cell>
          <cell r="I2879" t="str">
            <v>M2</v>
          </cell>
          <cell r="J2879">
            <v>32.450000000000003</v>
          </cell>
          <cell r="K2879" t="str">
            <v>INSUMO</v>
          </cell>
          <cell r="L2879">
            <v>6117</v>
          </cell>
          <cell r="M2879" t="str">
            <v>AJUDANTE DE CARPINTEIRO</v>
          </cell>
          <cell r="N2879" t="str">
            <v>H</v>
          </cell>
          <cell r="O2879">
            <v>0.6</v>
          </cell>
          <cell r="P2879">
            <v>8.06</v>
          </cell>
          <cell r="Q2879">
            <v>4.84</v>
          </cell>
          <cell r="AD2879" t="str">
            <v>COBE</v>
          </cell>
          <cell r="AE2879" t="str">
            <v>COBERTURA</v>
          </cell>
          <cell r="AF2879">
            <v>73</v>
          </cell>
          <cell r="AG2879" t="str">
            <v>MADEIRAMENTO</v>
          </cell>
          <cell r="AH2879">
            <v>73931</v>
          </cell>
          <cell r="AI2879" t="str">
            <v>ESTRUTURA MADEIRA ANCOR LAJE/PAREDE P/TELHA ESTRUTURAL FIBROCIMENTO</v>
          </cell>
        </row>
        <row r="2880">
          <cell r="G2880" t="str">
            <v>73931/2</v>
          </cell>
          <cell r="H2880" t="str">
            <v>ESTRUTURA EM MADEIRA APARELHADA, PARA TELHA ESTRUTURAL DE FIBROCIMENTO ANCORADA EM LAJE OU PAREDE</v>
          </cell>
          <cell r="I2880" t="str">
            <v>M2</v>
          </cell>
          <cell r="J2880">
            <v>23.99</v>
          </cell>
          <cell r="R2880">
            <v>5.23</v>
          </cell>
          <cell r="S2880">
            <v>21.8</v>
          </cell>
          <cell r="T2880">
            <v>18.75</v>
          </cell>
          <cell r="U2880">
            <v>78.19</v>
          </cell>
          <cell r="V2880">
            <v>0</v>
          </cell>
          <cell r="W2880">
            <v>0</v>
          </cell>
          <cell r="X2880">
            <v>0</v>
          </cell>
          <cell r="Y2880">
            <v>0</v>
          </cell>
          <cell r="Z2880">
            <v>0</v>
          </cell>
          <cell r="AA2880">
            <v>0</v>
          </cell>
          <cell r="AB2880" t="str">
            <v>CAIXA REFERENCIAL</v>
          </cell>
          <cell r="AD2880" t="str">
            <v>COBE</v>
          </cell>
          <cell r="AE2880" t="str">
            <v>COBERTURA</v>
          </cell>
          <cell r="AF2880">
            <v>73</v>
          </cell>
          <cell r="AG2880" t="str">
            <v>MADEIRAMENTO</v>
          </cell>
          <cell r="AH2880">
            <v>73931</v>
          </cell>
          <cell r="AI2880" t="str">
            <v>ESTRUTURA MADEIRA ANCOR LAJE/PAREDE P/TELHA ESTRUTURAL FIBROCIMENTO</v>
          </cell>
        </row>
        <row r="2881">
          <cell r="G2881" t="str">
            <v>73931/2</v>
          </cell>
          <cell r="H2881" t="str">
            <v>ESTRUTURA EM MADEIRA APARELHADA, PARA TELHA ESTRUTURAL DE FIBROCIMENTO ANCORADA EM LAJE OU PAREDE</v>
          </cell>
          <cell r="I2881" t="str">
            <v>M2</v>
          </cell>
          <cell r="J2881">
            <v>23.99</v>
          </cell>
          <cell r="K2881" t="str">
            <v>INSUMO</v>
          </cell>
          <cell r="L2881">
            <v>1213</v>
          </cell>
          <cell r="M2881" t="str">
            <v>CARPINTEIRO DE FORMAS</v>
          </cell>
          <cell r="N2881" t="str">
            <v>H</v>
          </cell>
          <cell r="O2881">
            <v>0.19</v>
          </cell>
          <cell r="P2881">
            <v>11.39</v>
          </cell>
          <cell r="Q2881">
            <v>2.16</v>
          </cell>
          <cell r="AD2881" t="str">
            <v>COBE</v>
          </cell>
          <cell r="AE2881" t="str">
            <v>COBERTURA</v>
          </cell>
          <cell r="AF2881">
            <v>73</v>
          </cell>
          <cell r="AG2881" t="str">
            <v>MADEIRAMENTO</v>
          </cell>
          <cell r="AH2881">
            <v>73931</v>
          </cell>
          <cell r="AI2881" t="str">
            <v>ESTRUTURA MADEIRA ANCOR LAJE/PAREDE P/TELHA ESTRUTURAL FIBROCIMENTO</v>
          </cell>
        </row>
        <row r="2882">
          <cell r="G2882" t="str">
            <v>73931/2</v>
          </cell>
          <cell r="H2882" t="str">
            <v>ESTRUTURA EM MADEIRA APARELHADA, PARA TELHA ESTRUTURAL DE FIBROCIMENTO ANCORADA EM LAJE OU PAREDE</v>
          </cell>
          <cell r="I2882" t="str">
            <v>M2</v>
          </cell>
          <cell r="J2882">
            <v>23.99</v>
          </cell>
          <cell r="K2882" t="str">
            <v>INSUMO</v>
          </cell>
          <cell r="L2882">
            <v>3989</v>
          </cell>
          <cell r="M2882" t="str">
            <v>MADEIRA LEI SERRADA APARELHADA</v>
          </cell>
          <cell r="N2882" t="str">
            <v>M3</v>
          </cell>
          <cell r="O2882">
            <v>8.4999999999999989E-3</v>
          </cell>
          <cell r="P2882">
            <v>2200</v>
          </cell>
          <cell r="Q2882">
            <v>18.7</v>
          </cell>
          <cell r="AD2882" t="str">
            <v>COBE</v>
          </cell>
          <cell r="AE2882" t="str">
            <v>COBERTURA</v>
          </cell>
          <cell r="AF2882">
            <v>73</v>
          </cell>
          <cell r="AG2882" t="str">
            <v>MADEIRAMENTO</v>
          </cell>
          <cell r="AH2882">
            <v>73931</v>
          </cell>
          <cell r="AI2882" t="str">
            <v>ESTRUTURA MADEIRA ANCOR LAJE/PAREDE P/TELHA ESTRUTURAL FIBROCIMENTO</v>
          </cell>
        </row>
        <row r="2883">
          <cell r="G2883" t="str">
            <v>73931/2</v>
          </cell>
          <cell r="H2883" t="str">
            <v>ESTRUTURA EM MADEIRA APARELHADA, PARA TELHA ESTRUTURAL DE FIBROCIMENTO ANCORADA EM LAJE OU PAREDE</v>
          </cell>
          <cell r="I2883" t="str">
            <v>M2</v>
          </cell>
          <cell r="J2883">
            <v>23.99</v>
          </cell>
          <cell r="K2883" t="str">
            <v>INSUMO</v>
          </cell>
          <cell r="L2883">
            <v>5061</v>
          </cell>
          <cell r="M2883" t="str">
            <v>PREGO POLIDO COM CABECA 18 X 27</v>
          </cell>
          <cell r="N2883" t="str">
            <v>KG</v>
          </cell>
          <cell r="O2883">
            <v>8.0000000000000002E-3</v>
          </cell>
          <cell r="P2883">
            <v>6.8</v>
          </cell>
          <cell r="Q2883">
            <v>0.05</v>
          </cell>
          <cell r="AD2883" t="str">
            <v>COBE</v>
          </cell>
          <cell r="AE2883" t="str">
            <v>COBERTURA</v>
          </cell>
          <cell r="AF2883">
            <v>73</v>
          </cell>
          <cell r="AG2883" t="str">
            <v>MADEIRAMENTO</v>
          </cell>
          <cell r="AH2883">
            <v>73931</v>
          </cell>
          <cell r="AI2883" t="str">
            <v>ESTRUTURA MADEIRA ANCOR LAJE/PAREDE P/TELHA ESTRUTURAL FIBROCIMENTO</v>
          </cell>
        </row>
        <row r="2884">
          <cell r="G2884" t="str">
            <v>73931/2</v>
          </cell>
          <cell r="H2884" t="str">
            <v>ESTRUTURA EM MADEIRA APARELHADA, PARA TELHA ESTRUTURAL DE FIBROCIMENTO ANCORADA EM LAJE OU PAREDE</v>
          </cell>
          <cell r="I2884" t="str">
            <v>M2</v>
          </cell>
          <cell r="J2884">
            <v>23.99</v>
          </cell>
          <cell r="K2884" t="str">
            <v>INSUMO</v>
          </cell>
          <cell r="L2884">
            <v>6117</v>
          </cell>
          <cell r="M2884" t="str">
            <v>AJUDANTE DE CARPINTEIRO</v>
          </cell>
          <cell r="N2884" t="str">
            <v>H</v>
          </cell>
          <cell r="O2884">
            <v>0.38</v>
          </cell>
          <cell r="P2884">
            <v>8.06</v>
          </cell>
          <cell r="Q2884">
            <v>3.06</v>
          </cell>
          <cell r="AD2884" t="str">
            <v>COBE</v>
          </cell>
          <cell r="AE2884" t="str">
            <v>COBERTURA</v>
          </cell>
          <cell r="AF2884">
            <v>73</v>
          </cell>
          <cell r="AG2884" t="str">
            <v>MADEIRAMENTO</v>
          </cell>
          <cell r="AH2884">
            <v>73931</v>
          </cell>
          <cell r="AI2884" t="str">
            <v>ESTRUTURA MADEIRA ANCOR LAJE/PAREDE P/TELHA ESTRUTURAL FIBROCIMENTO</v>
          </cell>
        </row>
        <row r="2885">
          <cell r="G2885" t="str">
            <v>73931/3</v>
          </cell>
          <cell r="H2885" t="str">
            <v>ESTRUTURA EM MADEIRA APARELHADA, PARA TELHA CERAMICA, APOIADA EM PAREDE</v>
          </cell>
          <cell r="I2885" t="str">
            <v>M2</v>
          </cell>
          <cell r="J2885">
            <v>60.42</v>
          </cell>
          <cell r="R2885">
            <v>19.46</v>
          </cell>
          <cell r="S2885">
            <v>32.21</v>
          </cell>
          <cell r="T2885">
            <v>40.96</v>
          </cell>
          <cell r="U2885">
            <v>67.78</v>
          </cell>
          <cell r="V2885">
            <v>0</v>
          </cell>
          <cell r="W2885">
            <v>0</v>
          </cell>
          <cell r="X2885">
            <v>0</v>
          </cell>
          <cell r="Y2885">
            <v>0</v>
          </cell>
          <cell r="Z2885">
            <v>0</v>
          </cell>
          <cell r="AA2885">
            <v>0</v>
          </cell>
          <cell r="AB2885" t="str">
            <v>CAIXA REFERENCIAL</v>
          </cell>
          <cell r="AD2885" t="str">
            <v>COBE</v>
          </cell>
          <cell r="AE2885" t="str">
            <v>COBERTURA</v>
          </cell>
          <cell r="AF2885">
            <v>73</v>
          </cell>
          <cell r="AG2885" t="str">
            <v>MADEIRAMENTO</v>
          </cell>
          <cell r="AH2885">
            <v>73931</v>
          </cell>
          <cell r="AI2885" t="str">
            <v>ESTRUTURA MADEIRA ANCOR LAJE/PAREDE P/TELHA ESTRUTURAL FIBROCIMENTO</v>
          </cell>
        </row>
        <row r="2886">
          <cell r="G2886" t="str">
            <v>73931/3</v>
          </cell>
          <cell r="H2886" t="str">
            <v>ESTRUTURA EM MADEIRA APARELHADA, PARA TELHA CERAMICA, APOIADA EM PAREDE</v>
          </cell>
          <cell r="I2886" t="str">
            <v>M2</v>
          </cell>
          <cell r="J2886">
            <v>60.42</v>
          </cell>
          <cell r="K2886" t="str">
            <v>INSUMO</v>
          </cell>
          <cell r="L2886">
            <v>1213</v>
          </cell>
          <cell r="M2886" t="str">
            <v>CARPINTEIRO DE FORMAS</v>
          </cell>
          <cell r="N2886" t="str">
            <v>H</v>
          </cell>
          <cell r="O2886">
            <v>1</v>
          </cell>
          <cell r="P2886">
            <v>11.39</v>
          </cell>
          <cell r="Q2886">
            <v>11.39</v>
          </cell>
          <cell r="AD2886" t="str">
            <v>COBE</v>
          </cell>
          <cell r="AE2886" t="str">
            <v>COBERTURA</v>
          </cell>
          <cell r="AF2886">
            <v>73</v>
          </cell>
          <cell r="AG2886" t="str">
            <v>MADEIRAMENTO</v>
          </cell>
          <cell r="AH2886">
            <v>73931</v>
          </cell>
          <cell r="AI2886" t="str">
            <v>ESTRUTURA MADEIRA ANCOR LAJE/PAREDE P/TELHA ESTRUTURAL FIBROCIMENTO</v>
          </cell>
        </row>
        <row r="2887">
          <cell r="G2887" t="str">
            <v>73931/3</v>
          </cell>
          <cell r="H2887" t="str">
            <v>ESTRUTURA EM MADEIRA APARELHADA, PARA TELHA CERAMICA, APOIADA EM PAREDE</v>
          </cell>
          <cell r="I2887" t="str">
            <v>M2</v>
          </cell>
          <cell r="J2887">
            <v>60.42</v>
          </cell>
          <cell r="K2887" t="str">
            <v>INSUMO</v>
          </cell>
          <cell r="L2887">
            <v>3989</v>
          </cell>
          <cell r="M2887" t="str">
            <v>MADEIRA LEI SERRADA APARELHADA</v>
          </cell>
          <cell r="N2887" t="str">
            <v>M3</v>
          </cell>
          <cell r="O2887">
            <v>1.7999999999999999E-2</v>
          </cell>
          <cell r="P2887">
            <v>2200</v>
          </cell>
          <cell r="Q2887">
            <v>39.6</v>
          </cell>
          <cell r="AD2887" t="str">
            <v>COBE</v>
          </cell>
          <cell r="AE2887" t="str">
            <v>COBERTURA</v>
          </cell>
          <cell r="AF2887">
            <v>73</v>
          </cell>
          <cell r="AG2887" t="str">
            <v>MADEIRAMENTO</v>
          </cell>
          <cell r="AH2887">
            <v>73931</v>
          </cell>
          <cell r="AI2887" t="str">
            <v>ESTRUTURA MADEIRA ANCOR LAJE/PAREDE P/TELHA ESTRUTURAL FIBROCIMENTO</v>
          </cell>
        </row>
        <row r="2888">
          <cell r="G2888" t="str">
            <v>73931/3</v>
          </cell>
          <cell r="H2888" t="str">
            <v>ESTRUTURA EM MADEIRA APARELHADA, PARA TELHA CERAMICA, APOIADA EM PAREDE</v>
          </cell>
          <cell r="I2888" t="str">
            <v>M2</v>
          </cell>
          <cell r="J2888">
            <v>60.42</v>
          </cell>
          <cell r="K2888" t="str">
            <v>INSUMO</v>
          </cell>
          <cell r="L2888">
            <v>5061</v>
          </cell>
          <cell r="M2888" t="str">
            <v>PREGO POLIDO COM CABECA 18 X 27</v>
          </cell>
          <cell r="N2888" t="str">
            <v>KG</v>
          </cell>
          <cell r="O2888">
            <v>0.2</v>
          </cell>
          <cell r="P2888">
            <v>6.8</v>
          </cell>
          <cell r="Q2888">
            <v>1.36</v>
          </cell>
          <cell r="AD2888" t="str">
            <v>COBE</v>
          </cell>
          <cell r="AE2888" t="str">
            <v>COBERTURA</v>
          </cell>
          <cell r="AF2888">
            <v>73</v>
          </cell>
          <cell r="AG2888" t="str">
            <v>MADEIRAMENTO</v>
          </cell>
          <cell r="AH2888">
            <v>73931</v>
          </cell>
          <cell r="AI2888" t="str">
            <v>ESTRUTURA MADEIRA ANCOR LAJE/PAREDE P/TELHA ESTRUTURAL FIBROCIMENTO</v>
          </cell>
        </row>
        <row r="2889">
          <cell r="G2889" t="str">
            <v>73931/3</v>
          </cell>
          <cell r="H2889" t="str">
            <v>ESTRUTURA EM MADEIRA APARELHADA, PARA TELHA CERAMICA, APOIADA EM PAREDE</v>
          </cell>
          <cell r="I2889" t="str">
            <v>M2</v>
          </cell>
          <cell r="J2889">
            <v>60.42</v>
          </cell>
          <cell r="K2889" t="str">
            <v>INSUMO</v>
          </cell>
          <cell r="L2889">
            <v>6117</v>
          </cell>
          <cell r="M2889" t="str">
            <v>AJUDANTE DE CARPINTEIRO</v>
          </cell>
          <cell r="N2889" t="str">
            <v>H</v>
          </cell>
          <cell r="O2889">
            <v>1</v>
          </cell>
          <cell r="P2889">
            <v>8.06</v>
          </cell>
          <cell r="Q2889">
            <v>8.06</v>
          </cell>
          <cell r="AD2889" t="str">
            <v>COBE</v>
          </cell>
          <cell r="AE2889" t="str">
            <v>COBERTURA</v>
          </cell>
          <cell r="AF2889">
            <v>73</v>
          </cell>
          <cell r="AG2889" t="str">
            <v>MADEIRAMENTO</v>
          </cell>
          <cell r="AH2889">
            <v>73931</v>
          </cell>
          <cell r="AI2889" t="str">
            <v>ESTRUTURA MADEIRA ANCOR LAJE/PAREDE P/TELHA ESTRUTURAL FIBROCIMENTO</v>
          </cell>
        </row>
        <row r="2890">
          <cell r="G2890" t="str">
            <v>73939/1</v>
          </cell>
          <cell r="H2890" t="str">
            <v>TESOURA COMPLETA EM MASSARANDUBA SERRADA, PARA TELHADOS COM VAOS DE 4M</v>
          </cell>
          <cell r="I2890" t="str">
            <v>UN</v>
          </cell>
          <cell r="J2890">
            <v>624.21</v>
          </cell>
          <cell r="R2890">
            <v>370.26</v>
          </cell>
          <cell r="S2890">
            <v>59.31</v>
          </cell>
          <cell r="T2890">
            <v>253.94</v>
          </cell>
          <cell r="U2890">
            <v>40.68</v>
          </cell>
          <cell r="V2890">
            <v>0</v>
          </cell>
          <cell r="W2890">
            <v>0</v>
          </cell>
          <cell r="X2890">
            <v>0</v>
          </cell>
          <cell r="Y2890">
            <v>0</v>
          </cell>
          <cell r="Z2890">
            <v>0</v>
          </cell>
          <cell r="AA2890">
            <v>0</v>
          </cell>
          <cell r="AB2890" t="str">
            <v>CAIXA REFERENCIAL</v>
          </cell>
          <cell r="AD2890" t="str">
            <v>COBE</v>
          </cell>
          <cell r="AE2890" t="str">
            <v>COBERTURA</v>
          </cell>
          <cell r="AF2890">
            <v>73</v>
          </cell>
          <cell r="AG2890" t="str">
            <v>MADEIRAMENTO</v>
          </cell>
          <cell r="AH2890">
            <v>73939</v>
          </cell>
          <cell r="AI2890" t="str">
            <v>CHAPA CELULOSE PRENSADA 122X224X1,2CM FORNECIMENTO</v>
          </cell>
        </row>
        <row r="2891">
          <cell r="G2891" t="str">
            <v>73939/1</v>
          </cell>
          <cell r="H2891" t="str">
            <v>TESOURA COMPLETA EM MASSARANDUBA SERRADA, PARA TELHADOS COM VAOS DE 4M</v>
          </cell>
          <cell r="I2891" t="str">
            <v>UN</v>
          </cell>
          <cell r="J2891">
            <v>624.21</v>
          </cell>
          <cell r="K2891" t="str">
            <v>INSUMO</v>
          </cell>
          <cell r="L2891">
            <v>1213</v>
          </cell>
          <cell r="M2891" t="str">
            <v>CARPINTEIRO DE FORMAS</v>
          </cell>
          <cell r="N2891" t="str">
            <v>H</v>
          </cell>
          <cell r="O2891">
            <v>24</v>
          </cell>
          <cell r="P2891">
            <v>11.39</v>
          </cell>
          <cell r="Q2891">
            <v>273.43</v>
          </cell>
          <cell r="AD2891" t="str">
            <v>COBE</v>
          </cell>
          <cell r="AE2891" t="str">
            <v>COBERTURA</v>
          </cell>
          <cell r="AF2891">
            <v>73</v>
          </cell>
          <cell r="AG2891" t="str">
            <v>MADEIRAMENTO</v>
          </cell>
          <cell r="AH2891">
            <v>73939</v>
          </cell>
          <cell r="AI2891" t="str">
            <v>CHAPA CELULOSE PRENSADA 122X224X1,2CM FORNECIMENTO</v>
          </cell>
        </row>
        <row r="2892">
          <cell r="G2892" t="str">
            <v>73939/1</v>
          </cell>
          <cell r="H2892" t="str">
            <v>TESOURA COMPLETA EM MASSARANDUBA SERRADA, PARA TELHADOS COM VAOS DE 4M</v>
          </cell>
          <cell r="I2892" t="str">
            <v>UN</v>
          </cell>
          <cell r="J2892">
            <v>624.21</v>
          </cell>
          <cell r="K2892" t="str">
            <v>INSUMO</v>
          </cell>
          <cell r="L2892">
            <v>4429</v>
          </cell>
          <cell r="M2892" t="str">
            <v>PECA DE MADEIRA DE LEI NATIVA/REGIONAL 7,5 X 10,0 CM NAO APARELHADA</v>
          </cell>
          <cell r="N2892" t="str">
            <v>M</v>
          </cell>
          <cell r="O2892">
            <v>4.5</v>
          </cell>
          <cell r="P2892">
            <v>16.12</v>
          </cell>
          <cell r="Q2892">
            <v>72.56</v>
          </cell>
          <cell r="AD2892" t="str">
            <v>COBE</v>
          </cell>
          <cell r="AE2892" t="str">
            <v>COBERTURA</v>
          </cell>
          <cell r="AF2892">
            <v>73</v>
          </cell>
          <cell r="AG2892" t="str">
            <v>MADEIRAMENTO</v>
          </cell>
          <cell r="AH2892">
            <v>73939</v>
          </cell>
          <cell r="AI2892" t="str">
            <v>CHAPA CELULOSE PRENSADA 122X224X1,2CM FORNECIMENTO</v>
          </cell>
        </row>
        <row r="2893">
          <cell r="G2893" t="str">
            <v>73939/1</v>
          </cell>
          <cell r="H2893" t="str">
            <v>TESOURA COMPLETA EM MASSARANDUBA SERRADA, PARA TELHADOS COM VAOS DE 4M</v>
          </cell>
          <cell r="I2893" t="str">
            <v>UN</v>
          </cell>
          <cell r="J2893">
            <v>624.21</v>
          </cell>
          <cell r="K2893" t="str">
            <v>INSUMO</v>
          </cell>
          <cell r="L2893">
            <v>4481</v>
          </cell>
          <cell r="M2893" t="str">
            <v>PECA DE MADEIRA DE LEI NATIVA/REGIONAL 7,5 X 15,0 CM (3 X 6") NAO APARELHADA</v>
          </cell>
          <cell r="N2893" t="str">
            <v>M</v>
          </cell>
          <cell r="O2893">
            <v>6.5</v>
          </cell>
          <cell r="P2893">
            <v>24.16</v>
          </cell>
          <cell r="Q2893">
            <v>157.07</v>
          </cell>
          <cell r="AD2893" t="str">
            <v>COBE</v>
          </cell>
          <cell r="AE2893" t="str">
            <v>COBERTURA</v>
          </cell>
          <cell r="AF2893">
            <v>73</v>
          </cell>
          <cell r="AG2893" t="str">
            <v>MADEIRAMENTO</v>
          </cell>
          <cell r="AH2893">
            <v>73939</v>
          </cell>
          <cell r="AI2893" t="str">
            <v>CHAPA CELULOSE PRENSADA 122X224X1,2CM FORNECIMENTO</v>
          </cell>
        </row>
        <row r="2894">
          <cell r="G2894" t="str">
            <v>73939/1</v>
          </cell>
          <cell r="H2894" t="str">
            <v>TESOURA COMPLETA EM MASSARANDUBA SERRADA, PARA TELHADOS COM VAOS DE 4M</v>
          </cell>
          <cell r="I2894" t="str">
            <v>UN</v>
          </cell>
          <cell r="J2894">
            <v>624.21</v>
          </cell>
          <cell r="K2894" t="str">
            <v>INSUMO</v>
          </cell>
          <cell r="L2894">
            <v>5075</v>
          </cell>
          <cell r="M2894" t="str">
            <v>PREGO POLIDO COM CABECA 18 X 30</v>
          </cell>
          <cell r="N2894" t="str">
            <v>KG</v>
          </cell>
          <cell r="O2894">
            <v>1</v>
          </cell>
          <cell r="P2894">
            <v>6.32</v>
          </cell>
          <cell r="Q2894">
            <v>6.32</v>
          </cell>
          <cell r="AD2894" t="str">
            <v>COBE</v>
          </cell>
          <cell r="AE2894" t="str">
            <v>COBERTURA</v>
          </cell>
          <cell r="AF2894">
            <v>73</v>
          </cell>
          <cell r="AG2894" t="str">
            <v>MADEIRAMENTO</v>
          </cell>
          <cell r="AH2894">
            <v>73939</v>
          </cell>
          <cell r="AI2894" t="str">
            <v>CHAPA CELULOSE PRENSADA 122X224X1,2CM FORNECIMENTO</v>
          </cell>
        </row>
        <row r="2895">
          <cell r="G2895" t="str">
            <v>73939/1</v>
          </cell>
          <cell r="H2895" t="str">
            <v>TESOURA COMPLETA EM MASSARANDUBA SERRADA, PARA TELHADOS COM VAOS DE 4M</v>
          </cell>
          <cell r="I2895" t="str">
            <v>UN</v>
          </cell>
          <cell r="J2895">
            <v>624.21</v>
          </cell>
          <cell r="K2895" t="str">
            <v>INSUMO</v>
          </cell>
          <cell r="L2895">
            <v>6117</v>
          </cell>
          <cell r="M2895" t="str">
            <v>AJUDANTE DE CARPINTEIRO</v>
          </cell>
          <cell r="N2895" t="str">
            <v>H</v>
          </cell>
          <cell r="O2895">
            <v>12</v>
          </cell>
          <cell r="P2895">
            <v>8.06</v>
          </cell>
          <cell r="Q2895">
            <v>96.83</v>
          </cell>
          <cell r="AD2895" t="str">
            <v>COBE</v>
          </cell>
          <cell r="AE2895" t="str">
            <v>COBERTURA</v>
          </cell>
          <cell r="AF2895">
            <v>73</v>
          </cell>
          <cell r="AG2895" t="str">
            <v>MADEIRAMENTO</v>
          </cell>
          <cell r="AH2895">
            <v>73939</v>
          </cell>
          <cell r="AI2895" t="str">
            <v>CHAPA CELULOSE PRENSADA 122X224X1,2CM FORNECIMENTO</v>
          </cell>
        </row>
        <row r="2896">
          <cell r="G2896" t="str">
            <v>73939/1</v>
          </cell>
          <cell r="H2896" t="str">
            <v>TESOURA COMPLETA EM MASSARANDUBA SERRADA, PARA TELHADOS COM VAOS DE 4M</v>
          </cell>
          <cell r="I2896" t="str">
            <v>UN</v>
          </cell>
          <cell r="J2896">
            <v>624.21</v>
          </cell>
          <cell r="K2896" t="str">
            <v>INSUMO</v>
          </cell>
          <cell r="L2896">
            <v>10952</v>
          </cell>
          <cell r="M2896" t="str">
            <v>CANTONEIRA ACO ABAS IGUAIS (QUALQUER BITOLA) E = 1/8"</v>
          </cell>
          <cell r="N2896" t="str">
            <v>KG</v>
          </cell>
          <cell r="O2896">
            <v>6</v>
          </cell>
          <cell r="P2896">
            <v>2.99</v>
          </cell>
          <cell r="Q2896">
            <v>17.97</v>
          </cell>
          <cell r="AD2896" t="str">
            <v>COBE</v>
          </cell>
          <cell r="AE2896" t="str">
            <v>COBERTURA</v>
          </cell>
          <cell r="AF2896">
            <v>73</v>
          </cell>
          <cell r="AG2896" t="str">
            <v>MADEIRAMENTO</v>
          </cell>
          <cell r="AH2896">
            <v>73939</v>
          </cell>
          <cell r="AI2896" t="str">
            <v>CHAPA CELULOSE PRENSADA 122X224X1,2CM FORNECIMENTO</v>
          </cell>
        </row>
        <row r="2897">
          <cell r="G2897" t="str">
            <v>73939/2</v>
          </cell>
          <cell r="H2897" t="str">
            <v>TESOURA COMPLETA EM MASSARANDUBA APARELHADA, PARA TELHADOS COM VAOS DE 4M</v>
          </cell>
          <cell r="I2897" t="str">
            <v>UN</v>
          </cell>
          <cell r="J2897">
            <v>880.05</v>
          </cell>
          <cell r="R2897">
            <v>444.31</v>
          </cell>
          <cell r="S2897">
            <v>50.48</v>
          </cell>
          <cell r="T2897">
            <v>435.72</v>
          </cell>
          <cell r="U2897">
            <v>49.51</v>
          </cell>
          <cell r="V2897">
            <v>0</v>
          </cell>
          <cell r="W2897">
            <v>0</v>
          </cell>
          <cell r="X2897">
            <v>0</v>
          </cell>
          <cell r="Y2897">
            <v>0</v>
          </cell>
          <cell r="Z2897">
            <v>0</v>
          </cell>
          <cell r="AA2897">
            <v>0</v>
          </cell>
          <cell r="AB2897" t="str">
            <v>CAIXA REFERENCIAL</v>
          </cell>
          <cell r="AD2897" t="str">
            <v>COBE</v>
          </cell>
          <cell r="AE2897" t="str">
            <v>COBERTURA</v>
          </cell>
          <cell r="AF2897">
            <v>73</v>
          </cell>
          <cell r="AG2897" t="str">
            <v>MADEIRAMENTO</v>
          </cell>
          <cell r="AH2897">
            <v>73939</v>
          </cell>
          <cell r="AI2897" t="str">
            <v>CHAPA CELULOSE PRENSADA 122X224X1,2CM FORNECIMENTO</v>
          </cell>
        </row>
        <row r="2898">
          <cell r="G2898" t="str">
            <v>73939/2</v>
          </cell>
          <cell r="H2898" t="str">
            <v>TESOURA COMPLETA EM MASSARANDUBA APARELHADA, PARA TELHADOS COM VAOS DE 4M</v>
          </cell>
          <cell r="I2898" t="str">
            <v>UN</v>
          </cell>
          <cell r="J2898">
            <v>880.05</v>
          </cell>
          <cell r="K2898" t="str">
            <v>COMPOSICAO</v>
          </cell>
          <cell r="L2898">
            <v>73460</v>
          </cell>
          <cell r="M2898" t="str">
            <v>MACARANDUBA APARELHADA 3" X 4.1/2"</v>
          </cell>
          <cell r="N2898" t="str">
            <v>M</v>
          </cell>
          <cell r="O2898">
            <v>4.5</v>
          </cell>
          <cell r="P2898">
            <v>22.59</v>
          </cell>
          <cell r="Q2898">
            <v>101.67</v>
          </cell>
          <cell r="AD2898" t="str">
            <v>COBE</v>
          </cell>
          <cell r="AE2898" t="str">
            <v>COBERTURA</v>
          </cell>
          <cell r="AF2898">
            <v>73</v>
          </cell>
          <cell r="AG2898" t="str">
            <v>MADEIRAMENTO</v>
          </cell>
          <cell r="AH2898">
            <v>73939</v>
          </cell>
          <cell r="AI2898" t="str">
            <v>CHAPA CELULOSE PRENSADA 122X224X1,2CM FORNECIMENTO</v>
          </cell>
        </row>
        <row r="2899">
          <cell r="G2899" t="str">
            <v>73939/2</v>
          </cell>
          <cell r="H2899" t="str">
            <v>TESOURA COMPLETA EM MASSARANDUBA APARELHADA, PARA TELHADOS COM VAOS DE 4M</v>
          </cell>
          <cell r="I2899" t="str">
            <v>UN</v>
          </cell>
          <cell r="J2899">
            <v>880.05</v>
          </cell>
          <cell r="K2899" t="str">
            <v>COMPOSICAO</v>
          </cell>
          <cell r="L2899">
            <v>73488</v>
          </cell>
          <cell r="M2899" t="str">
            <v>MACARANDUBA APARELHADA 3" X 6"</v>
          </cell>
          <cell r="N2899" t="str">
            <v>M</v>
          </cell>
          <cell r="O2899">
            <v>9.5</v>
          </cell>
          <cell r="P2899">
            <v>29.5</v>
          </cell>
          <cell r="Q2899">
            <v>280.26</v>
          </cell>
          <cell r="AD2899" t="str">
            <v>COBE</v>
          </cell>
          <cell r="AE2899" t="str">
            <v>COBERTURA</v>
          </cell>
          <cell r="AF2899">
            <v>73</v>
          </cell>
          <cell r="AG2899" t="str">
            <v>MADEIRAMENTO</v>
          </cell>
          <cell r="AH2899">
            <v>73939</v>
          </cell>
          <cell r="AI2899" t="str">
            <v>CHAPA CELULOSE PRENSADA 122X224X1,2CM FORNECIMENTO</v>
          </cell>
        </row>
        <row r="2900">
          <cell r="G2900" t="str">
            <v>73939/2</v>
          </cell>
          <cell r="H2900" t="str">
            <v>TESOURA COMPLETA EM MASSARANDUBA APARELHADA, PARA TELHADOS COM VAOS DE 4M</v>
          </cell>
          <cell r="I2900" t="str">
            <v>UN</v>
          </cell>
          <cell r="J2900">
            <v>880.05</v>
          </cell>
          <cell r="K2900" t="str">
            <v>COMPOSICAO</v>
          </cell>
          <cell r="L2900">
            <v>73554</v>
          </cell>
          <cell r="M2900" t="str">
            <v>MACARANDUBA APARELHADA 3" X 3"</v>
          </cell>
          <cell r="N2900" t="str">
            <v>M</v>
          </cell>
          <cell r="O2900">
            <v>2</v>
          </cell>
          <cell r="P2900">
            <v>14.74</v>
          </cell>
          <cell r="Q2900">
            <v>29.48</v>
          </cell>
          <cell r="AD2900" t="str">
            <v>COBE</v>
          </cell>
          <cell r="AE2900" t="str">
            <v>COBERTURA</v>
          </cell>
          <cell r="AF2900">
            <v>73</v>
          </cell>
          <cell r="AG2900" t="str">
            <v>MADEIRAMENTO</v>
          </cell>
          <cell r="AH2900">
            <v>73939</v>
          </cell>
          <cell r="AI2900" t="str">
            <v>CHAPA CELULOSE PRENSADA 122X224X1,2CM FORNECIMENTO</v>
          </cell>
        </row>
        <row r="2901">
          <cell r="G2901" t="str">
            <v>73939/2</v>
          </cell>
          <cell r="H2901" t="str">
            <v>TESOURA COMPLETA EM MASSARANDUBA APARELHADA, PARA TELHADOS COM VAOS DE 4M</v>
          </cell>
          <cell r="I2901" t="str">
            <v>UN</v>
          </cell>
          <cell r="J2901">
            <v>880.05</v>
          </cell>
          <cell r="K2901" t="str">
            <v>INSUMO</v>
          </cell>
          <cell r="L2901">
            <v>1213</v>
          </cell>
          <cell r="M2901" t="str">
            <v>CARPINTEIRO DE FORMAS</v>
          </cell>
          <cell r="N2901" t="str">
            <v>H</v>
          </cell>
          <cell r="O2901">
            <v>28.8</v>
          </cell>
          <cell r="P2901">
            <v>11.39</v>
          </cell>
          <cell r="Q2901">
            <v>328.12</v>
          </cell>
          <cell r="AD2901" t="str">
            <v>COBE</v>
          </cell>
          <cell r="AE2901" t="str">
            <v>COBERTURA</v>
          </cell>
          <cell r="AF2901">
            <v>73</v>
          </cell>
          <cell r="AG2901" t="str">
            <v>MADEIRAMENTO</v>
          </cell>
          <cell r="AH2901">
            <v>73939</v>
          </cell>
          <cell r="AI2901" t="str">
            <v>CHAPA CELULOSE PRENSADA 122X224X1,2CM FORNECIMENTO</v>
          </cell>
        </row>
        <row r="2902">
          <cell r="G2902" t="str">
            <v>73939/2</v>
          </cell>
          <cell r="H2902" t="str">
            <v>TESOURA COMPLETA EM MASSARANDUBA APARELHADA, PARA TELHADOS COM VAOS DE 4M</v>
          </cell>
          <cell r="I2902" t="str">
            <v>UN</v>
          </cell>
          <cell r="J2902">
            <v>880.05</v>
          </cell>
          <cell r="K2902" t="str">
            <v>INSUMO</v>
          </cell>
          <cell r="L2902">
            <v>5075</v>
          </cell>
          <cell r="M2902" t="str">
            <v>PREGO POLIDO COM CABECA 18 X 30</v>
          </cell>
          <cell r="N2902" t="str">
            <v>KG</v>
          </cell>
          <cell r="O2902">
            <v>1</v>
          </cell>
          <cell r="P2902">
            <v>6.32</v>
          </cell>
          <cell r="Q2902">
            <v>6.32</v>
          </cell>
          <cell r="AD2902" t="str">
            <v>COBE</v>
          </cell>
          <cell r="AE2902" t="str">
            <v>COBERTURA</v>
          </cell>
          <cell r="AF2902">
            <v>73</v>
          </cell>
          <cell r="AG2902" t="str">
            <v>MADEIRAMENTO</v>
          </cell>
          <cell r="AH2902">
            <v>73939</v>
          </cell>
          <cell r="AI2902" t="str">
            <v>CHAPA CELULOSE PRENSADA 122X224X1,2CM FORNECIMENTO</v>
          </cell>
        </row>
        <row r="2903">
          <cell r="G2903" t="str">
            <v>73939/2</v>
          </cell>
          <cell r="H2903" t="str">
            <v>TESOURA COMPLETA EM MASSARANDUBA APARELHADA, PARA TELHADOS COM VAOS DE 4M</v>
          </cell>
          <cell r="I2903" t="str">
            <v>UN</v>
          </cell>
          <cell r="J2903">
            <v>880.05</v>
          </cell>
          <cell r="K2903" t="str">
            <v>INSUMO</v>
          </cell>
          <cell r="L2903">
            <v>6117</v>
          </cell>
          <cell r="M2903" t="str">
            <v>AJUDANTE DE CARPINTEIRO</v>
          </cell>
          <cell r="N2903" t="str">
            <v>H</v>
          </cell>
          <cell r="O2903">
            <v>14.4</v>
          </cell>
          <cell r="P2903">
            <v>8.06</v>
          </cell>
          <cell r="Q2903">
            <v>116.19</v>
          </cell>
          <cell r="AD2903" t="str">
            <v>COBE</v>
          </cell>
          <cell r="AE2903" t="str">
            <v>COBERTURA</v>
          </cell>
          <cell r="AF2903">
            <v>73</v>
          </cell>
          <cell r="AG2903" t="str">
            <v>MADEIRAMENTO</v>
          </cell>
          <cell r="AH2903">
            <v>73939</v>
          </cell>
          <cell r="AI2903" t="str">
            <v>CHAPA CELULOSE PRENSADA 122X224X1,2CM FORNECIMENTO</v>
          </cell>
        </row>
        <row r="2904">
          <cell r="G2904" t="str">
            <v>73939/2</v>
          </cell>
          <cell r="H2904" t="str">
            <v>TESOURA COMPLETA EM MASSARANDUBA APARELHADA, PARA TELHADOS COM VAOS DE 4M</v>
          </cell>
          <cell r="I2904" t="str">
            <v>UN</v>
          </cell>
          <cell r="J2904">
            <v>880.05</v>
          </cell>
          <cell r="K2904" t="str">
            <v>INSUMO</v>
          </cell>
          <cell r="L2904">
            <v>10952</v>
          </cell>
          <cell r="M2904" t="str">
            <v>CANTONEIRA ACO ABAS IGUAIS (QUALQUER BITOLA) E = 1/8"</v>
          </cell>
          <cell r="N2904" t="str">
            <v>KG</v>
          </cell>
          <cell r="O2904">
            <v>6</v>
          </cell>
          <cell r="P2904">
            <v>2.99</v>
          </cell>
          <cell r="Q2904">
            <v>17.97</v>
          </cell>
          <cell r="AD2904" t="str">
            <v>COBE</v>
          </cell>
          <cell r="AE2904" t="str">
            <v>COBERTURA</v>
          </cell>
          <cell r="AF2904">
            <v>73</v>
          </cell>
          <cell r="AG2904" t="str">
            <v>MADEIRAMENTO</v>
          </cell>
          <cell r="AH2904">
            <v>73939</v>
          </cell>
          <cell r="AI2904" t="str">
            <v>CHAPA CELULOSE PRENSADA 122X224X1,2CM FORNECIMENTO</v>
          </cell>
        </row>
        <row r="2905">
          <cell r="G2905" t="str">
            <v>73939/3</v>
          </cell>
          <cell r="H2905" t="str">
            <v>TESOURA COMPLETA EM MASSARANDUBA SERRADA, PARA TELHADOS COM VAOS DE 5M</v>
          </cell>
          <cell r="I2905" t="str">
            <v>UN</v>
          </cell>
          <cell r="J2905">
            <v>753.38</v>
          </cell>
          <cell r="R2905">
            <v>431.97</v>
          </cell>
          <cell r="S2905">
            <v>57.33</v>
          </cell>
          <cell r="T2905">
            <v>321.39</v>
          </cell>
          <cell r="U2905">
            <v>42.66</v>
          </cell>
          <cell r="V2905">
            <v>0</v>
          </cell>
          <cell r="W2905">
            <v>0</v>
          </cell>
          <cell r="X2905">
            <v>0</v>
          </cell>
          <cell r="Y2905">
            <v>0</v>
          </cell>
          <cell r="Z2905">
            <v>0</v>
          </cell>
          <cell r="AA2905">
            <v>0</v>
          </cell>
          <cell r="AB2905" t="str">
            <v>CAIXA REFERENCIAL</v>
          </cell>
          <cell r="AD2905" t="str">
            <v>COBE</v>
          </cell>
          <cell r="AE2905" t="str">
            <v>COBERTURA</v>
          </cell>
          <cell r="AF2905">
            <v>73</v>
          </cell>
          <cell r="AG2905" t="str">
            <v>MADEIRAMENTO</v>
          </cell>
          <cell r="AH2905">
            <v>73939</v>
          </cell>
          <cell r="AI2905" t="str">
            <v>CHAPA CELULOSE PRENSADA 122X224X1,2CM FORNECIMENTO</v>
          </cell>
        </row>
        <row r="2906">
          <cell r="G2906" t="str">
            <v>73939/3</v>
          </cell>
          <cell r="H2906" t="str">
            <v>TESOURA COMPLETA EM MASSARANDUBA SERRADA, PARA TELHADOS COM VAOS DE 5M</v>
          </cell>
          <cell r="I2906" t="str">
            <v>UN</v>
          </cell>
          <cell r="J2906">
            <v>753.38</v>
          </cell>
          <cell r="K2906" t="str">
            <v>INSUMO</v>
          </cell>
          <cell r="L2906">
            <v>1213</v>
          </cell>
          <cell r="M2906" t="str">
            <v>CARPINTEIRO DE FORMAS</v>
          </cell>
          <cell r="N2906" t="str">
            <v>H</v>
          </cell>
          <cell r="O2906">
            <v>28</v>
          </cell>
          <cell r="P2906">
            <v>11.39</v>
          </cell>
          <cell r="Q2906">
            <v>319</v>
          </cell>
          <cell r="AD2906" t="str">
            <v>COBE</v>
          </cell>
          <cell r="AE2906" t="str">
            <v>COBERTURA</v>
          </cell>
          <cell r="AF2906">
            <v>73</v>
          </cell>
          <cell r="AG2906" t="str">
            <v>MADEIRAMENTO</v>
          </cell>
          <cell r="AH2906">
            <v>73939</v>
          </cell>
          <cell r="AI2906" t="str">
            <v>CHAPA CELULOSE PRENSADA 122X224X1,2CM FORNECIMENTO</v>
          </cell>
        </row>
        <row r="2907">
          <cell r="G2907" t="str">
            <v>73939/3</v>
          </cell>
          <cell r="H2907" t="str">
            <v>TESOURA COMPLETA EM MASSARANDUBA SERRADA, PARA TELHADOS COM VAOS DE 5M</v>
          </cell>
          <cell r="I2907" t="str">
            <v>UN</v>
          </cell>
          <cell r="J2907">
            <v>753.38</v>
          </cell>
          <cell r="K2907" t="str">
            <v>INSUMO</v>
          </cell>
          <cell r="L2907">
            <v>4429</v>
          </cell>
          <cell r="M2907" t="str">
            <v>PECA DE MADEIRA DE LEI NATIVA/REGIONAL 7,5 X 10,0 CM NAO APARELHADA</v>
          </cell>
          <cell r="N2907" t="str">
            <v>M</v>
          </cell>
          <cell r="O2907">
            <v>5.5</v>
          </cell>
          <cell r="P2907">
            <v>16.12</v>
          </cell>
          <cell r="Q2907">
            <v>88.68</v>
          </cell>
          <cell r="AD2907" t="str">
            <v>COBE</v>
          </cell>
          <cell r="AE2907" t="str">
            <v>COBERTURA</v>
          </cell>
          <cell r="AF2907">
            <v>73</v>
          </cell>
          <cell r="AG2907" t="str">
            <v>MADEIRAMENTO</v>
          </cell>
          <cell r="AH2907">
            <v>73939</v>
          </cell>
          <cell r="AI2907" t="str">
            <v>CHAPA CELULOSE PRENSADA 122X224X1,2CM FORNECIMENTO</v>
          </cell>
        </row>
        <row r="2908">
          <cell r="G2908" t="str">
            <v>73939/3</v>
          </cell>
          <cell r="H2908" t="str">
            <v>TESOURA COMPLETA EM MASSARANDUBA SERRADA, PARA TELHADOS COM VAOS DE 5M</v>
          </cell>
          <cell r="I2908" t="str">
            <v>UN</v>
          </cell>
          <cell r="J2908">
            <v>753.38</v>
          </cell>
          <cell r="K2908" t="str">
            <v>INSUMO</v>
          </cell>
          <cell r="L2908">
            <v>4481</v>
          </cell>
          <cell r="M2908" t="str">
            <v>PECA DE MADEIRA DE LEI NATIVA/REGIONAL 7,5 X 15,0 CM (3 X 6") NAO APARELHADA</v>
          </cell>
          <cell r="N2908" t="str">
            <v>M</v>
          </cell>
          <cell r="O2908">
            <v>8.5</v>
          </cell>
          <cell r="P2908">
            <v>24.16</v>
          </cell>
          <cell r="Q2908">
            <v>205.41</v>
          </cell>
          <cell r="AD2908" t="str">
            <v>COBE</v>
          </cell>
          <cell r="AE2908" t="str">
            <v>COBERTURA</v>
          </cell>
          <cell r="AF2908">
            <v>73</v>
          </cell>
          <cell r="AG2908" t="str">
            <v>MADEIRAMENTO</v>
          </cell>
          <cell r="AH2908">
            <v>73939</v>
          </cell>
          <cell r="AI2908" t="str">
            <v>CHAPA CELULOSE PRENSADA 122X224X1,2CM FORNECIMENTO</v>
          </cell>
        </row>
        <row r="2909">
          <cell r="G2909" t="str">
            <v>73939/3</v>
          </cell>
          <cell r="H2909" t="str">
            <v>TESOURA COMPLETA EM MASSARANDUBA SERRADA, PARA TELHADOS COM VAOS DE 5M</v>
          </cell>
          <cell r="I2909" t="str">
            <v>UN</v>
          </cell>
          <cell r="J2909">
            <v>753.38</v>
          </cell>
          <cell r="K2909" t="str">
            <v>INSUMO</v>
          </cell>
          <cell r="L2909">
            <v>5075</v>
          </cell>
          <cell r="M2909" t="str">
            <v>PREGO POLIDO COM CABECA 18 X 30</v>
          </cell>
          <cell r="N2909" t="str">
            <v>KG</v>
          </cell>
          <cell r="O2909">
            <v>1</v>
          </cell>
          <cell r="P2909">
            <v>6.32</v>
          </cell>
          <cell r="Q2909">
            <v>6.32</v>
          </cell>
          <cell r="AD2909" t="str">
            <v>COBE</v>
          </cell>
          <cell r="AE2909" t="str">
            <v>COBERTURA</v>
          </cell>
          <cell r="AF2909">
            <v>73</v>
          </cell>
          <cell r="AG2909" t="str">
            <v>MADEIRAMENTO</v>
          </cell>
          <cell r="AH2909">
            <v>73939</v>
          </cell>
          <cell r="AI2909" t="str">
            <v>CHAPA CELULOSE PRENSADA 122X224X1,2CM FORNECIMENTO</v>
          </cell>
        </row>
        <row r="2910">
          <cell r="G2910" t="str">
            <v>73939/3</v>
          </cell>
          <cell r="H2910" t="str">
            <v>TESOURA COMPLETA EM MASSARANDUBA SERRADA, PARA TELHADOS COM VAOS DE 5M</v>
          </cell>
          <cell r="I2910" t="str">
            <v>UN</v>
          </cell>
          <cell r="J2910">
            <v>753.38</v>
          </cell>
          <cell r="K2910" t="str">
            <v>INSUMO</v>
          </cell>
          <cell r="L2910">
            <v>6117</v>
          </cell>
          <cell r="M2910" t="str">
            <v>AJUDANTE DE CARPINTEIRO</v>
          </cell>
          <cell r="N2910" t="str">
            <v>H</v>
          </cell>
          <cell r="O2910">
            <v>14</v>
          </cell>
          <cell r="P2910">
            <v>8.06</v>
          </cell>
          <cell r="Q2910">
            <v>112.96</v>
          </cell>
          <cell r="AD2910" t="str">
            <v>COBE</v>
          </cell>
          <cell r="AE2910" t="str">
            <v>COBERTURA</v>
          </cell>
          <cell r="AF2910">
            <v>73</v>
          </cell>
          <cell r="AG2910" t="str">
            <v>MADEIRAMENTO</v>
          </cell>
          <cell r="AH2910">
            <v>73939</v>
          </cell>
          <cell r="AI2910" t="str">
            <v>CHAPA CELULOSE PRENSADA 122X224X1,2CM FORNECIMENTO</v>
          </cell>
        </row>
        <row r="2911">
          <cell r="G2911" t="str">
            <v>73939/3</v>
          </cell>
          <cell r="H2911" t="str">
            <v>TESOURA COMPLETA EM MASSARANDUBA SERRADA, PARA TELHADOS COM VAOS DE 5M</v>
          </cell>
          <cell r="I2911" t="str">
            <v>UN</v>
          </cell>
          <cell r="J2911">
            <v>753.38</v>
          </cell>
          <cell r="K2911" t="str">
            <v>INSUMO</v>
          </cell>
          <cell r="L2911">
            <v>10952</v>
          </cell>
          <cell r="M2911" t="str">
            <v>CANTONEIRA ACO ABAS IGUAIS (QUALQUER BITOLA) E = 1/8"</v>
          </cell>
          <cell r="N2911" t="str">
            <v>KG</v>
          </cell>
          <cell r="O2911">
            <v>7</v>
          </cell>
          <cell r="P2911">
            <v>2.99</v>
          </cell>
          <cell r="Q2911">
            <v>20.97</v>
          </cell>
          <cell r="AD2911" t="str">
            <v>COBE</v>
          </cell>
          <cell r="AE2911" t="str">
            <v>COBERTURA</v>
          </cell>
          <cell r="AF2911">
            <v>73</v>
          </cell>
          <cell r="AG2911" t="str">
            <v>MADEIRAMENTO</v>
          </cell>
          <cell r="AH2911">
            <v>73939</v>
          </cell>
          <cell r="AI2911" t="str">
            <v>CHAPA CELULOSE PRENSADA 122X224X1,2CM FORNECIMENTO</v>
          </cell>
        </row>
        <row r="2912">
          <cell r="G2912" t="str">
            <v>73939/4</v>
          </cell>
          <cell r="H2912" t="str">
            <v>TESOURA COMPLETA EM MASSARANDUBA APARELHADA, PARA TELHADOS COM VAOS DE 5M</v>
          </cell>
          <cell r="I2912" t="str">
            <v>UN</v>
          </cell>
          <cell r="J2912">
            <v>920.67</v>
          </cell>
          <cell r="R2912">
            <v>518.37</v>
          </cell>
          <cell r="S2912">
            <v>56.3</v>
          </cell>
          <cell r="T2912">
            <v>402.3</v>
          </cell>
          <cell r="U2912">
            <v>43.69</v>
          </cell>
          <cell r="V2912">
            <v>0</v>
          </cell>
          <cell r="W2912">
            <v>0</v>
          </cell>
          <cell r="X2912">
            <v>0</v>
          </cell>
          <cell r="Y2912">
            <v>0</v>
          </cell>
          <cell r="Z2912">
            <v>0</v>
          </cell>
          <cell r="AA2912">
            <v>0</v>
          </cell>
          <cell r="AB2912" t="str">
            <v>CAIXA REFERENCIAL</v>
          </cell>
          <cell r="AD2912" t="str">
            <v>COBE</v>
          </cell>
          <cell r="AE2912" t="str">
            <v>COBERTURA</v>
          </cell>
          <cell r="AF2912">
            <v>73</v>
          </cell>
          <cell r="AG2912" t="str">
            <v>MADEIRAMENTO</v>
          </cell>
          <cell r="AH2912">
            <v>73939</v>
          </cell>
          <cell r="AI2912" t="str">
            <v>CHAPA CELULOSE PRENSADA 122X224X1,2CM FORNECIMENTO</v>
          </cell>
        </row>
        <row r="2913">
          <cell r="G2913" t="str">
            <v>73939/4</v>
          </cell>
          <cell r="H2913" t="str">
            <v>TESOURA COMPLETA EM MASSARANDUBA APARELHADA, PARA TELHADOS COM VAOS DE 5M</v>
          </cell>
          <cell r="I2913" t="str">
            <v>UN</v>
          </cell>
          <cell r="J2913">
            <v>920.67</v>
          </cell>
          <cell r="K2913" t="str">
            <v>COMPOSICAO</v>
          </cell>
          <cell r="L2913">
            <v>73460</v>
          </cell>
          <cell r="M2913" t="str">
            <v>MACARANDUBA APARELHADA 3" X 4.1/2"</v>
          </cell>
          <cell r="N2913" t="str">
            <v>M</v>
          </cell>
          <cell r="O2913">
            <v>5.5</v>
          </cell>
          <cell r="P2913">
            <v>22.59</v>
          </cell>
          <cell r="Q2913">
            <v>124.26</v>
          </cell>
          <cell r="AD2913" t="str">
            <v>COBE</v>
          </cell>
          <cell r="AE2913" t="str">
            <v>COBERTURA</v>
          </cell>
          <cell r="AF2913">
            <v>73</v>
          </cell>
          <cell r="AG2913" t="str">
            <v>MADEIRAMENTO</v>
          </cell>
          <cell r="AH2913">
            <v>73939</v>
          </cell>
          <cell r="AI2913" t="str">
            <v>CHAPA CELULOSE PRENSADA 122X224X1,2CM FORNECIMENTO</v>
          </cell>
        </row>
        <row r="2914">
          <cell r="G2914" t="str">
            <v>73939/4</v>
          </cell>
          <cell r="H2914" t="str">
            <v>TESOURA COMPLETA EM MASSARANDUBA APARELHADA, PARA TELHADOS COM VAOS DE 5M</v>
          </cell>
          <cell r="I2914" t="str">
            <v>UN</v>
          </cell>
          <cell r="J2914">
            <v>920.67</v>
          </cell>
          <cell r="K2914" t="str">
            <v>COMPOSICAO</v>
          </cell>
          <cell r="L2914">
            <v>73488</v>
          </cell>
          <cell r="M2914" t="str">
            <v>MACARANDUBA APARELHADA 3" X 6"</v>
          </cell>
          <cell r="N2914" t="str">
            <v>M</v>
          </cell>
          <cell r="O2914">
            <v>7</v>
          </cell>
          <cell r="P2914">
            <v>29.5</v>
          </cell>
          <cell r="Q2914">
            <v>206.51</v>
          </cell>
          <cell r="AD2914" t="str">
            <v>COBE</v>
          </cell>
          <cell r="AE2914" t="str">
            <v>COBERTURA</v>
          </cell>
          <cell r="AF2914">
            <v>73</v>
          </cell>
          <cell r="AG2914" t="str">
            <v>MADEIRAMENTO</v>
          </cell>
          <cell r="AH2914">
            <v>73939</v>
          </cell>
          <cell r="AI2914" t="str">
            <v>CHAPA CELULOSE PRENSADA 122X224X1,2CM FORNECIMENTO</v>
          </cell>
        </row>
        <row r="2915">
          <cell r="G2915" t="str">
            <v>73939/4</v>
          </cell>
          <cell r="H2915" t="str">
            <v>TESOURA COMPLETA EM MASSARANDUBA APARELHADA, PARA TELHADOS COM VAOS DE 5M</v>
          </cell>
          <cell r="I2915" t="str">
            <v>UN</v>
          </cell>
          <cell r="J2915">
            <v>920.67</v>
          </cell>
          <cell r="K2915" t="str">
            <v>COMPOSICAO</v>
          </cell>
          <cell r="L2915">
            <v>73554</v>
          </cell>
          <cell r="M2915" t="str">
            <v>MACARANDUBA APARELHADA 3" X 3"</v>
          </cell>
          <cell r="N2915" t="str">
            <v>M</v>
          </cell>
          <cell r="O2915">
            <v>3</v>
          </cell>
          <cell r="P2915">
            <v>14.74</v>
          </cell>
          <cell r="Q2915">
            <v>44.22</v>
          </cell>
          <cell r="AD2915" t="str">
            <v>COBE</v>
          </cell>
          <cell r="AE2915" t="str">
            <v>COBERTURA</v>
          </cell>
          <cell r="AF2915">
            <v>73</v>
          </cell>
          <cell r="AG2915" t="str">
            <v>MADEIRAMENTO</v>
          </cell>
          <cell r="AH2915">
            <v>73939</v>
          </cell>
          <cell r="AI2915" t="str">
            <v>CHAPA CELULOSE PRENSADA 122X224X1,2CM FORNECIMENTO</v>
          </cell>
        </row>
        <row r="2916">
          <cell r="G2916" t="str">
            <v>73939/4</v>
          </cell>
          <cell r="H2916" t="str">
            <v>TESOURA COMPLETA EM MASSARANDUBA APARELHADA, PARA TELHADOS COM VAOS DE 5M</v>
          </cell>
          <cell r="I2916" t="str">
            <v>UN</v>
          </cell>
          <cell r="J2916">
            <v>920.67</v>
          </cell>
          <cell r="K2916" t="str">
            <v>INSUMO</v>
          </cell>
          <cell r="L2916">
            <v>1213</v>
          </cell>
          <cell r="M2916" t="str">
            <v>CARPINTEIRO DE FORMAS</v>
          </cell>
          <cell r="N2916" t="str">
            <v>H</v>
          </cell>
          <cell r="O2916">
            <v>33.6</v>
          </cell>
          <cell r="P2916">
            <v>11.39</v>
          </cell>
          <cell r="Q2916">
            <v>382.8</v>
          </cell>
          <cell r="AD2916" t="str">
            <v>COBE</v>
          </cell>
          <cell r="AE2916" t="str">
            <v>COBERTURA</v>
          </cell>
          <cell r="AF2916">
            <v>73</v>
          </cell>
          <cell r="AG2916" t="str">
            <v>MADEIRAMENTO</v>
          </cell>
          <cell r="AH2916">
            <v>73939</v>
          </cell>
          <cell r="AI2916" t="str">
            <v>CHAPA CELULOSE PRENSADA 122X224X1,2CM FORNECIMENTO</v>
          </cell>
        </row>
        <row r="2917">
          <cell r="G2917" t="str">
            <v>73939/4</v>
          </cell>
          <cell r="H2917" t="str">
            <v>TESOURA COMPLETA EM MASSARANDUBA APARELHADA, PARA TELHADOS COM VAOS DE 5M</v>
          </cell>
          <cell r="I2917" t="str">
            <v>UN</v>
          </cell>
          <cell r="J2917">
            <v>920.67</v>
          </cell>
          <cell r="K2917" t="str">
            <v>INSUMO</v>
          </cell>
          <cell r="L2917">
            <v>5075</v>
          </cell>
          <cell r="M2917" t="str">
            <v>PREGO POLIDO COM CABECA 18 X 30</v>
          </cell>
          <cell r="N2917" t="str">
            <v>KG</v>
          </cell>
          <cell r="O2917">
            <v>1</v>
          </cell>
          <cell r="P2917">
            <v>6.32</v>
          </cell>
          <cell r="Q2917">
            <v>6.32</v>
          </cell>
          <cell r="AD2917" t="str">
            <v>COBE</v>
          </cell>
          <cell r="AE2917" t="str">
            <v>COBERTURA</v>
          </cell>
          <cell r="AF2917">
            <v>73</v>
          </cell>
          <cell r="AG2917" t="str">
            <v>MADEIRAMENTO</v>
          </cell>
          <cell r="AH2917">
            <v>73939</v>
          </cell>
          <cell r="AI2917" t="str">
            <v>CHAPA CELULOSE PRENSADA 122X224X1,2CM FORNECIMENTO</v>
          </cell>
        </row>
        <row r="2918">
          <cell r="G2918" t="str">
            <v>73939/4</v>
          </cell>
          <cell r="H2918" t="str">
            <v>TESOURA COMPLETA EM MASSARANDUBA APARELHADA, PARA TELHADOS COM VAOS DE 5M</v>
          </cell>
          <cell r="I2918" t="str">
            <v>UN</v>
          </cell>
          <cell r="J2918">
            <v>920.67</v>
          </cell>
          <cell r="K2918" t="str">
            <v>INSUMO</v>
          </cell>
          <cell r="L2918">
            <v>6117</v>
          </cell>
          <cell r="M2918" t="str">
            <v>AJUDANTE DE CARPINTEIRO</v>
          </cell>
          <cell r="N2918" t="str">
            <v>H</v>
          </cell>
          <cell r="O2918">
            <v>16.8</v>
          </cell>
          <cell r="P2918">
            <v>8.06</v>
          </cell>
          <cell r="Q2918">
            <v>135.56</v>
          </cell>
          <cell r="AD2918" t="str">
            <v>COBE</v>
          </cell>
          <cell r="AE2918" t="str">
            <v>COBERTURA</v>
          </cell>
          <cell r="AF2918">
            <v>73</v>
          </cell>
          <cell r="AG2918" t="str">
            <v>MADEIRAMENTO</v>
          </cell>
          <cell r="AH2918">
            <v>73939</v>
          </cell>
          <cell r="AI2918" t="str">
            <v>CHAPA CELULOSE PRENSADA 122X224X1,2CM FORNECIMENTO</v>
          </cell>
        </row>
        <row r="2919">
          <cell r="G2919" t="str">
            <v>73939/4</v>
          </cell>
          <cell r="H2919" t="str">
            <v>TESOURA COMPLETA EM MASSARANDUBA APARELHADA, PARA TELHADOS COM VAOS DE 5M</v>
          </cell>
          <cell r="I2919" t="str">
            <v>UN</v>
          </cell>
          <cell r="J2919">
            <v>920.67</v>
          </cell>
          <cell r="K2919" t="str">
            <v>INSUMO</v>
          </cell>
          <cell r="L2919">
            <v>10952</v>
          </cell>
          <cell r="M2919" t="str">
            <v>CANTONEIRA ACO ABAS IGUAIS (QUALQUER BITOLA) E = 1/8"</v>
          </cell>
          <cell r="N2919" t="str">
            <v>KG</v>
          </cell>
          <cell r="O2919">
            <v>7</v>
          </cell>
          <cell r="P2919">
            <v>2.99</v>
          </cell>
          <cell r="Q2919">
            <v>20.97</v>
          </cell>
          <cell r="AD2919" t="str">
            <v>COBE</v>
          </cell>
          <cell r="AE2919" t="str">
            <v>COBERTURA</v>
          </cell>
          <cell r="AF2919">
            <v>73</v>
          </cell>
          <cell r="AG2919" t="str">
            <v>MADEIRAMENTO</v>
          </cell>
          <cell r="AH2919">
            <v>73939</v>
          </cell>
          <cell r="AI2919" t="str">
            <v>CHAPA CELULOSE PRENSADA 122X224X1,2CM FORNECIMENTO</v>
          </cell>
        </row>
        <row r="2920">
          <cell r="G2920" t="str">
            <v>73939/5</v>
          </cell>
          <cell r="H2920" t="str">
            <v>TESOURA COMPLETA EM MASSARANDUBA SERRADA, PARA TELHADOS COM VAOS DE 6M</v>
          </cell>
          <cell r="I2920" t="str">
            <v>UN</v>
          </cell>
          <cell r="J2920">
            <v>941.18</v>
          </cell>
          <cell r="R2920">
            <v>493.68</v>
          </cell>
          <cell r="S2920">
            <v>52.45</v>
          </cell>
          <cell r="T2920">
            <v>447.49</v>
          </cell>
          <cell r="U2920">
            <v>47.54</v>
          </cell>
          <cell r="V2920">
            <v>0</v>
          </cell>
          <cell r="W2920">
            <v>0</v>
          </cell>
          <cell r="X2920">
            <v>0</v>
          </cell>
          <cell r="Y2920">
            <v>0</v>
          </cell>
          <cell r="Z2920">
            <v>0</v>
          </cell>
          <cell r="AA2920">
            <v>0</v>
          </cell>
          <cell r="AB2920" t="str">
            <v>CAIXA REFERENCIAL</v>
          </cell>
          <cell r="AD2920" t="str">
            <v>COBE</v>
          </cell>
          <cell r="AE2920" t="str">
            <v>COBERTURA</v>
          </cell>
          <cell r="AF2920">
            <v>73</v>
          </cell>
          <cell r="AG2920" t="str">
            <v>MADEIRAMENTO</v>
          </cell>
          <cell r="AH2920">
            <v>73939</v>
          </cell>
          <cell r="AI2920" t="str">
            <v>CHAPA CELULOSE PRENSADA 122X224X1,2CM FORNECIMENTO</v>
          </cell>
        </row>
        <row r="2921">
          <cell r="G2921" t="str">
            <v>73939/5</v>
          </cell>
          <cell r="H2921" t="str">
            <v>TESOURA COMPLETA EM MASSARANDUBA SERRADA, PARA TELHADOS COM VAOS DE 6M</v>
          </cell>
          <cell r="I2921" t="str">
            <v>UN</v>
          </cell>
          <cell r="J2921">
            <v>941.18</v>
          </cell>
          <cell r="K2921" t="str">
            <v>INSUMO</v>
          </cell>
          <cell r="L2921">
            <v>1213</v>
          </cell>
          <cell r="M2921" t="str">
            <v>CARPINTEIRO DE FORMAS</v>
          </cell>
          <cell r="N2921" t="str">
            <v>H</v>
          </cell>
          <cell r="O2921">
            <v>32</v>
          </cell>
          <cell r="P2921">
            <v>11.39</v>
          </cell>
          <cell r="Q2921">
            <v>364.58</v>
          </cell>
          <cell r="AD2921" t="str">
            <v>COBE</v>
          </cell>
          <cell r="AE2921" t="str">
            <v>COBERTURA</v>
          </cell>
          <cell r="AF2921">
            <v>73</v>
          </cell>
          <cell r="AG2921" t="str">
            <v>MADEIRAMENTO</v>
          </cell>
          <cell r="AH2921">
            <v>73939</v>
          </cell>
          <cell r="AI2921" t="str">
            <v>CHAPA CELULOSE PRENSADA 122X224X1,2CM FORNECIMENTO</v>
          </cell>
        </row>
        <row r="2922">
          <cell r="G2922" t="str">
            <v>73939/5</v>
          </cell>
          <cell r="H2922" t="str">
            <v>TESOURA COMPLETA EM MASSARANDUBA SERRADA, PARA TELHADOS COM VAOS DE 6M</v>
          </cell>
          <cell r="I2922" t="str">
            <v>UN</v>
          </cell>
          <cell r="J2922">
            <v>941.18</v>
          </cell>
          <cell r="K2922" t="str">
            <v>INSUMO</v>
          </cell>
          <cell r="L2922">
            <v>4429</v>
          </cell>
          <cell r="M2922" t="str">
            <v>PECA DE MADEIRA DE LEI NATIVA/REGIONAL 7,5 X 10,0 CM NAO APARELHADA</v>
          </cell>
          <cell r="N2922" t="str">
            <v>M</v>
          </cell>
          <cell r="O2922">
            <v>3</v>
          </cell>
          <cell r="P2922">
            <v>16.12</v>
          </cell>
          <cell r="Q2922">
            <v>48.37</v>
          </cell>
          <cell r="AD2922" t="str">
            <v>COBE</v>
          </cell>
          <cell r="AE2922" t="str">
            <v>COBERTURA</v>
          </cell>
          <cell r="AF2922">
            <v>73</v>
          </cell>
          <cell r="AG2922" t="str">
            <v>MADEIRAMENTO</v>
          </cell>
          <cell r="AH2922">
            <v>73939</v>
          </cell>
          <cell r="AI2922" t="str">
            <v>CHAPA CELULOSE PRENSADA 122X224X1,2CM FORNECIMENTO</v>
          </cell>
        </row>
        <row r="2923">
          <cell r="G2923" t="str">
            <v>73939/5</v>
          </cell>
          <cell r="H2923" t="str">
            <v>TESOURA COMPLETA EM MASSARANDUBA SERRADA, PARA TELHADOS COM VAOS DE 6M</v>
          </cell>
          <cell r="I2923" t="str">
            <v>UN</v>
          </cell>
          <cell r="J2923">
            <v>941.18</v>
          </cell>
          <cell r="K2923" t="str">
            <v>INSUMO</v>
          </cell>
          <cell r="L2923">
            <v>4481</v>
          </cell>
          <cell r="M2923" t="str">
            <v>PECA DE MADEIRA DE LEI NATIVA/REGIONAL 7,5 X 15,0 CM (3 X 6") NAO APARELHADA</v>
          </cell>
          <cell r="N2923" t="str">
            <v>M</v>
          </cell>
          <cell r="O2923">
            <v>15</v>
          </cell>
          <cell r="P2923">
            <v>24.16</v>
          </cell>
          <cell r="Q2923">
            <v>362.49</v>
          </cell>
          <cell r="AD2923" t="str">
            <v>COBE</v>
          </cell>
          <cell r="AE2923" t="str">
            <v>COBERTURA</v>
          </cell>
          <cell r="AF2923">
            <v>73</v>
          </cell>
          <cell r="AG2923" t="str">
            <v>MADEIRAMENTO</v>
          </cell>
          <cell r="AH2923">
            <v>73939</v>
          </cell>
          <cell r="AI2923" t="str">
            <v>CHAPA CELULOSE PRENSADA 122X224X1,2CM FORNECIMENTO</v>
          </cell>
        </row>
        <row r="2924">
          <cell r="G2924" t="str">
            <v>73939/5</v>
          </cell>
          <cell r="H2924" t="str">
            <v>TESOURA COMPLETA EM MASSARANDUBA SERRADA, PARA TELHADOS COM VAOS DE 6M</v>
          </cell>
          <cell r="I2924" t="str">
            <v>UN</v>
          </cell>
          <cell r="J2924">
            <v>941.18</v>
          </cell>
          <cell r="K2924" t="str">
            <v>INSUMO</v>
          </cell>
          <cell r="L2924">
            <v>5075</v>
          </cell>
          <cell r="M2924" t="str">
            <v>PREGO POLIDO COM CABECA 18 X 30</v>
          </cell>
          <cell r="N2924" t="str">
            <v>KG</v>
          </cell>
          <cell r="O2924">
            <v>2</v>
          </cell>
          <cell r="P2924">
            <v>6.32</v>
          </cell>
          <cell r="Q2924">
            <v>12.65</v>
          </cell>
          <cell r="AD2924" t="str">
            <v>COBE</v>
          </cell>
          <cell r="AE2924" t="str">
            <v>COBERTURA</v>
          </cell>
          <cell r="AF2924">
            <v>73</v>
          </cell>
          <cell r="AG2924" t="str">
            <v>MADEIRAMENTO</v>
          </cell>
          <cell r="AH2924">
            <v>73939</v>
          </cell>
          <cell r="AI2924" t="str">
            <v>CHAPA CELULOSE PRENSADA 122X224X1,2CM FORNECIMENTO</v>
          </cell>
        </row>
        <row r="2925">
          <cell r="G2925" t="str">
            <v>73939/5</v>
          </cell>
          <cell r="H2925" t="str">
            <v>TESOURA COMPLETA EM MASSARANDUBA SERRADA, PARA TELHADOS COM VAOS DE 6M</v>
          </cell>
          <cell r="I2925" t="str">
            <v>UN</v>
          </cell>
          <cell r="J2925">
            <v>941.18</v>
          </cell>
          <cell r="K2925" t="str">
            <v>INSUMO</v>
          </cell>
          <cell r="L2925">
            <v>6117</v>
          </cell>
          <cell r="M2925" t="str">
            <v>AJUDANTE DE CARPINTEIRO</v>
          </cell>
          <cell r="N2925" t="str">
            <v>H</v>
          </cell>
          <cell r="O2925">
            <v>16</v>
          </cell>
          <cell r="P2925">
            <v>8.06</v>
          </cell>
          <cell r="Q2925">
            <v>129.1</v>
          </cell>
          <cell r="AD2925" t="str">
            <v>COBE</v>
          </cell>
          <cell r="AE2925" t="str">
            <v>COBERTURA</v>
          </cell>
          <cell r="AF2925">
            <v>73</v>
          </cell>
          <cell r="AG2925" t="str">
            <v>MADEIRAMENTO</v>
          </cell>
          <cell r="AH2925">
            <v>73939</v>
          </cell>
          <cell r="AI2925" t="str">
            <v>CHAPA CELULOSE PRENSADA 122X224X1,2CM FORNECIMENTO</v>
          </cell>
        </row>
        <row r="2926">
          <cell r="G2926" t="str">
            <v>73939/5</v>
          </cell>
          <cell r="H2926" t="str">
            <v>TESOURA COMPLETA EM MASSARANDUBA SERRADA, PARA TELHADOS COM VAOS DE 6M</v>
          </cell>
          <cell r="I2926" t="str">
            <v>UN</v>
          </cell>
          <cell r="J2926">
            <v>941.18</v>
          </cell>
          <cell r="K2926" t="str">
            <v>INSUMO</v>
          </cell>
          <cell r="L2926">
            <v>10952</v>
          </cell>
          <cell r="M2926" t="str">
            <v>CANTONEIRA ACO ABAS IGUAIS (QUALQUER BITOLA) E = 1/8"</v>
          </cell>
          <cell r="N2926" t="str">
            <v>KG</v>
          </cell>
          <cell r="O2926">
            <v>8</v>
          </cell>
          <cell r="P2926">
            <v>2.99</v>
          </cell>
          <cell r="Q2926">
            <v>23.96</v>
          </cell>
          <cell r="AD2926" t="str">
            <v>COBE</v>
          </cell>
          <cell r="AE2926" t="str">
            <v>COBERTURA</v>
          </cell>
          <cell r="AF2926">
            <v>73</v>
          </cell>
          <cell r="AG2926" t="str">
            <v>MADEIRAMENTO</v>
          </cell>
          <cell r="AH2926">
            <v>73939</v>
          </cell>
          <cell r="AI2926" t="str">
            <v>CHAPA CELULOSE PRENSADA 122X224X1,2CM FORNECIMENTO</v>
          </cell>
        </row>
        <row r="2927">
          <cell r="G2927" t="str">
            <v>73939/6</v>
          </cell>
          <cell r="H2927" t="str">
            <v>TESOURA COMPLETA EM MASSARANDUBA APARELHADA, PARA TELHADOS COM VAOS DE 6M</v>
          </cell>
          <cell r="I2927" t="str">
            <v>UN</v>
          </cell>
          <cell r="J2927">
            <v>1139.3599999999999</v>
          </cell>
          <cell r="R2927">
            <v>592.41999999999996</v>
          </cell>
          <cell r="S2927">
            <v>51.99</v>
          </cell>
          <cell r="T2927">
            <v>546.92999999999995</v>
          </cell>
          <cell r="U2927">
            <v>48</v>
          </cell>
          <cell r="V2927">
            <v>0</v>
          </cell>
          <cell r="W2927">
            <v>0</v>
          </cell>
          <cell r="X2927">
            <v>0</v>
          </cell>
          <cell r="Y2927">
            <v>0</v>
          </cell>
          <cell r="Z2927">
            <v>0</v>
          </cell>
          <cell r="AA2927">
            <v>0</v>
          </cell>
          <cell r="AB2927" t="str">
            <v>CAIXA REFERENCIAL</v>
          </cell>
          <cell r="AD2927" t="str">
            <v>COBE</v>
          </cell>
          <cell r="AE2927" t="str">
            <v>COBERTURA</v>
          </cell>
          <cell r="AF2927">
            <v>73</v>
          </cell>
          <cell r="AG2927" t="str">
            <v>MADEIRAMENTO</v>
          </cell>
          <cell r="AH2927">
            <v>73939</v>
          </cell>
          <cell r="AI2927" t="str">
            <v>CHAPA CELULOSE PRENSADA 122X224X1,2CM FORNECIMENTO</v>
          </cell>
        </row>
        <row r="2928">
          <cell r="G2928" t="str">
            <v>73939/6</v>
          </cell>
          <cell r="H2928" t="str">
            <v>TESOURA COMPLETA EM MASSARANDUBA APARELHADA, PARA TELHADOS COM VAOS DE 6M</v>
          </cell>
          <cell r="I2928" t="str">
            <v>UN</v>
          </cell>
          <cell r="J2928">
            <v>1139.3599999999999</v>
          </cell>
          <cell r="K2928" t="str">
            <v>COMPOSICAO</v>
          </cell>
          <cell r="L2928">
            <v>73460</v>
          </cell>
          <cell r="M2928" t="str">
            <v>MACARANDUBA APARELHADA 3" X 4.1/2"</v>
          </cell>
          <cell r="N2928" t="str">
            <v>M</v>
          </cell>
          <cell r="O2928">
            <v>3</v>
          </cell>
          <cell r="P2928">
            <v>22.59</v>
          </cell>
          <cell r="Q2928">
            <v>67.78</v>
          </cell>
          <cell r="AD2928" t="str">
            <v>COBE</v>
          </cell>
          <cell r="AE2928" t="str">
            <v>COBERTURA</v>
          </cell>
          <cell r="AF2928">
            <v>73</v>
          </cell>
          <cell r="AG2928" t="str">
            <v>MADEIRAMENTO</v>
          </cell>
          <cell r="AH2928">
            <v>73939</v>
          </cell>
          <cell r="AI2928" t="str">
            <v>CHAPA CELULOSE PRENSADA 122X224X1,2CM FORNECIMENTO</v>
          </cell>
        </row>
        <row r="2929">
          <cell r="G2929" t="str">
            <v>73939/6</v>
          </cell>
          <cell r="H2929" t="str">
            <v>TESOURA COMPLETA EM MASSARANDUBA APARELHADA, PARA TELHADOS COM VAOS DE 6M</v>
          </cell>
          <cell r="I2929" t="str">
            <v>UN</v>
          </cell>
          <cell r="J2929">
            <v>1139.3599999999999</v>
          </cell>
          <cell r="K2929" t="str">
            <v>COMPOSICAO</v>
          </cell>
          <cell r="L2929">
            <v>73488</v>
          </cell>
          <cell r="M2929" t="str">
            <v>MACARANDUBA APARELHADA 3" X 6"</v>
          </cell>
          <cell r="N2929" t="str">
            <v>M</v>
          </cell>
          <cell r="O2929">
            <v>15</v>
          </cell>
          <cell r="P2929">
            <v>29.5</v>
          </cell>
          <cell r="Q2929">
            <v>442.53</v>
          </cell>
          <cell r="AD2929" t="str">
            <v>COBE</v>
          </cell>
          <cell r="AE2929" t="str">
            <v>COBERTURA</v>
          </cell>
          <cell r="AF2929">
            <v>73</v>
          </cell>
          <cell r="AG2929" t="str">
            <v>MADEIRAMENTO</v>
          </cell>
          <cell r="AH2929">
            <v>73939</v>
          </cell>
          <cell r="AI2929" t="str">
            <v>CHAPA CELULOSE PRENSADA 122X224X1,2CM FORNECIMENTO</v>
          </cell>
        </row>
        <row r="2930">
          <cell r="G2930" t="str">
            <v>73939/6</v>
          </cell>
          <cell r="H2930" t="str">
            <v>TESOURA COMPLETA EM MASSARANDUBA APARELHADA, PARA TELHADOS COM VAOS DE 6M</v>
          </cell>
          <cell r="I2930" t="str">
            <v>UN</v>
          </cell>
          <cell r="J2930">
            <v>1139.3599999999999</v>
          </cell>
          <cell r="K2930" t="str">
            <v>INSUMO</v>
          </cell>
          <cell r="L2930">
            <v>1213</v>
          </cell>
          <cell r="M2930" t="str">
            <v>CARPINTEIRO DE FORMAS</v>
          </cell>
          <cell r="N2930" t="str">
            <v>H</v>
          </cell>
          <cell r="O2930">
            <v>38.4</v>
          </cell>
          <cell r="P2930">
            <v>11.39</v>
          </cell>
          <cell r="Q2930">
            <v>437.49</v>
          </cell>
          <cell r="AD2930" t="str">
            <v>COBE</v>
          </cell>
          <cell r="AE2930" t="str">
            <v>COBERTURA</v>
          </cell>
          <cell r="AF2930">
            <v>73</v>
          </cell>
          <cell r="AG2930" t="str">
            <v>MADEIRAMENTO</v>
          </cell>
          <cell r="AH2930">
            <v>73939</v>
          </cell>
          <cell r="AI2930" t="str">
            <v>CHAPA CELULOSE PRENSADA 122X224X1,2CM FORNECIMENTO</v>
          </cell>
        </row>
        <row r="2931">
          <cell r="G2931" t="str">
            <v>73939/6</v>
          </cell>
          <cell r="H2931" t="str">
            <v>TESOURA COMPLETA EM MASSARANDUBA APARELHADA, PARA TELHADOS COM VAOS DE 6M</v>
          </cell>
          <cell r="I2931" t="str">
            <v>UN</v>
          </cell>
          <cell r="J2931">
            <v>1139.3599999999999</v>
          </cell>
          <cell r="K2931" t="str">
            <v>INSUMO</v>
          </cell>
          <cell r="L2931">
            <v>5075</v>
          </cell>
          <cell r="M2931" t="str">
            <v>PREGO POLIDO COM CABECA 18 X 30</v>
          </cell>
          <cell r="N2931" t="str">
            <v>KG</v>
          </cell>
          <cell r="O2931">
            <v>2</v>
          </cell>
          <cell r="P2931">
            <v>6.32</v>
          </cell>
          <cell r="Q2931">
            <v>12.65</v>
          </cell>
          <cell r="AD2931" t="str">
            <v>COBE</v>
          </cell>
          <cell r="AE2931" t="str">
            <v>COBERTURA</v>
          </cell>
          <cell r="AF2931">
            <v>73</v>
          </cell>
          <cell r="AG2931" t="str">
            <v>MADEIRAMENTO</v>
          </cell>
          <cell r="AH2931">
            <v>73939</v>
          </cell>
          <cell r="AI2931" t="str">
            <v>CHAPA CELULOSE PRENSADA 122X224X1,2CM FORNECIMENTO</v>
          </cell>
        </row>
        <row r="2932">
          <cell r="G2932" t="str">
            <v>73939/6</v>
          </cell>
          <cell r="H2932" t="str">
            <v>TESOURA COMPLETA EM MASSARANDUBA APARELHADA, PARA TELHADOS COM VAOS DE 6M</v>
          </cell>
          <cell r="I2932" t="str">
            <v>UN</v>
          </cell>
          <cell r="J2932">
            <v>1139.3599999999999</v>
          </cell>
          <cell r="K2932" t="str">
            <v>INSUMO</v>
          </cell>
          <cell r="L2932">
            <v>6117</v>
          </cell>
          <cell r="M2932" t="str">
            <v>AJUDANTE DE CARPINTEIRO</v>
          </cell>
          <cell r="N2932" t="str">
            <v>H</v>
          </cell>
          <cell r="O2932">
            <v>19.2</v>
          </cell>
          <cell r="P2932">
            <v>8.06</v>
          </cell>
          <cell r="Q2932">
            <v>154.91999999999999</v>
          </cell>
          <cell r="AD2932" t="str">
            <v>COBE</v>
          </cell>
          <cell r="AE2932" t="str">
            <v>COBERTURA</v>
          </cell>
          <cell r="AF2932">
            <v>73</v>
          </cell>
          <cell r="AG2932" t="str">
            <v>MADEIRAMENTO</v>
          </cell>
          <cell r="AH2932">
            <v>73939</v>
          </cell>
          <cell r="AI2932" t="str">
            <v>CHAPA CELULOSE PRENSADA 122X224X1,2CM FORNECIMENTO</v>
          </cell>
        </row>
        <row r="2933">
          <cell r="G2933" t="str">
            <v>73939/6</v>
          </cell>
          <cell r="H2933" t="str">
            <v>TESOURA COMPLETA EM MASSARANDUBA APARELHADA, PARA TELHADOS COM VAOS DE 6M</v>
          </cell>
          <cell r="I2933" t="str">
            <v>UN</v>
          </cell>
          <cell r="J2933">
            <v>1139.3599999999999</v>
          </cell>
          <cell r="K2933" t="str">
            <v>INSUMO</v>
          </cell>
          <cell r="L2933">
            <v>10952</v>
          </cell>
          <cell r="M2933" t="str">
            <v>CANTONEIRA ACO ABAS IGUAIS (QUALQUER BITOLA) E = 1/8"</v>
          </cell>
          <cell r="N2933" t="str">
            <v>KG</v>
          </cell>
          <cell r="O2933">
            <v>8</v>
          </cell>
          <cell r="P2933">
            <v>2.99</v>
          </cell>
          <cell r="Q2933">
            <v>23.96</v>
          </cell>
          <cell r="AD2933" t="str">
            <v>COBE</v>
          </cell>
          <cell r="AE2933" t="str">
            <v>COBERTURA</v>
          </cell>
          <cell r="AF2933">
            <v>73</v>
          </cell>
          <cell r="AG2933" t="str">
            <v>MADEIRAMENTO</v>
          </cell>
          <cell r="AH2933">
            <v>73939</v>
          </cell>
          <cell r="AI2933" t="str">
            <v>CHAPA CELULOSE PRENSADA 122X224X1,2CM FORNECIMENTO</v>
          </cell>
        </row>
        <row r="2934">
          <cell r="G2934" t="str">
            <v>73939/7</v>
          </cell>
          <cell r="H2934" t="str">
            <v>TESOURA COMPLETA EM MASSARANDUBA SERRADA, PARA TELHADOS COM VAOS DE 7M</v>
          </cell>
          <cell r="I2934" t="str">
            <v>UN</v>
          </cell>
          <cell r="J2934">
            <v>1094.51</v>
          </cell>
          <cell r="R2934">
            <v>555.39</v>
          </cell>
          <cell r="S2934">
            <v>50.74</v>
          </cell>
          <cell r="T2934">
            <v>539.1</v>
          </cell>
          <cell r="U2934">
            <v>49.25</v>
          </cell>
          <cell r="V2934">
            <v>0</v>
          </cell>
          <cell r="W2934">
            <v>0</v>
          </cell>
          <cell r="X2934">
            <v>0</v>
          </cell>
          <cell r="Y2934">
            <v>0</v>
          </cell>
          <cell r="Z2934">
            <v>0</v>
          </cell>
          <cell r="AA2934">
            <v>0</v>
          </cell>
          <cell r="AB2934" t="str">
            <v>CAIXA REFERENCIAL</v>
          </cell>
          <cell r="AD2934" t="str">
            <v>COBE</v>
          </cell>
          <cell r="AE2934" t="str">
            <v>COBERTURA</v>
          </cell>
          <cell r="AF2934">
            <v>73</v>
          </cell>
          <cell r="AG2934" t="str">
            <v>MADEIRAMENTO</v>
          </cell>
          <cell r="AH2934">
            <v>73939</v>
          </cell>
          <cell r="AI2934" t="str">
            <v>CHAPA CELULOSE PRENSADA 122X224X1,2CM FORNECIMENTO</v>
          </cell>
        </row>
        <row r="2935">
          <cell r="G2935" t="str">
            <v>73939/7</v>
          </cell>
          <cell r="H2935" t="str">
            <v>TESOURA COMPLETA EM MASSARANDUBA SERRADA, PARA TELHADOS COM VAOS DE 7M</v>
          </cell>
          <cell r="I2935" t="str">
            <v>UN</v>
          </cell>
          <cell r="J2935">
            <v>1094.51</v>
          </cell>
          <cell r="K2935" t="str">
            <v>INSUMO</v>
          </cell>
          <cell r="L2935">
            <v>1213</v>
          </cell>
          <cell r="M2935" t="str">
            <v>CARPINTEIRO DE FORMAS</v>
          </cell>
          <cell r="N2935" t="str">
            <v>H</v>
          </cell>
          <cell r="O2935">
            <v>36</v>
          </cell>
          <cell r="P2935">
            <v>11.39</v>
          </cell>
          <cell r="Q2935">
            <v>410.15</v>
          </cell>
          <cell r="AD2935" t="str">
            <v>COBE</v>
          </cell>
          <cell r="AE2935" t="str">
            <v>COBERTURA</v>
          </cell>
          <cell r="AF2935">
            <v>73</v>
          </cell>
          <cell r="AG2935" t="str">
            <v>MADEIRAMENTO</v>
          </cell>
          <cell r="AH2935">
            <v>73939</v>
          </cell>
          <cell r="AI2935" t="str">
            <v>CHAPA CELULOSE PRENSADA 122X224X1,2CM FORNECIMENTO</v>
          </cell>
        </row>
        <row r="2936">
          <cell r="G2936" t="str">
            <v>73939/7</v>
          </cell>
          <cell r="H2936" t="str">
            <v>TESOURA COMPLETA EM MASSARANDUBA SERRADA, PARA TELHADOS COM VAOS DE 7M</v>
          </cell>
          <cell r="I2936" t="str">
            <v>UN</v>
          </cell>
          <cell r="J2936">
            <v>1094.51</v>
          </cell>
          <cell r="K2936" t="str">
            <v>INSUMO</v>
          </cell>
          <cell r="L2936">
            <v>4429</v>
          </cell>
          <cell r="M2936" t="str">
            <v>PECA DE MADEIRA DE LEI NATIVA/REGIONAL 7,5 X 10,0 CM NAO APARELHADA</v>
          </cell>
          <cell r="N2936" t="str">
            <v>M</v>
          </cell>
          <cell r="O2936">
            <v>4</v>
          </cell>
          <cell r="P2936">
            <v>16.12</v>
          </cell>
          <cell r="Q2936">
            <v>64.5</v>
          </cell>
          <cell r="AD2936" t="str">
            <v>COBE</v>
          </cell>
          <cell r="AE2936" t="str">
            <v>COBERTURA</v>
          </cell>
          <cell r="AF2936">
            <v>73</v>
          </cell>
          <cell r="AG2936" t="str">
            <v>MADEIRAMENTO</v>
          </cell>
          <cell r="AH2936">
            <v>73939</v>
          </cell>
          <cell r="AI2936" t="str">
            <v>CHAPA CELULOSE PRENSADA 122X224X1,2CM FORNECIMENTO</v>
          </cell>
        </row>
        <row r="2937">
          <cell r="G2937" t="str">
            <v>73939/7</v>
          </cell>
          <cell r="H2937" t="str">
            <v>TESOURA COMPLETA EM MASSARANDUBA SERRADA, PARA TELHADOS COM VAOS DE 7M</v>
          </cell>
          <cell r="I2937" t="str">
            <v>UN</v>
          </cell>
          <cell r="J2937">
            <v>1094.51</v>
          </cell>
          <cell r="K2937" t="str">
            <v>INSUMO</v>
          </cell>
          <cell r="L2937">
            <v>4481</v>
          </cell>
          <cell r="M2937" t="str">
            <v>PECA DE MADEIRA DE LEI NATIVA/REGIONAL 7,5 X 15,0 CM (3 X 6") NAO APARELHADA</v>
          </cell>
          <cell r="N2937" t="str">
            <v>M</v>
          </cell>
          <cell r="O2937">
            <v>18</v>
          </cell>
          <cell r="P2937">
            <v>24.16</v>
          </cell>
          <cell r="Q2937">
            <v>434.98</v>
          </cell>
          <cell r="AD2937" t="str">
            <v>COBE</v>
          </cell>
          <cell r="AE2937" t="str">
            <v>COBERTURA</v>
          </cell>
          <cell r="AF2937">
            <v>73</v>
          </cell>
          <cell r="AG2937" t="str">
            <v>MADEIRAMENTO</v>
          </cell>
          <cell r="AH2937">
            <v>73939</v>
          </cell>
          <cell r="AI2937" t="str">
            <v>CHAPA CELULOSE PRENSADA 122X224X1,2CM FORNECIMENTO</v>
          </cell>
        </row>
        <row r="2938">
          <cell r="G2938" t="str">
            <v>73939/7</v>
          </cell>
          <cell r="H2938" t="str">
            <v>TESOURA COMPLETA EM MASSARANDUBA SERRADA, PARA TELHADOS COM VAOS DE 7M</v>
          </cell>
          <cell r="I2938" t="str">
            <v>UN</v>
          </cell>
          <cell r="J2938">
            <v>1094.51</v>
          </cell>
          <cell r="K2938" t="str">
            <v>INSUMO</v>
          </cell>
          <cell r="L2938">
            <v>5075</v>
          </cell>
          <cell r="M2938" t="str">
            <v>PREGO POLIDO COM CABECA 18 X 30</v>
          </cell>
          <cell r="N2938" t="str">
            <v>KG</v>
          </cell>
          <cell r="O2938">
            <v>2</v>
          </cell>
          <cell r="P2938">
            <v>6.32</v>
          </cell>
          <cell r="Q2938">
            <v>12.65</v>
          </cell>
          <cell r="AD2938" t="str">
            <v>COBE</v>
          </cell>
          <cell r="AE2938" t="str">
            <v>COBERTURA</v>
          </cell>
          <cell r="AF2938">
            <v>73</v>
          </cell>
          <cell r="AG2938" t="str">
            <v>MADEIRAMENTO</v>
          </cell>
          <cell r="AH2938">
            <v>73939</v>
          </cell>
          <cell r="AI2938" t="str">
            <v>CHAPA CELULOSE PRENSADA 122X224X1,2CM FORNECIMENTO</v>
          </cell>
        </row>
        <row r="2939">
          <cell r="G2939" t="str">
            <v>73939/7</v>
          </cell>
          <cell r="H2939" t="str">
            <v>TESOURA COMPLETA EM MASSARANDUBA SERRADA, PARA TELHADOS COM VAOS DE 7M</v>
          </cell>
          <cell r="I2939" t="str">
            <v>UN</v>
          </cell>
          <cell r="J2939">
            <v>1094.51</v>
          </cell>
          <cell r="K2939" t="str">
            <v>INSUMO</v>
          </cell>
          <cell r="L2939">
            <v>6117</v>
          </cell>
          <cell r="M2939" t="str">
            <v>AJUDANTE DE CARPINTEIRO</v>
          </cell>
          <cell r="N2939" t="str">
            <v>H</v>
          </cell>
          <cell r="O2939">
            <v>18</v>
          </cell>
          <cell r="P2939">
            <v>8.06</v>
          </cell>
          <cell r="Q2939">
            <v>145.24</v>
          </cell>
          <cell r="AD2939" t="str">
            <v>COBE</v>
          </cell>
          <cell r="AE2939" t="str">
            <v>COBERTURA</v>
          </cell>
          <cell r="AF2939">
            <v>73</v>
          </cell>
          <cell r="AG2939" t="str">
            <v>MADEIRAMENTO</v>
          </cell>
          <cell r="AH2939">
            <v>73939</v>
          </cell>
          <cell r="AI2939" t="str">
            <v>CHAPA CELULOSE PRENSADA 122X224X1,2CM FORNECIMENTO</v>
          </cell>
        </row>
        <row r="2940">
          <cell r="G2940" t="str">
            <v>73939/7</v>
          </cell>
          <cell r="H2940" t="str">
            <v>TESOURA COMPLETA EM MASSARANDUBA SERRADA, PARA TELHADOS COM VAOS DE 7M</v>
          </cell>
          <cell r="I2940" t="str">
            <v>UN</v>
          </cell>
          <cell r="J2940">
            <v>1094.51</v>
          </cell>
          <cell r="K2940" t="str">
            <v>INSUMO</v>
          </cell>
          <cell r="L2940">
            <v>10952</v>
          </cell>
          <cell r="M2940" t="str">
            <v>CANTONEIRA ACO ABAS IGUAIS (QUALQUER BITOLA) E = 1/8"</v>
          </cell>
          <cell r="N2940" t="str">
            <v>KG</v>
          </cell>
          <cell r="O2940">
            <v>9</v>
          </cell>
          <cell r="P2940">
            <v>2.99</v>
          </cell>
          <cell r="Q2940">
            <v>26.96</v>
          </cell>
          <cell r="AD2940" t="str">
            <v>COBE</v>
          </cell>
          <cell r="AE2940" t="str">
            <v>COBERTURA</v>
          </cell>
          <cell r="AF2940">
            <v>73</v>
          </cell>
          <cell r="AG2940" t="str">
            <v>MADEIRAMENTO</v>
          </cell>
          <cell r="AH2940">
            <v>73939</v>
          </cell>
          <cell r="AI2940" t="str">
            <v>CHAPA CELULOSE PRENSADA 122X224X1,2CM FORNECIMENTO</v>
          </cell>
        </row>
        <row r="2941">
          <cell r="G2941" t="str">
            <v>73939/8</v>
          </cell>
          <cell r="H2941" t="str">
            <v>TESOURA COMPLETA EM MASSARANDUBA APARELHADA, PARA TELHADOS COM VAOS DE 7M</v>
          </cell>
          <cell r="I2941" t="str">
            <v>UN</v>
          </cell>
          <cell r="J2941">
            <v>1327.51</v>
          </cell>
          <cell r="R2941">
            <v>666.47</v>
          </cell>
          <cell r="S2941">
            <v>50.2</v>
          </cell>
          <cell r="T2941">
            <v>661.03</v>
          </cell>
          <cell r="U2941">
            <v>49.79</v>
          </cell>
          <cell r="V2941">
            <v>0</v>
          </cell>
          <cell r="W2941">
            <v>0</v>
          </cell>
          <cell r="X2941">
            <v>0</v>
          </cell>
          <cell r="Y2941">
            <v>0</v>
          </cell>
          <cell r="Z2941">
            <v>0</v>
          </cell>
          <cell r="AA2941">
            <v>0</v>
          </cell>
          <cell r="AB2941" t="str">
            <v>CAIXA REFERENCIAL</v>
          </cell>
          <cell r="AD2941" t="str">
            <v>COBE</v>
          </cell>
          <cell r="AE2941" t="str">
            <v>COBERTURA</v>
          </cell>
          <cell r="AF2941">
            <v>73</v>
          </cell>
          <cell r="AG2941" t="str">
            <v>MADEIRAMENTO</v>
          </cell>
          <cell r="AH2941">
            <v>73939</v>
          </cell>
          <cell r="AI2941" t="str">
            <v>CHAPA CELULOSE PRENSADA 122X224X1,2CM FORNECIMENTO</v>
          </cell>
        </row>
        <row r="2942">
          <cell r="G2942" t="str">
            <v>73939/8</v>
          </cell>
          <cell r="H2942" t="str">
            <v>TESOURA COMPLETA EM MASSARANDUBA APARELHADA, PARA TELHADOS COM VAOS DE 7M</v>
          </cell>
          <cell r="I2942" t="str">
            <v>UN</v>
          </cell>
          <cell r="J2942">
            <v>1327.51</v>
          </cell>
          <cell r="K2942" t="str">
            <v>COMPOSICAO</v>
          </cell>
          <cell r="L2942">
            <v>73460</v>
          </cell>
          <cell r="M2942" t="str">
            <v>MACARANDUBA APARELHADA 3" X 4.1/2"</v>
          </cell>
          <cell r="N2942" t="str">
            <v>M</v>
          </cell>
          <cell r="O2942">
            <v>4</v>
          </cell>
          <cell r="P2942">
            <v>22.59</v>
          </cell>
          <cell r="Q2942">
            <v>90.37</v>
          </cell>
          <cell r="AD2942" t="str">
            <v>COBE</v>
          </cell>
          <cell r="AE2942" t="str">
            <v>COBERTURA</v>
          </cell>
          <cell r="AF2942">
            <v>73</v>
          </cell>
          <cell r="AG2942" t="str">
            <v>MADEIRAMENTO</v>
          </cell>
          <cell r="AH2942">
            <v>73939</v>
          </cell>
          <cell r="AI2942" t="str">
            <v>CHAPA CELULOSE PRENSADA 122X224X1,2CM FORNECIMENTO</v>
          </cell>
        </row>
        <row r="2943">
          <cell r="G2943" t="str">
            <v>73939/8</v>
          </cell>
          <cell r="H2943" t="str">
            <v>TESOURA COMPLETA EM MASSARANDUBA APARELHADA, PARA TELHADOS COM VAOS DE 7M</v>
          </cell>
          <cell r="I2943" t="str">
            <v>UN</v>
          </cell>
          <cell r="J2943">
            <v>1327.51</v>
          </cell>
          <cell r="K2943" t="str">
            <v>COMPOSICAO</v>
          </cell>
          <cell r="L2943">
            <v>73488</v>
          </cell>
          <cell r="M2943" t="str">
            <v>MACARANDUBA APARELHADA 3" X 6"</v>
          </cell>
          <cell r="N2943" t="str">
            <v>M</v>
          </cell>
          <cell r="O2943">
            <v>18</v>
          </cell>
          <cell r="P2943">
            <v>29.5</v>
          </cell>
          <cell r="Q2943">
            <v>531.03</v>
          </cell>
          <cell r="AD2943" t="str">
            <v>COBE</v>
          </cell>
          <cell r="AE2943" t="str">
            <v>COBERTURA</v>
          </cell>
          <cell r="AF2943">
            <v>73</v>
          </cell>
          <cell r="AG2943" t="str">
            <v>MADEIRAMENTO</v>
          </cell>
          <cell r="AH2943">
            <v>73939</v>
          </cell>
          <cell r="AI2943" t="str">
            <v>CHAPA CELULOSE PRENSADA 122X224X1,2CM FORNECIMENTO</v>
          </cell>
        </row>
        <row r="2944">
          <cell r="G2944" t="str">
            <v>73939/8</v>
          </cell>
          <cell r="H2944" t="str">
            <v>TESOURA COMPLETA EM MASSARANDUBA APARELHADA, PARA TELHADOS COM VAOS DE 7M</v>
          </cell>
          <cell r="I2944" t="str">
            <v>UN</v>
          </cell>
          <cell r="J2944">
            <v>1327.51</v>
          </cell>
          <cell r="K2944" t="str">
            <v>INSUMO</v>
          </cell>
          <cell r="L2944">
            <v>1213</v>
          </cell>
          <cell r="M2944" t="str">
            <v>CARPINTEIRO DE FORMAS</v>
          </cell>
          <cell r="N2944" t="str">
            <v>H</v>
          </cell>
          <cell r="O2944">
            <v>43.2</v>
          </cell>
          <cell r="P2944">
            <v>11.39</v>
          </cell>
          <cell r="Q2944">
            <v>492.18</v>
          </cell>
          <cell r="AD2944" t="str">
            <v>COBE</v>
          </cell>
          <cell r="AE2944" t="str">
            <v>COBERTURA</v>
          </cell>
          <cell r="AF2944">
            <v>73</v>
          </cell>
          <cell r="AG2944" t="str">
            <v>MADEIRAMENTO</v>
          </cell>
          <cell r="AH2944">
            <v>73939</v>
          </cell>
          <cell r="AI2944" t="str">
            <v>CHAPA CELULOSE PRENSADA 122X224X1,2CM FORNECIMENTO</v>
          </cell>
        </row>
        <row r="2945">
          <cell r="G2945" t="str">
            <v>73939/8</v>
          </cell>
          <cell r="H2945" t="str">
            <v>TESOURA COMPLETA EM MASSARANDUBA APARELHADA, PARA TELHADOS COM VAOS DE 7M</v>
          </cell>
          <cell r="I2945" t="str">
            <v>UN</v>
          </cell>
          <cell r="J2945">
            <v>1327.51</v>
          </cell>
          <cell r="K2945" t="str">
            <v>INSUMO</v>
          </cell>
          <cell r="L2945">
            <v>5075</v>
          </cell>
          <cell r="M2945" t="str">
            <v>PREGO POLIDO COM CABECA 18 X 30</v>
          </cell>
          <cell r="N2945" t="str">
            <v>KG</v>
          </cell>
          <cell r="O2945">
            <v>2</v>
          </cell>
          <cell r="P2945">
            <v>6.32</v>
          </cell>
          <cell r="Q2945">
            <v>12.65</v>
          </cell>
          <cell r="AD2945" t="str">
            <v>COBE</v>
          </cell>
          <cell r="AE2945" t="str">
            <v>COBERTURA</v>
          </cell>
          <cell r="AF2945">
            <v>73</v>
          </cell>
          <cell r="AG2945" t="str">
            <v>MADEIRAMENTO</v>
          </cell>
          <cell r="AH2945">
            <v>73939</v>
          </cell>
          <cell r="AI2945" t="str">
            <v>CHAPA CELULOSE PRENSADA 122X224X1,2CM FORNECIMENTO</v>
          </cell>
        </row>
        <row r="2946">
          <cell r="G2946" t="str">
            <v>73939/8</v>
          </cell>
          <cell r="H2946" t="str">
            <v>TESOURA COMPLETA EM MASSARANDUBA APARELHADA, PARA TELHADOS COM VAOS DE 7M</v>
          </cell>
          <cell r="I2946" t="str">
            <v>UN</v>
          </cell>
          <cell r="J2946">
            <v>1327.51</v>
          </cell>
          <cell r="K2946" t="str">
            <v>INSUMO</v>
          </cell>
          <cell r="L2946">
            <v>6117</v>
          </cell>
          <cell r="M2946" t="str">
            <v>AJUDANTE DE CARPINTEIRO</v>
          </cell>
          <cell r="N2946" t="str">
            <v>H</v>
          </cell>
          <cell r="O2946">
            <v>21.6</v>
          </cell>
          <cell r="P2946">
            <v>8.06</v>
          </cell>
          <cell r="Q2946">
            <v>174.29</v>
          </cell>
          <cell r="AD2946" t="str">
            <v>COBE</v>
          </cell>
          <cell r="AE2946" t="str">
            <v>COBERTURA</v>
          </cell>
          <cell r="AF2946">
            <v>73</v>
          </cell>
          <cell r="AG2946" t="str">
            <v>MADEIRAMENTO</v>
          </cell>
          <cell r="AH2946">
            <v>73939</v>
          </cell>
          <cell r="AI2946" t="str">
            <v>CHAPA CELULOSE PRENSADA 122X224X1,2CM FORNECIMENTO</v>
          </cell>
        </row>
        <row r="2947">
          <cell r="G2947" t="str">
            <v>73939/8</v>
          </cell>
          <cell r="H2947" t="str">
            <v>TESOURA COMPLETA EM MASSARANDUBA APARELHADA, PARA TELHADOS COM VAOS DE 7M</v>
          </cell>
          <cell r="I2947" t="str">
            <v>UN</v>
          </cell>
          <cell r="J2947">
            <v>1327.51</v>
          </cell>
          <cell r="K2947" t="str">
            <v>INSUMO</v>
          </cell>
          <cell r="L2947">
            <v>10952</v>
          </cell>
          <cell r="M2947" t="str">
            <v>CANTONEIRA ACO ABAS IGUAIS (QUALQUER BITOLA) E = 1/8"</v>
          </cell>
          <cell r="N2947" t="str">
            <v>KG</v>
          </cell>
          <cell r="O2947">
            <v>9</v>
          </cell>
          <cell r="P2947">
            <v>2.99</v>
          </cell>
          <cell r="Q2947">
            <v>26.96</v>
          </cell>
          <cell r="AD2947" t="str">
            <v>COBE</v>
          </cell>
          <cell r="AE2947" t="str">
            <v>COBERTURA</v>
          </cell>
          <cell r="AF2947">
            <v>73</v>
          </cell>
          <cell r="AG2947" t="str">
            <v>MADEIRAMENTO</v>
          </cell>
          <cell r="AH2947">
            <v>73939</v>
          </cell>
          <cell r="AI2947" t="str">
            <v>CHAPA CELULOSE PRENSADA 122X224X1,2CM FORNECIMENTO</v>
          </cell>
        </row>
        <row r="2948">
          <cell r="G2948" t="str">
            <v>73939/9</v>
          </cell>
          <cell r="H2948" t="str">
            <v>TESOURA COMPLETA EM MASSARANDUBA SERRADA, PARA TELHADOS COM VAOS DE 8M</v>
          </cell>
          <cell r="I2948" t="str">
            <v>UN</v>
          </cell>
          <cell r="J2948">
            <v>1384.71</v>
          </cell>
          <cell r="R2948">
            <v>617.1</v>
          </cell>
          <cell r="S2948">
            <v>44.56</v>
          </cell>
          <cell r="T2948">
            <v>767.59</v>
          </cell>
          <cell r="U2948">
            <v>55.43</v>
          </cell>
          <cell r="V2948">
            <v>0</v>
          </cell>
          <cell r="W2948">
            <v>0</v>
          </cell>
          <cell r="X2948">
            <v>0</v>
          </cell>
          <cell r="Y2948">
            <v>0</v>
          </cell>
          <cell r="Z2948">
            <v>0</v>
          </cell>
          <cell r="AA2948">
            <v>0</v>
          </cell>
          <cell r="AB2948" t="str">
            <v>CAIXA REFERENCIAL</v>
          </cell>
          <cell r="AD2948" t="str">
            <v>COBE</v>
          </cell>
          <cell r="AE2948" t="str">
            <v>COBERTURA</v>
          </cell>
          <cell r="AF2948">
            <v>73</v>
          </cell>
          <cell r="AG2948" t="str">
            <v>MADEIRAMENTO</v>
          </cell>
          <cell r="AH2948">
            <v>73939</v>
          </cell>
          <cell r="AI2948" t="str">
            <v>CHAPA CELULOSE PRENSADA 122X224X1,2CM FORNECIMENTO</v>
          </cell>
        </row>
        <row r="2949">
          <cell r="G2949" t="str">
            <v>73939/9</v>
          </cell>
          <cell r="H2949" t="str">
            <v>TESOURA COMPLETA EM MASSARANDUBA SERRADA, PARA TELHADOS COM VAOS DE 8M</v>
          </cell>
          <cell r="I2949" t="str">
            <v>UN</v>
          </cell>
          <cell r="J2949">
            <v>1384.71</v>
          </cell>
          <cell r="K2949" t="str">
            <v>INSUMO</v>
          </cell>
          <cell r="L2949">
            <v>1213</v>
          </cell>
          <cell r="M2949" t="str">
            <v>CARPINTEIRO DE FORMAS</v>
          </cell>
          <cell r="N2949" t="str">
            <v>H</v>
          </cell>
          <cell r="O2949">
            <v>40</v>
          </cell>
          <cell r="P2949">
            <v>11.39</v>
          </cell>
          <cell r="Q2949">
            <v>455.72</v>
          </cell>
          <cell r="AD2949" t="str">
            <v>COBE</v>
          </cell>
          <cell r="AE2949" t="str">
            <v>COBERTURA</v>
          </cell>
          <cell r="AF2949">
            <v>73</v>
          </cell>
          <cell r="AG2949" t="str">
            <v>MADEIRAMENTO</v>
          </cell>
          <cell r="AH2949">
            <v>73939</v>
          </cell>
          <cell r="AI2949" t="str">
            <v>CHAPA CELULOSE PRENSADA 122X224X1,2CM FORNECIMENTO</v>
          </cell>
        </row>
        <row r="2950">
          <cell r="G2950" t="str">
            <v>73939/9</v>
          </cell>
          <cell r="H2950" t="str">
            <v>TESOURA COMPLETA EM MASSARANDUBA SERRADA, PARA TELHADOS COM VAOS DE 8M</v>
          </cell>
          <cell r="I2950" t="str">
            <v>UN</v>
          </cell>
          <cell r="J2950">
            <v>1384.71</v>
          </cell>
          <cell r="K2950" t="str">
            <v>INSUMO</v>
          </cell>
          <cell r="L2950">
            <v>4481</v>
          </cell>
          <cell r="M2950" t="str">
            <v>PECA DE MADEIRA DE LEI NATIVA/REGIONAL 7,5 X 15,0 CM (3 X 6") NAO APARELHADA</v>
          </cell>
          <cell r="N2950" t="str">
            <v>M</v>
          </cell>
          <cell r="O2950">
            <v>30</v>
          </cell>
          <cell r="P2950">
            <v>24.16</v>
          </cell>
          <cell r="Q2950">
            <v>724.98</v>
          </cell>
          <cell r="AD2950" t="str">
            <v>COBE</v>
          </cell>
          <cell r="AE2950" t="str">
            <v>COBERTURA</v>
          </cell>
          <cell r="AF2950">
            <v>73</v>
          </cell>
          <cell r="AG2950" t="str">
            <v>MADEIRAMENTO</v>
          </cell>
          <cell r="AH2950">
            <v>73939</v>
          </cell>
          <cell r="AI2950" t="str">
            <v>CHAPA CELULOSE PRENSADA 122X224X1,2CM FORNECIMENTO</v>
          </cell>
        </row>
        <row r="2951">
          <cell r="G2951" t="str">
            <v>73939/9</v>
          </cell>
          <cell r="H2951" t="str">
            <v>TESOURA COMPLETA EM MASSARANDUBA SERRADA, PARA TELHADOS COM VAOS DE 8M</v>
          </cell>
          <cell r="I2951" t="str">
            <v>UN</v>
          </cell>
          <cell r="J2951">
            <v>1384.71</v>
          </cell>
          <cell r="K2951" t="str">
            <v>INSUMO</v>
          </cell>
          <cell r="L2951">
            <v>5075</v>
          </cell>
          <cell r="M2951" t="str">
            <v>PREGO POLIDO COM CABECA 18 X 30</v>
          </cell>
          <cell r="N2951" t="str">
            <v>KG</v>
          </cell>
          <cell r="O2951">
            <v>2</v>
          </cell>
          <cell r="P2951">
            <v>6.32</v>
          </cell>
          <cell r="Q2951">
            <v>12.65</v>
          </cell>
          <cell r="AD2951" t="str">
            <v>COBE</v>
          </cell>
          <cell r="AE2951" t="str">
            <v>COBERTURA</v>
          </cell>
          <cell r="AF2951">
            <v>73</v>
          </cell>
          <cell r="AG2951" t="str">
            <v>MADEIRAMENTO</v>
          </cell>
          <cell r="AH2951">
            <v>73939</v>
          </cell>
          <cell r="AI2951" t="str">
            <v>CHAPA CELULOSE PRENSADA 122X224X1,2CM FORNECIMENTO</v>
          </cell>
        </row>
        <row r="2952">
          <cell r="G2952" t="str">
            <v>73939/9</v>
          </cell>
          <cell r="H2952" t="str">
            <v>TESOURA COMPLETA EM MASSARANDUBA SERRADA, PARA TELHADOS COM VAOS DE 8M</v>
          </cell>
          <cell r="I2952" t="str">
            <v>UN</v>
          </cell>
          <cell r="J2952">
            <v>1384.71</v>
          </cell>
          <cell r="K2952" t="str">
            <v>INSUMO</v>
          </cell>
          <cell r="L2952">
            <v>6117</v>
          </cell>
          <cell r="M2952" t="str">
            <v>AJUDANTE DE CARPINTEIRO</v>
          </cell>
          <cell r="N2952" t="str">
            <v>H</v>
          </cell>
          <cell r="O2952">
            <v>20</v>
          </cell>
          <cell r="P2952">
            <v>8.06</v>
          </cell>
          <cell r="Q2952">
            <v>161.38</v>
          </cell>
          <cell r="AD2952" t="str">
            <v>COBE</v>
          </cell>
          <cell r="AE2952" t="str">
            <v>COBERTURA</v>
          </cell>
          <cell r="AF2952">
            <v>73</v>
          </cell>
          <cell r="AG2952" t="str">
            <v>MADEIRAMENTO</v>
          </cell>
          <cell r="AH2952">
            <v>73939</v>
          </cell>
          <cell r="AI2952" t="str">
            <v>CHAPA CELULOSE PRENSADA 122X224X1,2CM FORNECIMENTO</v>
          </cell>
        </row>
        <row r="2953">
          <cell r="G2953" t="str">
            <v>73939/9</v>
          </cell>
          <cell r="H2953" t="str">
            <v>TESOURA COMPLETA EM MASSARANDUBA SERRADA, PARA TELHADOS COM VAOS DE 8M</v>
          </cell>
          <cell r="I2953" t="str">
            <v>UN</v>
          </cell>
          <cell r="J2953">
            <v>1384.71</v>
          </cell>
          <cell r="K2953" t="str">
            <v>INSUMO</v>
          </cell>
          <cell r="L2953">
            <v>10952</v>
          </cell>
          <cell r="M2953" t="str">
            <v>CANTONEIRA ACO ABAS IGUAIS (QUALQUER BITOLA) E = 1/8"</v>
          </cell>
          <cell r="N2953" t="str">
            <v>KG</v>
          </cell>
          <cell r="O2953">
            <v>10</v>
          </cell>
          <cell r="P2953">
            <v>2.99</v>
          </cell>
          <cell r="Q2953">
            <v>29.96</v>
          </cell>
          <cell r="AD2953" t="str">
            <v>COBE</v>
          </cell>
          <cell r="AE2953" t="str">
            <v>COBERTURA</v>
          </cell>
          <cell r="AF2953">
            <v>73</v>
          </cell>
          <cell r="AG2953" t="str">
            <v>MADEIRAMENTO</v>
          </cell>
          <cell r="AH2953">
            <v>73939</v>
          </cell>
          <cell r="AI2953" t="str">
            <v>CHAPA CELULOSE PRENSADA 122X224X1,2CM FORNECIMENTO</v>
          </cell>
        </row>
        <row r="2954">
          <cell r="G2954" t="str">
            <v>73939/10</v>
          </cell>
          <cell r="H2954" t="str">
            <v>TESOURA COMPLETA EM MASSARANDUBA APARELHADA, PARA TELHADOS COM VAOS DE 8M</v>
          </cell>
          <cell r="I2954" t="str">
            <v>UN</v>
          </cell>
          <cell r="J2954">
            <v>1805.36</v>
          </cell>
          <cell r="R2954">
            <v>740.53</v>
          </cell>
          <cell r="S2954">
            <v>41.01</v>
          </cell>
          <cell r="T2954">
            <v>1064.82</v>
          </cell>
          <cell r="U2954">
            <v>58.98</v>
          </cell>
          <cell r="V2954">
            <v>0</v>
          </cell>
          <cell r="W2954">
            <v>0</v>
          </cell>
          <cell r="X2954">
            <v>0</v>
          </cell>
          <cell r="Y2954">
            <v>0</v>
          </cell>
          <cell r="Z2954">
            <v>0</v>
          </cell>
          <cell r="AA2954">
            <v>0</v>
          </cell>
          <cell r="AB2954" t="str">
            <v>CAIXA REFERENCIAL</v>
          </cell>
          <cell r="AD2954" t="str">
            <v>COBE</v>
          </cell>
          <cell r="AE2954" t="str">
            <v>COBERTURA</v>
          </cell>
          <cell r="AF2954">
            <v>73</v>
          </cell>
          <cell r="AG2954" t="str">
            <v>MADEIRAMENTO</v>
          </cell>
          <cell r="AH2954">
            <v>73939</v>
          </cell>
          <cell r="AI2954" t="str">
            <v>CHAPA CELULOSE PRENSADA 122X224X1,2CM FORNECIMENTO</v>
          </cell>
        </row>
        <row r="2955">
          <cell r="G2955" t="str">
            <v>73939/10</v>
          </cell>
          <cell r="H2955" t="str">
            <v>TESOURA COMPLETA EM MASSARANDUBA APARELHADA, PARA TELHADOS COM VAOS DE 8M</v>
          </cell>
          <cell r="I2955" t="str">
            <v>UN</v>
          </cell>
          <cell r="J2955">
            <v>1805.36</v>
          </cell>
          <cell r="K2955" t="str">
            <v>COMPOSICAO</v>
          </cell>
          <cell r="L2955">
            <v>73488</v>
          </cell>
          <cell r="M2955" t="str">
            <v>MACARANDUBA APARELHADA 3" X 6"</v>
          </cell>
          <cell r="N2955" t="str">
            <v>M</v>
          </cell>
          <cell r="O2955">
            <v>4</v>
          </cell>
          <cell r="P2955">
            <v>29.5</v>
          </cell>
          <cell r="Q2955">
            <v>118</v>
          </cell>
          <cell r="AD2955" t="str">
            <v>COBE</v>
          </cell>
          <cell r="AE2955" t="str">
            <v>COBERTURA</v>
          </cell>
          <cell r="AF2955">
            <v>73</v>
          </cell>
          <cell r="AG2955" t="str">
            <v>MADEIRAMENTO</v>
          </cell>
          <cell r="AH2955">
            <v>73939</v>
          </cell>
          <cell r="AI2955" t="str">
            <v>CHAPA CELULOSE PRENSADA 122X224X1,2CM FORNECIMENTO</v>
          </cell>
        </row>
        <row r="2956">
          <cell r="G2956" t="str">
            <v>73939/10</v>
          </cell>
          <cell r="H2956" t="str">
            <v>TESOURA COMPLETA EM MASSARANDUBA APARELHADA, PARA TELHADOS COM VAOS DE 8M</v>
          </cell>
          <cell r="I2956" t="str">
            <v>UN</v>
          </cell>
          <cell r="J2956">
            <v>1805.36</v>
          </cell>
          <cell r="K2956" t="str">
            <v>COMPOSICAO</v>
          </cell>
          <cell r="L2956">
            <v>73489</v>
          </cell>
          <cell r="M2956" t="str">
            <v>MACARANDUBA APARELHADA DE 3" X 9"</v>
          </cell>
          <cell r="N2956" t="str">
            <v>M</v>
          </cell>
          <cell r="O2956">
            <v>20</v>
          </cell>
          <cell r="P2956">
            <v>45.21</v>
          </cell>
          <cell r="Q2956">
            <v>904.2</v>
          </cell>
          <cell r="AD2956" t="str">
            <v>COBE</v>
          </cell>
          <cell r="AE2956" t="str">
            <v>COBERTURA</v>
          </cell>
          <cell r="AF2956">
            <v>73</v>
          </cell>
          <cell r="AG2956" t="str">
            <v>MADEIRAMENTO</v>
          </cell>
          <cell r="AH2956">
            <v>73939</v>
          </cell>
          <cell r="AI2956" t="str">
            <v>CHAPA CELULOSE PRENSADA 122X224X1,2CM FORNECIMENTO</v>
          </cell>
        </row>
        <row r="2957">
          <cell r="G2957" t="str">
            <v>73939/10</v>
          </cell>
          <cell r="H2957" t="str">
            <v>TESOURA COMPLETA EM MASSARANDUBA APARELHADA, PARA TELHADOS COM VAOS DE 8M</v>
          </cell>
          <cell r="I2957" t="str">
            <v>UN</v>
          </cell>
          <cell r="J2957">
            <v>1805.36</v>
          </cell>
          <cell r="K2957" t="str">
            <v>INSUMO</v>
          </cell>
          <cell r="L2957">
            <v>1213</v>
          </cell>
          <cell r="M2957" t="str">
            <v>CARPINTEIRO DE FORMAS</v>
          </cell>
          <cell r="N2957" t="str">
            <v>H</v>
          </cell>
          <cell r="O2957">
            <v>48</v>
          </cell>
          <cell r="P2957">
            <v>11.39</v>
          </cell>
          <cell r="Q2957">
            <v>546.87</v>
          </cell>
          <cell r="AD2957" t="str">
            <v>COBE</v>
          </cell>
          <cell r="AE2957" t="str">
            <v>COBERTURA</v>
          </cell>
          <cell r="AF2957">
            <v>73</v>
          </cell>
          <cell r="AG2957" t="str">
            <v>MADEIRAMENTO</v>
          </cell>
          <cell r="AH2957">
            <v>73939</v>
          </cell>
          <cell r="AI2957" t="str">
            <v>CHAPA CELULOSE PRENSADA 122X224X1,2CM FORNECIMENTO</v>
          </cell>
        </row>
        <row r="2958">
          <cell r="G2958" t="str">
            <v>73939/10</v>
          </cell>
          <cell r="H2958" t="str">
            <v>TESOURA COMPLETA EM MASSARANDUBA APARELHADA, PARA TELHADOS COM VAOS DE 8M</v>
          </cell>
          <cell r="I2958" t="str">
            <v>UN</v>
          </cell>
          <cell r="J2958">
            <v>1805.36</v>
          </cell>
          <cell r="K2958" t="str">
            <v>INSUMO</v>
          </cell>
          <cell r="L2958">
            <v>5075</v>
          </cell>
          <cell r="M2958" t="str">
            <v>PREGO POLIDO COM CABECA 18 X 30</v>
          </cell>
          <cell r="N2958" t="str">
            <v>KG</v>
          </cell>
          <cell r="O2958">
            <v>2</v>
          </cell>
          <cell r="P2958">
            <v>6.32</v>
          </cell>
          <cell r="Q2958">
            <v>12.65</v>
          </cell>
          <cell r="AD2958" t="str">
            <v>COBE</v>
          </cell>
          <cell r="AE2958" t="str">
            <v>COBERTURA</v>
          </cell>
          <cell r="AF2958">
            <v>73</v>
          </cell>
          <cell r="AG2958" t="str">
            <v>MADEIRAMENTO</v>
          </cell>
          <cell r="AH2958">
            <v>73939</v>
          </cell>
          <cell r="AI2958" t="str">
            <v>CHAPA CELULOSE PRENSADA 122X224X1,2CM FORNECIMENTO</v>
          </cell>
        </row>
        <row r="2959">
          <cell r="G2959" t="str">
            <v>73939/10</v>
          </cell>
          <cell r="H2959" t="str">
            <v>TESOURA COMPLETA EM MASSARANDUBA APARELHADA, PARA TELHADOS COM VAOS DE 8M</v>
          </cell>
          <cell r="I2959" t="str">
            <v>UN</v>
          </cell>
          <cell r="J2959">
            <v>1805.36</v>
          </cell>
          <cell r="K2959" t="str">
            <v>INSUMO</v>
          </cell>
          <cell r="L2959">
            <v>6117</v>
          </cell>
          <cell r="M2959" t="str">
            <v>AJUDANTE DE CARPINTEIRO</v>
          </cell>
          <cell r="N2959" t="str">
            <v>H</v>
          </cell>
          <cell r="O2959">
            <v>24</v>
          </cell>
          <cell r="P2959">
            <v>8.06</v>
          </cell>
          <cell r="Q2959">
            <v>193.66</v>
          </cell>
          <cell r="AD2959" t="str">
            <v>COBE</v>
          </cell>
          <cell r="AE2959" t="str">
            <v>COBERTURA</v>
          </cell>
          <cell r="AF2959">
            <v>73</v>
          </cell>
          <cell r="AG2959" t="str">
            <v>MADEIRAMENTO</v>
          </cell>
          <cell r="AH2959">
            <v>73939</v>
          </cell>
          <cell r="AI2959" t="str">
            <v>CHAPA CELULOSE PRENSADA 122X224X1,2CM FORNECIMENTO</v>
          </cell>
        </row>
        <row r="2960">
          <cell r="G2960" t="str">
            <v>73939/10</v>
          </cell>
          <cell r="H2960" t="str">
            <v>TESOURA COMPLETA EM MASSARANDUBA APARELHADA, PARA TELHADOS COM VAOS DE 8M</v>
          </cell>
          <cell r="I2960" t="str">
            <v>UN</v>
          </cell>
          <cell r="J2960">
            <v>1805.36</v>
          </cell>
          <cell r="K2960" t="str">
            <v>INSUMO</v>
          </cell>
          <cell r="L2960">
            <v>10952</v>
          </cell>
          <cell r="M2960" t="str">
            <v>CANTONEIRA ACO ABAS IGUAIS (QUALQUER BITOLA) E = 1/8"</v>
          </cell>
          <cell r="N2960" t="str">
            <v>KG</v>
          </cell>
          <cell r="O2960">
            <v>10</v>
          </cell>
          <cell r="P2960">
            <v>2.99</v>
          </cell>
          <cell r="Q2960">
            <v>29.96</v>
          </cell>
          <cell r="AD2960" t="str">
            <v>COBE</v>
          </cell>
          <cell r="AE2960" t="str">
            <v>COBERTURA</v>
          </cell>
          <cell r="AF2960">
            <v>73</v>
          </cell>
          <cell r="AG2960" t="str">
            <v>MADEIRAMENTO</v>
          </cell>
          <cell r="AH2960">
            <v>73939</v>
          </cell>
          <cell r="AI2960" t="str">
            <v>CHAPA CELULOSE PRENSADA 122X224X1,2CM FORNECIMENTO</v>
          </cell>
        </row>
        <row r="2961">
          <cell r="G2961" t="str">
            <v>73939/11</v>
          </cell>
          <cell r="H2961" t="str">
            <v>TESOURA COMPLETA EM MASSARANDUBA SERRADA, PARA TELHADOS COM VAOS DE 9M</v>
          </cell>
          <cell r="I2961" t="str">
            <v>UN</v>
          </cell>
          <cell r="J2961">
            <v>1561.33</v>
          </cell>
          <cell r="R2961">
            <v>678.82</v>
          </cell>
          <cell r="S2961">
            <v>43.47</v>
          </cell>
          <cell r="T2961">
            <v>882.5</v>
          </cell>
          <cell r="U2961">
            <v>56.52</v>
          </cell>
          <cell r="V2961">
            <v>0</v>
          </cell>
          <cell r="W2961">
            <v>0</v>
          </cell>
          <cell r="X2961">
            <v>0</v>
          </cell>
          <cell r="Y2961">
            <v>0</v>
          </cell>
          <cell r="Z2961">
            <v>0</v>
          </cell>
          <cell r="AA2961">
            <v>0</v>
          </cell>
          <cell r="AB2961" t="str">
            <v>CAIXA REFERENCIAL</v>
          </cell>
          <cell r="AD2961" t="str">
            <v>COBE</v>
          </cell>
          <cell r="AE2961" t="str">
            <v>COBERTURA</v>
          </cell>
          <cell r="AF2961">
            <v>73</v>
          </cell>
          <cell r="AG2961" t="str">
            <v>MADEIRAMENTO</v>
          </cell>
          <cell r="AH2961">
            <v>73939</v>
          </cell>
          <cell r="AI2961" t="str">
            <v>CHAPA CELULOSE PRENSADA 122X224X1,2CM FORNECIMENTO</v>
          </cell>
        </row>
        <row r="2962">
          <cell r="G2962" t="str">
            <v>73939/11</v>
          </cell>
          <cell r="H2962" t="str">
            <v>TESOURA COMPLETA EM MASSARANDUBA SERRADA, PARA TELHADOS COM VAOS DE 9M</v>
          </cell>
          <cell r="I2962" t="str">
            <v>UN</v>
          </cell>
          <cell r="J2962">
            <v>1561.33</v>
          </cell>
          <cell r="K2962" t="str">
            <v>INSUMO</v>
          </cell>
          <cell r="L2962">
            <v>1213</v>
          </cell>
          <cell r="M2962" t="str">
            <v>CARPINTEIRO DE FORMAS</v>
          </cell>
          <cell r="N2962" t="str">
            <v>H</v>
          </cell>
          <cell r="O2962">
            <v>44</v>
          </cell>
          <cell r="P2962">
            <v>11.39</v>
          </cell>
          <cell r="Q2962">
            <v>501.29</v>
          </cell>
          <cell r="AD2962" t="str">
            <v>COBE</v>
          </cell>
          <cell r="AE2962" t="str">
            <v>COBERTURA</v>
          </cell>
          <cell r="AF2962">
            <v>73</v>
          </cell>
          <cell r="AG2962" t="str">
            <v>MADEIRAMENTO</v>
          </cell>
          <cell r="AH2962">
            <v>73939</v>
          </cell>
          <cell r="AI2962" t="str">
            <v>CHAPA CELULOSE PRENSADA 122X224X1,2CM FORNECIMENTO</v>
          </cell>
        </row>
        <row r="2963">
          <cell r="G2963" t="str">
            <v>73939/11</v>
          </cell>
          <cell r="H2963" t="str">
            <v>TESOURA COMPLETA EM MASSARANDUBA SERRADA, PARA TELHADOS COM VAOS DE 9M</v>
          </cell>
          <cell r="I2963" t="str">
            <v>UN</v>
          </cell>
          <cell r="J2963">
            <v>1561.33</v>
          </cell>
          <cell r="K2963" t="str">
            <v>INSUMO</v>
          </cell>
          <cell r="L2963">
            <v>4481</v>
          </cell>
          <cell r="M2963" t="str">
            <v>PECA DE MADEIRA DE LEI NATIVA/REGIONAL 7,5 X 15,0 CM (3 X 6") NAO APARELHADA</v>
          </cell>
          <cell r="N2963" t="str">
            <v>M</v>
          </cell>
          <cell r="O2963">
            <v>34.5</v>
          </cell>
          <cell r="P2963">
            <v>24.16</v>
          </cell>
          <cell r="Q2963">
            <v>833.72</v>
          </cell>
          <cell r="AD2963" t="str">
            <v>COBE</v>
          </cell>
          <cell r="AE2963" t="str">
            <v>COBERTURA</v>
          </cell>
          <cell r="AF2963">
            <v>73</v>
          </cell>
          <cell r="AG2963" t="str">
            <v>MADEIRAMENTO</v>
          </cell>
          <cell r="AH2963">
            <v>73939</v>
          </cell>
          <cell r="AI2963" t="str">
            <v>CHAPA CELULOSE PRENSADA 122X224X1,2CM FORNECIMENTO</v>
          </cell>
        </row>
        <row r="2964">
          <cell r="G2964" t="str">
            <v>73939/11</v>
          </cell>
          <cell r="H2964" t="str">
            <v>TESOURA COMPLETA EM MASSARANDUBA SERRADA, PARA TELHADOS COM VAOS DE 9M</v>
          </cell>
          <cell r="I2964" t="str">
            <v>UN</v>
          </cell>
          <cell r="J2964">
            <v>1561.33</v>
          </cell>
          <cell r="K2964" t="str">
            <v>INSUMO</v>
          </cell>
          <cell r="L2964">
            <v>5075</v>
          </cell>
          <cell r="M2964" t="str">
            <v>PREGO POLIDO COM CABECA 18 X 30</v>
          </cell>
          <cell r="N2964" t="str">
            <v>KG</v>
          </cell>
          <cell r="O2964">
            <v>2.5</v>
          </cell>
          <cell r="P2964">
            <v>6.32</v>
          </cell>
          <cell r="Q2964">
            <v>15.82</v>
          </cell>
          <cell r="AD2964" t="str">
            <v>COBE</v>
          </cell>
          <cell r="AE2964" t="str">
            <v>COBERTURA</v>
          </cell>
          <cell r="AF2964">
            <v>73</v>
          </cell>
          <cell r="AG2964" t="str">
            <v>MADEIRAMENTO</v>
          </cell>
          <cell r="AH2964">
            <v>73939</v>
          </cell>
          <cell r="AI2964" t="str">
            <v>CHAPA CELULOSE PRENSADA 122X224X1,2CM FORNECIMENTO</v>
          </cell>
        </row>
        <row r="2965">
          <cell r="G2965" t="str">
            <v>73939/11</v>
          </cell>
          <cell r="H2965" t="str">
            <v>TESOURA COMPLETA EM MASSARANDUBA SERRADA, PARA TELHADOS COM VAOS DE 9M</v>
          </cell>
          <cell r="I2965" t="str">
            <v>UN</v>
          </cell>
          <cell r="J2965">
            <v>1561.33</v>
          </cell>
          <cell r="K2965" t="str">
            <v>INSUMO</v>
          </cell>
          <cell r="L2965">
            <v>6117</v>
          </cell>
          <cell r="M2965" t="str">
            <v>AJUDANTE DE CARPINTEIRO</v>
          </cell>
          <cell r="N2965" t="str">
            <v>H</v>
          </cell>
          <cell r="O2965">
            <v>22</v>
          </cell>
          <cell r="P2965">
            <v>8.06</v>
          </cell>
          <cell r="Q2965">
            <v>177.52</v>
          </cell>
          <cell r="AD2965" t="str">
            <v>COBE</v>
          </cell>
          <cell r="AE2965" t="str">
            <v>COBERTURA</v>
          </cell>
          <cell r="AF2965">
            <v>73</v>
          </cell>
          <cell r="AG2965" t="str">
            <v>MADEIRAMENTO</v>
          </cell>
          <cell r="AH2965">
            <v>73939</v>
          </cell>
          <cell r="AI2965" t="str">
            <v>CHAPA CELULOSE PRENSADA 122X224X1,2CM FORNECIMENTO</v>
          </cell>
        </row>
        <row r="2966">
          <cell r="G2966" t="str">
            <v>73939/11</v>
          </cell>
          <cell r="H2966" t="str">
            <v>TESOURA COMPLETA EM MASSARANDUBA SERRADA, PARA TELHADOS COM VAOS DE 9M</v>
          </cell>
          <cell r="I2966" t="str">
            <v>UN</v>
          </cell>
          <cell r="J2966">
            <v>1561.33</v>
          </cell>
          <cell r="K2966" t="str">
            <v>INSUMO</v>
          </cell>
          <cell r="L2966">
            <v>10952</v>
          </cell>
          <cell r="M2966" t="str">
            <v>CANTONEIRA ACO ABAS IGUAIS (QUALQUER BITOLA) E = 1/8"</v>
          </cell>
          <cell r="N2966" t="str">
            <v>KG</v>
          </cell>
          <cell r="O2966">
            <v>11</v>
          </cell>
          <cell r="P2966">
            <v>2.99</v>
          </cell>
          <cell r="Q2966">
            <v>32.950000000000003</v>
          </cell>
          <cell r="AD2966" t="str">
            <v>COBE</v>
          </cell>
          <cell r="AE2966" t="str">
            <v>COBERTURA</v>
          </cell>
          <cell r="AF2966">
            <v>73</v>
          </cell>
          <cell r="AG2966" t="str">
            <v>MADEIRAMENTO</v>
          </cell>
          <cell r="AH2966">
            <v>73939</v>
          </cell>
          <cell r="AI2966" t="str">
            <v>CHAPA CELULOSE PRENSADA 122X224X1,2CM FORNECIMENTO</v>
          </cell>
        </row>
        <row r="2967">
          <cell r="G2967" t="str">
            <v>73939/12</v>
          </cell>
          <cell r="H2967" t="str">
            <v>TESOURA COMPLETA EM MASSARANDUBA APARELHADA, PARA TELHADOS COM VAOS DE 9M</v>
          </cell>
          <cell r="I2967" t="str">
            <v>UN</v>
          </cell>
          <cell r="J2967">
            <v>2035.95</v>
          </cell>
          <cell r="R2967">
            <v>814.58</v>
          </cell>
          <cell r="S2967">
            <v>40.01</v>
          </cell>
          <cell r="T2967">
            <v>1221.3599999999999</v>
          </cell>
          <cell r="U2967">
            <v>59.98</v>
          </cell>
          <cell r="V2967">
            <v>0</v>
          </cell>
          <cell r="W2967">
            <v>0</v>
          </cell>
          <cell r="X2967">
            <v>0</v>
          </cell>
          <cell r="Y2967">
            <v>0</v>
          </cell>
          <cell r="Z2967">
            <v>0</v>
          </cell>
          <cell r="AA2967">
            <v>0</v>
          </cell>
          <cell r="AB2967" t="str">
            <v>CAIXA REFERENCIAL</v>
          </cell>
          <cell r="AD2967" t="str">
            <v>COBE</v>
          </cell>
          <cell r="AE2967" t="str">
            <v>COBERTURA</v>
          </cell>
          <cell r="AF2967">
            <v>73</v>
          </cell>
          <cell r="AG2967" t="str">
            <v>MADEIRAMENTO</v>
          </cell>
          <cell r="AH2967">
            <v>73939</v>
          </cell>
          <cell r="AI2967" t="str">
            <v>CHAPA CELULOSE PRENSADA 122X224X1,2CM FORNECIMENTO</v>
          </cell>
        </row>
        <row r="2968">
          <cell r="G2968" t="str">
            <v>73939/12</v>
          </cell>
          <cell r="H2968" t="str">
            <v>TESOURA COMPLETA EM MASSARANDUBA APARELHADA, PARA TELHADOS COM VAOS DE 9M</v>
          </cell>
          <cell r="I2968" t="str">
            <v>UN</v>
          </cell>
          <cell r="J2968">
            <v>2035.95</v>
          </cell>
          <cell r="K2968" t="str">
            <v>COMPOSICAO</v>
          </cell>
          <cell r="L2968">
            <v>73488</v>
          </cell>
          <cell r="M2968" t="str">
            <v>MACARANDUBA APARELHADA 3" X 6"</v>
          </cell>
          <cell r="N2968" t="str">
            <v>M</v>
          </cell>
          <cell r="O2968">
            <v>4.5</v>
          </cell>
          <cell r="P2968">
            <v>29.5</v>
          </cell>
          <cell r="Q2968">
            <v>132.75</v>
          </cell>
          <cell r="AD2968" t="str">
            <v>COBE</v>
          </cell>
          <cell r="AE2968" t="str">
            <v>COBERTURA</v>
          </cell>
          <cell r="AF2968">
            <v>73</v>
          </cell>
          <cell r="AG2968" t="str">
            <v>MADEIRAMENTO</v>
          </cell>
          <cell r="AH2968">
            <v>73939</v>
          </cell>
          <cell r="AI2968" t="str">
            <v>CHAPA CELULOSE PRENSADA 122X224X1,2CM FORNECIMENTO</v>
          </cell>
        </row>
        <row r="2969">
          <cell r="G2969" t="str">
            <v>73939/12</v>
          </cell>
          <cell r="H2969" t="str">
            <v>TESOURA COMPLETA EM MASSARANDUBA APARELHADA, PARA TELHADOS COM VAOS DE 9M</v>
          </cell>
          <cell r="I2969" t="str">
            <v>UN</v>
          </cell>
          <cell r="J2969">
            <v>2035.95</v>
          </cell>
          <cell r="K2969" t="str">
            <v>COMPOSICAO</v>
          </cell>
          <cell r="L2969">
            <v>73489</v>
          </cell>
          <cell r="M2969" t="str">
            <v>MACARANDUBA APARELHADA DE 3" X 9"</v>
          </cell>
          <cell r="N2969" t="str">
            <v>M</v>
          </cell>
          <cell r="O2969">
            <v>23</v>
          </cell>
          <cell r="P2969">
            <v>45.21</v>
          </cell>
          <cell r="Q2969">
            <v>1039.83</v>
          </cell>
          <cell r="AD2969" t="str">
            <v>COBE</v>
          </cell>
          <cell r="AE2969" t="str">
            <v>COBERTURA</v>
          </cell>
          <cell r="AF2969">
            <v>73</v>
          </cell>
          <cell r="AG2969" t="str">
            <v>MADEIRAMENTO</v>
          </cell>
          <cell r="AH2969">
            <v>73939</v>
          </cell>
          <cell r="AI2969" t="str">
            <v>CHAPA CELULOSE PRENSADA 122X224X1,2CM FORNECIMENTO</v>
          </cell>
        </row>
        <row r="2970">
          <cell r="G2970" t="str">
            <v>73939/12</v>
          </cell>
          <cell r="H2970" t="str">
            <v>TESOURA COMPLETA EM MASSARANDUBA APARELHADA, PARA TELHADOS COM VAOS DE 9M</v>
          </cell>
          <cell r="I2970" t="str">
            <v>UN</v>
          </cell>
          <cell r="J2970">
            <v>2035.95</v>
          </cell>
          <cell r="K2970" t="str">
            <v>INSUMO</v>
          </cell>
          <cell r="L2970">
            <v>1213</v>
          </cell>
          <cell r="M2970" t="str">
            <v>CARPINTEIRO DE FORMAS</v>
          </cell>
          <cell r="N2970" t="str">
            <v>H</v>
          </cell>
          <cell r="O2970">
            <v>52.8</v>
          </cell>
          <cell r="P2970">
            <v>11.39</v>
          </cell>
          <cell r="Q2970">
            <v>601.54999999999995</v>
          </cell>
          <cell r="AD2970" t="str">
            <v>COBE</v>
          </cell>
          <cell r="AE2970" t="str">
            <v>COBERTURA</v>
          </cell>
          <cell r="AF2970">
            <v>73</v>
          </cell>
          <cell r="AG2970" t="str">
            <v>MADEIRAMENTO</v>
          </cell>
          <cell r="AH2970">
            <v>73939</v>
          </cell>
          <cell r="AI2970" t="str">
            <v>CHAPA CELULOSE PRENSADA 122X224X1,2CM FORNECIMENTO</v>
          </cell>
        </row>
        <row r="2971">
          <cell r="G2971" t="str">
            <v>73939/12</v>
          </cell>
          <cell r="H2971" t="str">
            <v>TESOURA COMPLETA EM MASSARANDUBA APARELHADA, PARA TELHADOS COM VAOS DE 9M</v>
          </cell>
          <cell r="I2971" t="str">
            <v>UN</v>
          </cell>
          <cell r="J2971">
            <v>2035.95</v>
          </cell>
          <cell r="K2971" t="str">
            <v>INSUMO</v>
          </cell>
          <cell r="L2971">
            <v>5075</v>
          </cell>
          <cell r="M2971" t="str">
            <v>PREGO POLIDO COM CABECA 18 X 30</v>
          </cell>
          <cell r="N2971" t="str">
            <v>KG</v>
          </cell>
          <cell r="O2971">
            <v>2.5</v>
          </cell>
          <cell r="P2971">
            <v>6.32</v>
          </cell>
          <cell r="Q2971">
            <v>15.82</v>
          </cell>
          <cell r="AD2971" t="str">
            <v>COBE</v>
          </cell>
          <cell r="AE2971" t="str">
            <v>COBERTURA</v>
          </cell>
          <cell r="AF2971">
            <v>73</v>
          </cell>
          <cell r="AG2971" t="str">
            <v>MADEIRAMENTO</v>
          </cell>
          <cell r="AH2971">
            <v>73939</v>
          </cell>
          <cell r="AI2971" t="str">
            <v>CHAPA CELULOSE PRENSADA 122X224X1,2CM FORNECIMENTO</v>
          </cell>
        </row>
        <row r="2972">
          <cell r="G2972" t="str">
            <v>73939/12</v>
          </cell>
          <cell r="H2972" t="str">
            <v>TESOURA COMPLETA EM MASSARANDUBA APARELHADA, PARA TELHADOS COM VAOS DE 9M</v>
          </cell>
          <cell r="I2972" t="str">
            <v>UN</v>
          </cell>
          <cell r="J2972">
            <v>2035.95</v>
          </cell>
          <cell r="K2972" t="str">
            <v>INSUMO</v>
          </cell>
          <cell r="L2972">
            <v>6117</v>
          </cell>
          <cell r="M2972" t="str">
            <v>AJUDANTE DE CARPINTEIRO</v>
          </cell>
          <cell r="N2972" t="str">
            <v>H</v>
          </cell>
          <cell r="O2972">
            <v>26.4</v>
          </cell>
          <cell r="P2972">
            <v>8.06</v>
          </cell>
          <cell r="Q2972">
            <v>213.02</v>
          </cell>
          <cell r="AD2972" t="str">
            <v>COBE</v>
          </cell>
          <cell r="AE2972" t="str">
            <v>COBERTURA</v>
          </cell>
          <cell r="AF2972">
            <v>73</v>
          </cell>
          <cell r="AG2972" t="str">
            <v>MADEIRAMENTO</v>
          </cell>
          <cell r="AH2972">
            <v>73939</v>
          </cell>
          <cell r="AI2972" t="str">
            <v>CHAPA CELULOSE PRENSADA 122X224X1,2CM FORNECIMENTO</v>
          </cell>
        </row>
        <row r="2973">
          <cell r="G2973" t="str">
            <v>73939/12</v>
          </cell>
          <cell r="H2973" t="str">
            <v>TESOURA COMPLETA EM MASSARANDUBA APARELHADA, PARA TELHADOS COM VAOS DE 9M</v>
          </cell>
          <cell r="I2973" t="str">
            <v>UN</v>
          </cell>
          <cell r="J2973">
            <v>2035.95</v>
          </cell>
          <cell r="K2973" t="str">
            <v>INSUMO</v>
          </cell>
          <cell r="L2973">
            <v>10952</v>
          </cell>
          <cell r="M2973" t="str">
            <v>CANTONEIRA ACO ABAS IGUAIS (QUALQUER BITOLA) E = 1/8"</v>
          </cell>
          <cell r="N2973" t="str">
            <v>KG</v>
          </cell>
          <cell r="O2973">
            <v>11</v>
          </cell>
          <cell r="P2973">
            <v>2.99</v>
          </cell>
          <cell r="Q2973">
            <v>32.950000000000003</v>
          </cell>
          <cell r="AD2973" t="str">
            <v>COBE</v>
          </cell>
          <cell r="AE2973" t="str">
            <v>COBERTURA</v>
          </cell>
          <cell r="AF2973">
            <v>73</v>
          </cell>
          <cell r="AG2973" t="str">
            <v>MADEIRAMENTO</v>
          </cell>
          <cell r="AH2973">
            <v>73939</v>
          </cell>
          <cell r="AI2973" t="str">
            <v>CHAPA CELULOSE PRENSADA 122X224X1,2CM FORNECIMENTO</v>
          </cell>
        </row>
        <row r="2974">
          <cell r="G2974" t="str">
            <v>73939/13</v>
          </cell>
          <cell r="H2974" t="str">
            <v>TESOURA COMPLETA EM MASSARANDUBA SERRADA, PARA TELHADOS COM VAOS DE 10M</v>
          </cell>
          <cell r="I2974" t="str">
            <v>UN</v>
          </cell>
          <cell r="J2974">
            <v>1849.57</v>
          </cell>
          <cell r="R2974">
            <v>740.53</v>
          </cell>
          <cell r="S2974">
            <v>40.03</v>
          </cell>
          <cell r="T2974">
            <v>1109.03</v>
          </cell>
          <cell r="U2974">
            <v>59.96</v>
          </cell>
          <cell r="V2974">
            <v>0</v>
          </cell>
          <cell r="W2974">
            <v>0</v>
          </cell>
          <cell r="X2974">
            <v>0</v>
          </cell>
          <cell r="Y2974">
            <v>0</v>
          </cell>
          <cell r="Z2974">
            <v>0</v>
          </cell>
          <cell r="AA2974">
            <v>0</v>
          </cell>
          <cell r="AB2974" t="str">
            <v>CAIXA REFERENCIAL</v>
          </cell>
          <cell r="AD2974" t="str">
            <v>COBE</v>
          </cell>
          <cell r="AE2974" t="str">
            <v>COBERTURA</v>
          </cell>
          <cell r="AF2974">
            <v>73</v>
          </cell>
          <cell r="AG2974" t="str">
            <v>MADEIRAMENTO</v>
          </cell>
          <cell r="AH2974">
            <v>73939</v>
          </cell>
          <cell r="AI2974" t="str">
            <v>CHAPA CELULOSE PRENSADA 122X224X1,2CM FORNECIMENTO</v>
          </cell>
        </row>
        <row r="2975">
          <cell r="G2975" t="str">
            <v>73939/13</v>
          </cell>
          <cell r="H2975" t="str">
            <v>TESOURA COMPLETA EM MASSARANDUBA SERRADA, PARA TELHADOS COM VAOS DE 10M</v>
          </cell>
          <cell r="I2975" t="str">
            <v>UN</v>
          </cell>
          <cell r="J2975">
            <v>1849.57</v>
          </cell>
          <cell r="K2975" t="str">
            <v>INSUMO</v>
          </cell>
          <cell r="L2975">
            <v>1213</v>
          </cell>
          <cell r="M2975" t="str">
            <v>CARPINTEIRO DE FORMAS</v>
          </cell>
          <cell r="N2975" t="str">
            <v>H</v>
          </cell>
          <cell r="O2975">
            <v>48</v>
          </cell>
          <cell r="P2975">
            <v>11.39</v>
          </cell>
          <cell r="Q2975">
            <v>546.87</v>
          </cell>
          <cell r="AD2975" t="str">
            <v>COBE</v>
          </cell>
          <cell r="AE2975" t="str">
            <v>COBERTURA</v>
          </cell>
          <cell r="AF2975">
            <v>73</v>
          </cell>
          <cell r="AG2975" t="str">
            <v>MADEIRAMENTO</v>
          </cell>
          <cell r="AH2975">
            <v>73939</v>
          </cell>
          <cell r="AI2975" t="str">
            <v>CHAPA CELULOSE PRENSADA 122X224X1,2CM FORNECIMENTO</v>
          </cell>
        </row>
        <row r="2976">
          <cell r="G2976" t="str">
            <v>73939/13</v>
          </cell>
          <cell r="H2976" t="str">
            <v>TESOURA COMPLETA EM MASSARANDUBA SERRADA, PARA TELHADOS COM VAOS DE 10M</v>
          </cell>
          <cell r="I2976" t="str">
            <v>UN</v>
          </cell>
          <cell r="J2976">
            <v>1849.57</v>
          </cell>
          <cell r="K2976" t="str">
            <v>INSUMO</v>
          </cell>
          <cell r="L2976">
            <v>4481</v>
          </cell>
          <cell r="M2976" t="str">
            <v>PECA DE MADEIRA DE LEI NATIVA/REGIONAL 7,5 X 15,0 CM (3 X 6") NAO APARELHADA</v>
          </cell>
          <cell r="N2976" t="str">
            <v>M</v>
          </cell>
          <cell r="O2976">
            <v>43.75</v>
          </cell>
          <cell r="P2976">
            <v>24.16</v>
          </cell>
          <cell r="Q2976">
            <v>1057.26</v>
          </cell>
          <cell r="AD2976" t="str">
            <v>COBE</v>
          </cell>
          <cell r="AE2976" t="str">
            <v>COBERTURA</v>
          </cell>
          <cell r="AF2976">
            <v>73</v>
          </cell>
          <cell r="AG2976" t="str">
            <v>MADEIRAMENTO</v>
          </cell>
          <cell r="AH2976">
            <v>73939</v>
          </cell>
          <cell r="AI2976" t="str">
            <v>CHAPA CELULOSE PRENSADA 122X224X1,2CM FORNECIMENTO</v>
          </cell>
        </row>
        <row r="2977">
          <cell r="G2977" t="str">
            <v>73939/13</v>
          </cell>
          <cell r="H2977" t="str">
            <v>TESOURA COMPLETA EM MASSARANDUBA SERRADA, PARA TELHADOS COM VAOS DE 10M</v>
          </cell>
          <cell r="I2977" t="str">
            <v>UN</v>
          </cell>
          <cell r="J2977">
            <v>1849.57</v>
          </cell>
          <cell r="K2977" t="str">
            <v>INSUMO</v>
          </cell>
          <cell r="L2977">
            <v>5075</v>
          </cell>
          <cell r="M2977" t="str">
            <v>PREGO POLIDO COM CABECA 18 X 30</v>
          </cell>
          <cell r="N2977" t="str">
            <v>KG</v>
          </cell>
          <cell r="O2977">
            <v>2.5</v>
          </cell>
          <cell r="P2977">
            <v>6.32</v>
          </cell>
          <cell r="Q2977">
            <v>15.82</v>
          </cell>
          <cell r="AD2977" t="str">
            <v>COBE</v>
          </cell>
          <cell r="AE2977" t="str">
            <v>COBERTURA</v>
          </cell>
          <cell r="AF2977">
            <v>73</v>
          </cell>
          <cell r="AG2977" t="str">
            <v>MADEIRAMENTO</v>
          </cell>
          <cell r="AH2977">
            <v>73939</v>
          </cell>
          <cell r="AI2977" t="str">
            <v>CHAPA CELULOSE PRENSADA 122X224X1,2CM FORNECIMENTO</v>
          </cell>
        </row>
        <row r="2978">
          <cell r="G2978" t="str">
            <v>73939/13</v>
          </cell>
          <cell r="H2978" t="str">
            <v>TESOURA COMPLETA EM MASSARANDUBA SERRADA, PARA TELHADOS COM VAOS DE 10M</v>
          </cell>
          <cell r="I2978" t="str">
            <v>UN</v>
          </cell>
          <cell r="J2978">
            <v>1849.57</v>
          </cell>
          <cell r="K2978" t="str">
            <v>INSUMO</v>
          </cell>
          <cell r="L2978">
            <v>6117</v>
          </cell>
          <cell r="M2978" t="str">
            <v>AJUDANTE DE CARPINTEIRO</v>
          </cell>
          <cell r="N2978" t="str">
            <v>H</v>
          </cell>
          <cell r="O2978">
            <v>24</v>
          </cell>
          <cell r="P2978">
            <v>8.06</v>
          </cell>
          <cell r="Q2978">
            <v>193.66</v>
          </cell>
          <cell r="AD2978" t="str">
            <v>COBE</v>
          </cell>
          <cell r="AE2978" t="str">
            <v>COBERTURA</v>
          </cell>
          <cell r="AF2978">
            <v>73</v>
          </cell>
          <cell r="AG2978" t="str">
            <v>MADEIRAMENTO</v>
          </cell>
          <cell r="AH2978">
            <v>73939</v>
          </cell>
          <cell r="AI2978" t="str">
            <v>CHAPA CELULOSE PRENSADA 122X224X1,2CM FORNECIMENTO</v>
          </cell>
        </row>
        <row r="2979">
          <cell r="G2979" t="str">
            <v>73939/13</v>
          </cell>
          <cell r="H2979" t="str">
            <v>TESOURA COMPLETA EM MASSARANDUBA SERRADA, PARA TELHADOS COM VAOS DE 10M</v>
          </cell>
          <cell r="I2979" t="str">
            <v>UN</v>
          </cell>
          <cell r="J2979">
            <v>1849.57</v>
          </cell>
          <cell r="K2979" t="str">
            <v>INSUMO</v>
          </cell>
          <cell r="L2979">
            <v>10952</v>
          </cell>
          <cell r="M2979" t="str">
            <v>CANTONEIRA ACO ABAS IGUAIS (QUALQUER BITOLA) E = 1/8"</v>
          </cell>
          <cell r="N2979" t="str">
            <v>KG</v>
          </cell>
          <cell r="O2979">
            <v>12</v>
          </cell>
          <cell r="P2979">
            <v>2.99</v>
          </cell>
          <cell r="Q2979">
            <v>35.950000000000003</v>
          </cell>
          <cell r="AD2979" t="str">
            <v>COBE</v>
          </cell>
          <cell r="AE2979" t="str">
            <v>COBERTURA</v>
          </cell>
          <cell r="AF2979">
            <v>73</v>
          </cell>
          <cell r="AG2979" t="str">
            <v>MADEIRAMENTO</v>
          </cell>
          <cell r="AH2979">
            <v>73939</v>
          </cell>
          <cell r="AI2979" t="str">
            <v>CHAPA CELULOSE PRENSADA 122X224X1,2CM FORNECIMENTO</v>
          </cell>
        </row>
        <row r="2980">
          <cell r="G2980" t="str">
            <v>73939/14</v>
          </cell>
          <cell r="H2980" t="str">
            <v>TESOURA COMPLETA EM MASSARANDUBA APARELHADA, PARA TELHADOS COM VAOS DE 10M</v>
          </cell>
          <cell r="I2980" t="str">
            <v>UN</v>
          </cell>
          <cell r="J2980">
            <v>2255.5300000000002</v>
          </cell>
          <cell r="R2980">
            <v>888.63</v>
          </cell>
          <cell r="S2980">
            <v>39.39</v>
          </cell>
          <cell r="T2980">
            <v>1366.89</v>
          </cell>
          <cell r="U2980">
            <v>60.6</v>
          </cell>
          <cell r="V2980">
            <v>0</v>
          </cell>
          <cell r="W2980">
            <v>0</v>
          </cell>
          <cell r="X2980">
            <v>0</v>
          </cell>
          <cell r="Y2980">
            <v>0</v>
          </cell>
          <cell r="Z2980">
            <v>0</v>
          </cell>
          <cell r="AA2980">
            <v>0</v>
          </cell>
          <cell r="AB2980" t="str">
            <v>CAIXA REFERENCIAL</v>
          </cell>
          <cell r="AD2980" t="str">
            <v>COBE</v>
          </cell>
          <cell r="AE2980" t="str">
            <v>COBERTURA</v>
          </cell>
          <cell r="AF2980">
            <v>73</v>
          </cell>
          <cell r="AG2980" t="str">
            <v>MADEIRAMENTO</v>
          </cell>
          <cell r="AH2980">
            <v>73939</v>
          </cell>
          <cell r="AI2980" t="str">
            <v>CHAPA CELULOSE PRENSADA 122X224X1,2CM FORNECIMENTO</v>
          </cell>
        </row>
        <row r="2981">
          <cell r="G2981" t="str">
            <v>73939/14</v>
          </cell>
          <cell r="H2981" t="str">
            <v>TESOURA COMPLETA EM MASSARANDUBA APARELHADA, PARA TELHADOS COM VAOS DE 10M</v>
          </cell>
          <cell r="I2981" t="str">
            <v>UN</v>
          </cell>
          <cell r="J2981">
            <v>2255.5300000000002</v>
          </cell>
          <cell r="K2981" t="str">
            <v>COMPOSICAO</v>
          </cell>
          <cell r="L2981">
            <v>73488</v>
          </cell>
          <cell r="M2981" t="str">
            <v>MACARANDUBA APARELHADA 3" X 6"</v>
          </cell>
          <cell r="N2981" t="str">
            <v>M</v>
          </cell>
          <cell r="O2981">
            <v>5.5</v>
          </cell>
          <cell r="P2981">
            <v>29.5</v>
          </cell>
          <cell r="Q2981">
            <v>162.26</v>
          </cell>
          <cell r="AD2981" t="str">
            <v>COBE</v>
          </cell>
          <cell r="AE2981" t="str">
            <v>COBERTURA</v>
          </cell>
          <cell r="AF2981">
            <v>73</v>
          </cell>
          <cell r="AG2981" t="str">
            <v>MADEIRAMENTO</v>
          </cell>
          <cell r="AH2981">
            <v>73939</v>
          </cell>
          <cell r="AI2981" t="str">
            <v>CHAPA CELULOSE PRENSADA 122X224X1,2CM FORNECIMENTO</v>
          </cell>
        </row>
        <row r="2982">
          <cell r="G2982" t="str">
            <v>73939/14</v>
          </cell>
          <cell r="H2982" t="str">
            <v>TESOURA COMPLETA EM MASSARANDUBA APARELHADA, PARA TELHADOS COM VAOS DE 10M</v>
          </cell>
          <cell r="I2982" t="str">
            <v>UN</v>
          </cell>
          <cell r="J2982">
            <v>2255.5300000000002</v>
          </cell>
          <cell r="K2982" t="str">
            <v>COMPOSICAO</v>
          </cell>
          <cell r="L2982">
            <v>73489</v>
          </cell>
          <cell r="M2982" t="str">
            <v>MACARANDUBA APARELHADA DE 3" X 9"</v>
          </cell>
          <cell r="N2982" t="str">
            <v>M</v>
          </cell>
          <cell r="O2982">
            <v>25.5</v>
          </cell>
          <cell r="P2982">
            <v>45.21</v>
          </cell>
          <cell r="Q2982">
            <v>1152.8499999999999</v>
          </cell>
          <cell r="AD2982" t="str">
            <v>COBE</v>
          </cell>
          <cell r="AE2982" t="str">
            <v>COBERTURA</v>
          </cell>
          <cell r="AF2982">
            <v>73</v>
          </cell>
          <cell r="AG2982" t="str">
            <v>MADEIRAMENTO</v>
          </cell>
          <cell r="AH2982">
            <v>73939</v>
          </cell>
          <cell r="AI2982" t="str">
            <v>CHAPA CELULOSE PRENSADA 122X224X1,2CM FORNECIMENTO</v>
          </cell>
        </row>
        <row r="2983">
          <cell r="G2983" t="str">
            <v>73939/14</v>
          </cell>
          <cell r="H2983" t="str">
            <v>TESOURA COMPLETA EM MASSARANDUBA APARELHADA, PARA TELHADOS COM VAOS DE 10M</v>
          </cell>
          <cell r="I2983" t="str">
            <v>UN</v>
          </cell>
          <cell r="J2983">
            <v>2255.5300000000002</v>
          </cell>
          <cell r="K2983" t="str">
            <v>INSUMO</v>
          </cell>
          <cell r="L2983">
            <v>1213</v>
          </cell>
          <cell r="M2983" t="str">
            <v>CARPINTEIRO DE FORMAS</v>
          </cell>
          <cell r="N2983" t="str">
            <v>H</v>
          </cell>
          <cell r="O2983">
            <v>57.6</v>
          </cell>
          <cell r="P2983">
            <v>11.39</v>
          </cell>
          <cell r="Q2983">
            <v>656.24</v>
          </cell>
          <cell r="AD2983" t="str">
            <v>COBE</v>
          </cell>
          <cell r="AE2983" t="str">
            <v>COBERTURA</v>
          </cell>
          <cell r="AF2983">
            <v>73</v>
          </cell>
          <cell r="AG2983" t="str">
            <v>MADEIRAMENTO</v>
          </cell>
          <cell r="AH2983">
            <v>73939</v>
          </cell>
          <cell r="AI2983" t="str">
            <v>CHAPA CELULOSE PRENSADA 122X224X1,2CM FORNECIMENTO</v>
          </cell>
        </row>
        <row r="2984">
          <cell r="G2984" t="str">
            <v>73939/14</v>
          </cell>
          <cell r="H2984" t="str">
            <v>TESOURA COMPLETA EM MASSARANDUBA APARELHADA, PARA TELHADOS COM VAOS DE 10M</v>
          </cell>
          <cell r="I2984" t="str">
            <v>UN</v>
          </cell>
          <cell r="J2984">
            <v>2255.5300000000002</v>
          </cell>
          <cell r="K2984" t="str">
            <v>INSUMO</v>
          </cell>
          <cell r="L2984">
            <v>5075</v>
          </cell>
          <cell r="M2984" t="str">
            <v>PREGO POLIDO COM CABECA 18 X 30</v>
          </cell>
          <cell r="N2984" t="str">
            <v>KG</v>
          </cell>
          <cell r="O2984">
            <v>2.5</v>
          </cell>
          <cell r="P2984">
            <v>6.32</v>
          </cell>
          <cell r="Q2984">
            <v>15.82</v>
          </cell>
          <cell r="AD2984" t="str">
            <v>COBE</v>
          </cell>
          <cell r="AE2984" t="str">
            <v>COBERTURA</v>
          </cell>
          <cell r="AF2984">
            <v>73</v>
          </cell>
          <cell r="AG2984" t="str">
            <v>MADEIRAMENTO</v>
          </cell>
          <cell r="AH2984">
            <v>73939</v>
          </cell>
          <cell r="AI2984" t="str">
            <v>CHAPA CELULOSE PRENSADA 122X224X1,2CM FORNECIMENTO</v>
          </cell>
        </row>
        <row r="2985">
          <cell r="G2985" t="str">
            <v>73939/14</v>
          </cell>
          <cell r="H2985" t="str">
            <v>TESOURA COMPLETA EM MASSARANDUBA APARELHADA, PARA TELHADOS COM VAOS DE 10M</v>
          </cell>
          <cell r="I2985" t="str">
            <v>UN</v>
          </cell>
          <cell r="J2985">
            <v>2255.5300000000002</v>
          </cell>
          <cell r="K2985" t="str">
            <v>INSUMO</v>
          </cell>
          <cell r="L2985">
            <v>6117</v>
          </cell>
          <cell r="M2985" t="str">
            <v>AJUDANTE DE CARPINTEIRO</v>
          </cell>
          <cell r="N2985" t="str">
            <v>H</v>
          </cell>
          <cell r="O2985">
            <v>28.8</v>
          </cell>
          <cell r="P2985">
            <v>8.06</v>
          </cell>
          <cell r="Q2985">
            <v>232.39</v>
          </cell>
          <cell r="AD2985" t="str">
            <v>COBE</v>
          </cell>
          <cell r="AE2985" t="str">
            <v>COBERTURA</v>
          </cell>
          <cell r="AF2985">
            <v>73</v>
          </cell>
          <cell r="AG2985" t="str">
            <v>MADEIRAMENTO</v>
          </cell>
          <cell r="AH2985">
            <v>73939</v>
          </cell>
          <cell r="AI2985" t="str">
            <v>CHAPA CELULOSE PRENSADA 122X224X1,2CM FORNECIMENTO</v>
          </cell>
        </row>
        <row r="2986">
          <cell r="G2986" t="str">
            <v>73939/14</v>
          </cell>
          <cell r="H2986" t="str">
            <v>TESOURA COMPLETA EM MASSARANDUBA APARELHADA, PARA TELHADOS COM VAOS DE 10M</v>
          </cell>
          <cell r="I2986" t="str">
            <v>UN</v>
          </cell>
          <cell r="J2986">
            <v>2255.5300000000002</v>
          </cell>
          <cell r="K2986" t="str">
            <v>INSUMO</v>
          </cell>
          <cell r="L2986">
            <v>10952</v>
          </cell>
          <cell r="M2986" t="str">
            <v>CANTONEIRA ACO ABAS IGUAIS (QUALQUER BITOLA) E = 1/8"</v>
          </cell>
          <cell r="N2986" t="str">
            <v>KG</v>
          </cell>
          <cell r="O2986">
            <v>12</v>
          </cell>
          <cell r="P2986">
            <v>2.99</v>
          </cell>
          <cell r="Q2986">
            <v>35.950000000000003</v>
          </cell>
          <cell r="AD2986" t="str">
            <v>COBE</v>
          </cell>
          <cell r="AE2986" t="str">
            <v>COBERTURA</v>
          </cell>
          <cell r="AF2986">
            <v>73</v>
          </cell>
          <cell r="AG2986" t="str">
            <v>MADEIRAMENTO</v>
          </cell>
          <cell r="AH2986">
            <v>73939</v>
          </cell>
          <cell r="AI2986" t="str">
            <v>CHAPA CELULOSE PRENSADA 122X224X1,2CM FORNECIMENTO</v>
          </cell>
        </row>
        <row r="2987">
          <cell r="G2987" t="str">
            <v>73939/15</v>
          </cell>
          <cell r="H2987" t="str">
            <v>TESOURA COMPLETA EM MASSARANDUBA SERRADA, PARA TELHADOS COM VAOS DE 11M</v>
          </cell>
          <cell r="I2987" t="str">
            <v>UN</v>
          </cell>
          <cell r="J2987">
            <v>2180.5700000000002</v>
          </cell>
          <cell r="R2987">
            <v>817.67</v>
          </cell>
          <cell r="S2987">
            <v>37.49</v>
          </cell>
          <cell r="T2987">
            <v>1362.89</v>
          </cell>
          <cell r="U2987">
            <v>62.5</v>
          </cell>
          <cell r="V2987">
            <v>0</v>
          </cell>
          <cell r="W2987">
            <v>0</v>
          </cell>
          <cell r="X2987">
            <v>0</v>
          </cell>
          <cell r="Y2987">
            <v>0</v>
          </cell>
          <cell r="Z2987">
            <v>0</v>
          </cell>
          <cell r="AA2987">
            <v>0</v>
          </cell>
          <cell r="AB2987" t="str">
            <v>CAIXA REFERENCIAL</v>
          </cell>
          <cell r="AD2987" t="str">
            <v>COBE</v>
          </cell>
          <cell r="AE2987" t="str">
            <v>COBERTURA</v>
          </cell>
          <cell r="AF2987">
            <v>73</v>
          </cell>
          <cell r="AG2987" t="str">
            <v>MADEIRAMENTO</v>
          </cell>
          <cell r="AH2987">
            <v>73939</v>
          </cell>
          <cell r="AI2987" t="str">
            <v>CHAPA CELULOSE PRENSADA 122X224X1,2CM FORNECIMENTO</v>
          </cell>
        </row>
        <row r="2988">
          <cell r="G2988" t="str">
            <v>73939/15</v>
          </cell>
          <cell r="H2988" t="str">
            <v>TESOURA COMPLETA EM MASSARANDUBA SERRADA, PARA TELHADOS COM VAOS DE 11M</v>
          </cell>
          <cell r="I2988" t="str">
            <v>UN</v>
          </cell>
          <cell r="J2988">
            <v>2180.5700000000002</v>
          </cell>
          <cell r="K2988" t="str">
            <v>INSUMO</v>
          </cell>
          <cell r="L2988">
            <v>1213</v>
          </cell>
          <cell r="M2988" t="str">
            <v>CARPINTEIRO DE FORMAS</v>
          </cell>
          <cell r="N2988" t="str">
            <v>H</v>
          </cell>
          <cell r="O2988">
            <v>53</v>
          </cell>
          <cell r="P2988">
            <v>11.39</v>
          </cell>
          <cell r="Q2988">
            <v>603.83000000000004</v>
          </cell>
          <cell r="AD2988" t="str">
            <v>COBE</v>
          </cell>
          <cell r="AE2988" t="str">
            <v>COBERTURA</v>
          </cell>
          <cell r="AF2988">
            <v>73</v>
          </cell>
          <cell r="AG2988" t="str">
            <v>MADEIRAMENTO</v>
          </cell>
          <cell r="AH2988">
            <v>73939</v>
          </cell>
          <cell r="AI2988" t="str">
            <v>CHAPA CELULOSE PRENSADA 122X224X1,2CM FORNECIMENTO</v>
          </cell>
        </row>
        <row r="2989">
          <cell r="G2989" t="str">
            <v>73939/15</v>
          </cell>
          <cell r="H2989" t="str">
            <v>TESOURA COMPLETA EM MASSARANDUBA SERRADA, PARA TELHADOS COM VAOS DE 11M</v>
          </cell>
          <cell r="I2989" t="str">
            <v>UN</v>
          </cell>
          <cell r="J2989">
            <v>2180.5700000000002</v>
          </cell>
          <cell r="K2989" t="str">
            <v>INSUMO</v>
          </cell>
          <cell r="L2989">
            <v>4481</v>
          </cell>
          <cell r="M2989" t="str">
            <v>PECA DE MADEIRA DE LEI NATIVA/REGIONAL 7,5 X 15,0 CM (3 X 6") NAO APARELHADA</v>
          </cell>
          <cell r="N2989" t="str">
            <v>M</v>
          </cell>
          <cell r="O2989">
            <v>54</v>
          </cell>
          <cell r="P2989">
            <v>24.16</v>
          </cell>
          <cell r="Q2989">
            <v>1304.96</v>
          </cell>
          <cell r="AD2989" t="str">
            <v>COBE</v>
          </cell>
          <cell r="AE2989" t="str">
            <v>COBERTURA</v>
          </cell>
          <cell r="AF2989">
            <v>73</v>
          </cell>
          <cell r="AG2989" t="str">
            <v>MADEIRAMENTO</v>
          </cell>
          <cell r="AH2989">
            <v>73939</v>
          </cell>
          <cell r="AI2989" t="str">
            <v>CHAPA CELULOSE PRENSADA 122X224X1,2CM FORNECIMENTO</v>
          </cell>
        </row>
        <row r="2990">
          <cell r="G2990" t="str">
            <v>73939/15</v>
          </cell>
          <cell r="H2990" t="str">
            <v>TESOURA COMPLETA EM MASSARANDUBA SERRADA, PARA TELHADOS COM VAOS DE 11M</v>
          </cell>
          <cell r="I2990" t="str">
            <v>UN</v>
          </cell>
          <cell r="J2990">
            <v>2180.5700000000002</v>
          </cell>
          <cell r="K2990" t="str">
            <v>INSUMO</v>
          </cell>
          <cell r="L2990">
            <v>5075</v>
          </cell>
          <cell r="M2990" t="str">
            <v>PREGO POLIDO COM CABECA 18 X 30</v>
          </cell>
          <cell r="N2990" t="str">
            <v>KG</v>
          </cell>
          <cell r="O2990">
            <v>3</v>
          </cell>
          <cell r="P2990">
            <v>6.32</v>
          </cell>
          <cell r="Q2990">
            <v>18.98</v>
          </cell>
          <cell r="AD2990" t="str">
            <v>COBE</v>
          </cell>
          <cell r="AE2990" t="str">
            <v>COBERTURA</v>
          </cell>
          <cell r="AF2990">
            <v>73</v>
          </cell>
          <cell r="AG2990" t="str">
            <v>MADEIRAMENTO</v>
          </cell>
          <cell r="AH2990">
            <v>73939</v>
          </cell>
          <cell r="AI2990" t="str">
            <v>CHAPA CELULOSE PRENSADA 122X224X1,2CM FORNECIMENTO</v>
          </cell>
        </row>
        <row r="2991">
          <cell r="G2991" t="str">
            <v>73939/15</v>
          </cell>
          <cell r="H2991" t="str">
            <v>TESOURA COMPLETA EM MASSARANDUBA SERRADA, PARA TELHADOS COM VAOS DE 11M</v>
          </cell>
          <cell r="I2991" t="str">
            <v>UN</v>
          </cell>
          <cell r="J2991">
            <v>2180.5700000000002</v>
          </cell>
          <cell r="K2991" t="str">
            <v>INSUMO</v>
          </cell>
          <cell r="L2991">
            <v>6117</v>
          </cell>
          <cell r="M2991" t="str">
            <v>AJUDANTE DE CARPINTEIRO</v>
          </cell>
          <cell r="N2991" t="str">
            <v>H</v>
          </cell>
          <cell r="O2991">
            <v>26.5</v>
          </cell>
          <cell r="P2991">
            <v>8.06</v>
          </cell>
          <cell r="Q2991">
            <v>213.83</v>
          </cell>
          <cell r="AD2991" t="str">
            <v>COBE</v>
          </cell>
          <cell r="AE2991" t="str">
            <v>COBERTURA</v>
          </cell>
          <cell r="AF2991">
            <v>73</v>
          </cell>
          <cell r="AG2991" t="str">
            <v>MADEIRAMENTO</v>
          </cell>
          <cell r="AH2991">
            <v>73939</v>
          </cell>
          <cell r="AI2991" t="str">
            <v>CHAPA CELULOSE PRENSADA 122X224X1,2CM FORNECIMENTO</v>
          </cell>
        </row>
        <row r="2992">
          <cell r="G2992" t="str">
            <v>73939/15</v>
          </cell>
          <cell r="H2992" t="str">
            <v>TESOURA COMPLETA EM MASSARANDUBA SERRADA, PARA TELHADOS COM VAOS DE 11M</v>
          </cell>
          <cell r="I2992" t="str">
            <v>UN</v>
          </cell>
          <cell r="J2992">
            <v>2180.5700000000002</v>
          </cell>
          <cell r="K2992" t="str">
            <v>INSUMO</v>
          </cell>
          <cell r="L2992">
            <v>10952</v>
          </cell>
          <cell r="M2992" t="str">
            <v>CANTONEIRA ACO ABAS IGUAIS (QUALQUER BITOLA) E = 1/8"</v>
          </cell>
          <cell r="N2992" t="str">
            <v>KG</v>
          </cell>
          <cell r="O2992">
            <v>13</v>
          </cell>
          <cell r="P2992">
            <v>2.99</v>
          </cell>
          <cell r="Q2992">
            <v>38.94</v>
          </cell>
          <cell r="AD2992" t="str">
            <v>COBE</v>
          </cell>
          <cell r="AE2992" t="str">
            <v>COBERTURA</v>
          </cell>
          <cell r="AF2992">
            <v>73</v>
          </cell>
          <cell r="AG2992" t="str">
            <v>MADEIRAMENTO</v>
          </cell>
          <cell r="AH2992">
            <v>73939</v>
          </cell>
          <cell r="AI2992" t="str">
            <v>CHAPA CELULOSE PRENSADA 122X224X1,2CM FORNECIMENTO</v>
          </cell>
        </row>
        <row r="2993">
          <cell r="G2993" t="str">
            <v>73939/16</v>
          </cell>
          <cell r="H2993" t="str">
            <v>TESOURA COMPLETA EM MACARANDUBA APARELHADA, PARA TELHADOS COM VAOS DE 11M</v>
          </cell>
          <cell r="I2993" t="str">
            <v>UN</v>
          </cell>
          <cell r="J2993">
            <v>2640.06</v>
          </cell>
          <cell r="R2993">
            <v>981.2</v>
          </cell>
          <cell r="S2993">
            <v>37.159999999999997</v>
          </cell>
          <cell r="T2993">
            <v>1658.85</v>
          </cell>
          <cell r="U2993">
            <v>62.83</v>
          </cell>
          <cell r="V2993">
            <v>0</v>
          </cell>
          <cell r="W2993">
            <v>0</v>
          </cell>
          <cell r="X2993">
            <v>0</v>
          </cell>
          <cell r="Y2993">
            <v>0</v>
          </cell>
          <cell r="Z2993">
            <v>0</v>
          </cell>
          <cell r="AA2993">
            <v>0</v>
          </cell>
          <cell r="AB2993" t="str">
            <v>CAIXA REFERENCIAL</v>
          </cell>
          <cell r="AD2993" t="str">
            <v>COBE</v>
          </cell>
          <cell r="AE2993" t="str">
            <v>COBERTURA</v>
          </cell>
          <cell r="AF2993">
            <v>73</v>
          </cell>
          <cell r="AG2993" t="str">
            <v>MADEIRAMENTO</v>
          </cell>
          <cell r="AH2993">
            <v>73939</v>
          </cell>
          <cell r="AI2993" t="str">
            <v>CHAPA CELULOSE PRENSADA 122X224X1,2CM FORNECIMENTO</v>
          </cell>
        </row>
        <row r="2994">
          <cell r="G2994" t="str">
            <v>73939/16</v>
          </cell>
          <cell r="H2994" t="str">
            <v>TESOURA COMPLETA EM MACARANDUBA APARELHADA, PARA TELHADOS COM VAOS DE 11M</v>
          </cell>
          <cell r="I2994" t="str">
            <v>UN</v>
          </cell>
          <cell r="J2994">
            <v>2640.06</v>
          </cell>
          <cell r="K2994" t="str">
            <v>COMPOSICAO</v>
          </cell>
          <cell r="L2994">
            <v>73488</v>
          </cell>
          <cell r="M2994" t="str">
            <v>MACARANDUBA APARELHADA 3" X 6"</v>
          </cell>
          <cell r="N2994" t="str">
            <v>M</v>
          </cell>
          <cell r="O2994">
            <v>12</v>
          </cell>
          <cell r="P2994">
            <v>29.5</v>
          </cell>
          <cell r="Q2994">
            <v>354.02</v>
          </cell>
          <cell r="AD2994" t="str">
            <v>COBE</v>
          </cell>
          <cell r="AE2994" t="str">
            <v>COBERTURA</v>
          </cell>
          <cell r="AF2994">
            <v>73</v>
          </cell>
          <cell r="AG2994" t="str">
            <v>MADEIRAMENTO</v>
          </cell>
          <cell r="AH2994">
            <v>73939</v>
          </cell>
          <cell r="AI2994" t="str">
            <v>CHAPA CELULOSE PRENSADA 122X224X1,2CM FORNECIMENTO</v>
          </cell>
        </row>
        <row r="2995">
          <cell r="G2995" t="str">
            <v>73939/16</v>
          </cell>
          <cell r="H2995" t="str">
            <v>TESOURA COMPLETA EM MACARANDUBA APARELHADA, PARA TELHADOS COM VAOS DE 11M</v>
          </cell>
          <cell r="I2995" t="str">
            <v>UN</v>
          </cell>
          <cell r="J2995">
            <v>2640.06</v>
          </cell>
          <cell r="K2995" t="str">
            <v>COMPOSICAO</v>
          </cell>
          <cell r="L2995">
            <v>73489</v>
          </cell>
          <cell r="M2995" t="str">
            <v>MACARANDUBA APARELHADA DE 3" X 9"</v>
          </cell>
          <cell r="N2995" t="str">
            <v>M</v>
          </cell>
          <cell r="O2995">
            <v>28</v>
          </cell>
          <cell r="P2995">
            <v>45.21</v>
          </cell>
          <cell r="Q2995">
            <v>1265.8800000000001</v>
          </cell>
          <cell r="AD2995" t="str">
            <v>COBE</v>
          </cell>
          <cell r="AE2995" t="str">
            <v>COBERTURA</v>
          </cell>
          <cell r="AF2995">
            <v>73</v>
          </cell>
          <cell r="AG2995" t="str">
            <v>MADEIRAMENTO</v>
          </cell>
          <cell r="AH2995">
            <v>73939</v>
          </cell>
          <cell r="AI2995" t="str">
            <v>CHAPA CELULOSE PRENSADA 122X224X1,2CM FORNECIMENTO</v>
          </cell>
        </row>
        <row r="2996">
          <cell r="G2996" t="str">
            <v>73939/16</v>
          </cell>
          <cell r="H2996" t="str">
            <v>TESOURA COMPLETA EM MACARANDUBA APARELHADA, PARA TELHADOS COM VAOS DE 11M</v>
          </cell>
          <cell r="I2996" t="str">
            <v>UN</v>
          </cell>
          <cell r="J2996">
            <v>2640.06</v>
          </cell>
          <cell r="K2996" t="str">
            <v>INSUMO</v>
          </cell>
          <cell r="L2996">
            <v>1213</v>
          </cell>
          <cell r="M2996" t="str">
            <v>CARPINTEIRO DE FORMAS</v>
          </cell>
          <cell r="N2996" t="str">
            <v>H</v>
          </cell>
          <cell r="O2996">
            <v>63.6</v>
          </cell>
          <cell r="P2996">
            <v>11.39</v>
          </cell>
          <cell r="Q2996">
            <v>724.6</v>
          </cell>
          <cell r="AD2996" t="str">
            <v>COBE</v>
          </cell>
          <cell r="AE2996" t="str">
            <v>COBERTURA</v>
          </cell>
          <cell r="AF2996">
            <v>73</v>
          </cell>
          <cell r="AG2996" t="str">
            <v>MADEIRAMENTO</v>
          </cell>
          <cell r="AH2996">
            <v>73939</v>
          </cell>
          <cell r="AI2996" t="str">
            <v>CHAPA CELULOSE PRENSADA 122X224X1,2CM FORNECIMENTO</v>
          </cell>
        </row>
        <row r="2997">
          <cell r="G2997" t="str">
            <v>73939/16</v>
          </cell>
          <cell r="H2997" t="str">
            <v>TESOURA COMPLETA EM MACARANDUBA APARELHADA, PARA TELHADOS COM VAOS DE 11M</v>
          </cell>
          <cell r="I2997" t="str">
            <v>UN</v>
          </cell>
          <cell r="J2997">
            <v>2640.06</v>
          </cell>
          <cell r="K2997" t="str">
            <v>INSUMO</v>
          </cell>
          <cell r="L2997">
            <v>6117</v>
          </cell>
          <cell r="M2997" t="str">
            <v>AJUDANTE DE CARPINTEIRO</v>
          </cell>
          <cell r="N2997" t="str">
            <v>H</v>
          </cell>
          <cell r="O2997">
            <v>31.8</v>
          </cell>
          <cell r="P2997">
            <v>8.06</v>
          </cell>
          <cell r="Q2997">
            <v>256.60000000000002</v>
          </cell>
          <cell r="AD2997" t="str">
            <v>COBE</v>
          </cell>
          <cell r="AE2997" t="str">
            <v>COBERTURA</v>
          </cell>
          <cell r="AF2997">
            <v>73</v>
          </cell>
          <cell r="AG2997" t="str">
            <v>MADEIRAMENTO</v>
          </cell>
          <cell r="AH2997">
            <v>73939</v>
          </cell>
          <cell r="AI2997" t="str">
            <v>CHAPA CELULOSE PRENSADA 122X224X1,2CM FORNECIMENTO</v>
          </cell>
        </row>
        <row r="2998">
          <cell r="G2998" t="str">
            <v>73939/16</v>
          </cell>
          <cell r="H2998" t="str">
            <v>TESOURA COMPLETA EM MACARANDUBA APARELHADA, PARA TELHADOS COM VAOS DE 11M</v>
          </cell>
          <cell r="I2998" t="str">
            <v>UN</v>
          </cell>
          <cell r="J2998">
            <v>2640.06</v>
          </cell>
          <cell r="K2998" t="str">
            <v>INSUMO</v>
          </cell>
          <cell r="L2998">
            <v>10952</v>
          </cell>
          <cell r="M2998" t="str">
            <v>CANTONEIRA ACO ABAS IGUAIS (QUALQUER BITOLA) E = 1/8"</v>
          </cell>
          <cell r="N2998" t="str">
            <v>KG</v>
          </cell>
          <cell r="O2998">
            <v>13</v>
          </cell>
          <cell r="P2998">
            <v>2.99</v>
          </cell>
          <cell r="Q2998">
            <v>38.94</v>
          </cell>
          <cell r="AD2998" t="str">
            <v>COBE</v>
          </cell>
          <cell r="AE2998" t="str">
            <v>COBERTURA</v>
          </cell>
          <cell r="AF2998">
            <v>73</v>
          </cell>
          <cell r="AG2998" t="str">
            <v>MADEIRAMENTO</v>
          </cell>
          <cell r="AH2998">
            <v>73939</v>
          </cell>
          <cell r="AI2998" t="str">
            <v>CHAPA CELULOSE PRENSADA 122X224X1,2CM FORNECIMENTO</v>
          </cell>
        </row>
        <row r="2999">
          <cell r="G2999" t="str">
            <v>73939/17</v>
          </cell>
          <cell r="H2999" t="str">
            <v>TESOURA COMPLETA EM MASSARANDUBA SERRADA, PARA TELHADOS COM VAOS DE 12M</v>
          </cell>
          <cell r="I2999" t="str">
            <v>UN</v>
          </cell>
          <cell r="J2999">
            <v>2403</v>
          </cell>
          <cell r="R2999">
            <v>910.23</v>
          </cell>
          <cell r="S2999">
            <v>37.869999999999997</v>
          </cell>
          <cell r="T2999">
            <v>1492.76</v>
          </cell>
          <cell r="U2999">
            <v>62.12</v>
          </cell>
          <cell r="V2999">
            <v>0</v>
          </cell>
          <cell r="W2999">
            <v>0</v>
          </cell>
          <cell r="X2999">
            <v>0</v>
          </cell>
          <cell r="Y2999">
            <v>0</v>
          </cell>
          <cell r="Z2999">
            <v>0</v>
          </cell>
          <cell r="AA2999">
            <v>0</v>
          </cell>
          <cell r="AB2999" t="str">
            <v>CAIXA REFERENCIAL</v>
          </cell>
          <cell r="AD2999" t="str">
            <v>COBE</v>
          </cell>
          <cell r="AE2999" t="str">
            <v>COBERTURA</v>
          </cell>
          <cell r="AF2999">
            <v>73</v>
          </cell>
          <cell r="AG2999" t="str">
            <v>MADEIRAMENTO</v>
          </cell>
          <cell r="AH2999">
            <v>73939</v>
          </cell>
          <cell r="AI2999" t="str">
            <v>CHAPA CELULOSE PRENSADA 122X224X1,2CM FORNECIMENTO</v>
          </cell>
        </row>
        <row r="3000">
          <cell r="G3000" t="str">
            <v>73939/17</v>
          </cell>
          <cell r="H3000" t="str">
            <v>TESOURA COMPLETA EM MASSARANDUBA SERRADA, PARA TELHADOS COM VAOS DE 12M</v>
          </cell>
          <cell r="I3000" t="str">
            <v>UN</v>
          </cell>
          <cell r="J3000">
            <v>2403</v>
          </cell>
          <cell r="K3000" t="str">
            <v>INSUMO</v>
          </cell>
          <cell r="L3000">
            <v>1213</v>
          </cell>
          <cell r="M3000" t="str">
            <v>CARPINTEIRO DE FORMAS</v>
          </cell>
          <cell r="N3000" t="str">
            <v>H</v>
          </cell>
          <cell r="O3000">
            <v>59</v>
          </cell>
          <cell r="P3000">
            <v>11.39</v>
          </cell>
          <cell r="Q3000">
            <v>672.19</v>
          </cell>
          <cell r="AD3000" t="str">
            <v>COBE</v>
          </cell>
          <cell r="AE3000" t="str">
            <v>COBERTURA</v>
          </cell>
          <cell r="AF3000">
            <v>73</v>
          </cell>
          <cell r="AG3000" t="str">
            <v>MADEIRAMENTO</v>
          </cell>
          <cell r="AH3000">
            <v>73939</v>
          </cell>
          <cell r="AI3000" t="str">
            <v>CHAPA CELULOSE PRENSADA 122X224X1,2CM FORNECIMENTO</v>
          </cell>
        </row>
        <row r="3001">
          <cell r="G3001" t="str">
            <v>73939/17</v>
          </cell>
          <cell r="H3001" t="str">
            <v>TESOURA COMPLETA EM MASSARANDUBA SERRADA, PARA TELHADOS COM VAOS DE 12M</v>
          </cell>
          <cell r="I3001" t="str">
            <v>UN</v>
          </cell>
          <cell r="J3001">
            <v>2403</v>
          </cell>
          <cell r="K3001" t="str">
            <v>INSUMO</v>
          </cell>
          <cell r="L3001">
            <v>4481</v>
          </cell>
          <cell r="M3001" t="str">
            <v>PECA DE MADEIRA DE LEI NATIVA/REGIONAL 7,5 X 15,0 CM (3 X 6") NAO APARELHADA</v>
          </cell>
          <cell r="N3001" t="str">
            <v>M</v>
          </cell>
          <cell r="O3001">
            <v>59.25</v>
          </cell>
          <cell r="P3001">
            <v>24.16</v>
          </cell>
          <cell r="Q3001">
            <v>1431.83</v>
          </cell>
          <cell r="AD3001" t="str">
            <v>COBE</v>
          </cell>
          <cell r="AE3001" t="str">
            <v>COBERTURA</v>
          </cell>
          <cell r="AF3001">
            <v>73</v>
          </cell>
          <cell r="AG3001" t="str">
            <v>MADEIRAMENTO</v>
          </cell>
          <cell r="AH3001">
            <v>73939</v>
          </cell>
          <cell r="AI3001" t="str">
            <v>CHAPA CELULOSE PRENSADA 122X224X1,2CM FORNECIMENTO</v>
          </cell>
        </row>
        <row r="3002">
          <cell r="G3002" t="str">
            <v>73939/17</v>
          </cell>
          <cell r="H3002" t="str">
            <v>TESOURA COMPLETA EM MASSARANDUBA SERRADA, PARA TELHADOS COM VAOS DE 12M</v>
          </cell>
          <cell r="I3002" t="str">
            <v>UN</v>
          </cell>
          <cell r="J3002">
            <v>2403</v>
          </cell>
          <cell r="K3002" t="str">
            <v>INSUMO</v>
          </cell>
          <cell r="L3002">
            <v>5075</v>
          </cell>
          <cell r="M3002" t="str">
            <v>PREGO POLIDO COM CABECA 18 X 30</v>
          </cell>
          <cell r="N3002" t="str">
            <v>KG</v>
          </cell>
          <cell r="O3002">
            <v>3</v>
          </cell>
          <cell r="P3002">
            <v>6.32</v>
          </cell>
          <cell r="Q3002">
            <v>18.98</v>
          </cell>
          <cell r="AD3002" t="str">
            <v>COBE</v>
          </cell>
          <cell r="AE3002" t="str">
            <v>COBERTURA</v>
          </cell>
          <cell r="AF3002">
            <v>73</v>
          </cell>
          <cell r="AG3002" t="str">
            <v>MADEIRAMENTO</v>
          </cell>
          <cell r="AH3002">
            <v>73939</v>
          </cell>
          <cell r="AI3002" t="str">
            <v>CHAPA CELULOSE PRENSADA 122X224X1,2CM FORNECIMENTO</v>
          </cell>
        </row>
        <row r="3003">
          <cell r="G3003" t="str">
            <v>73939/17</v>
          </cell>
          <cell r="H3003" t="str">
            <v>TESOURA COMPLETA EM MASSARANDUBA SERRADA, PARA TELHADOS COM VAOS DE 12M</v>
          </cell>
          <cell r="I3003" t="str">
            <v>UN</v>
          </cell>
          <cell r="J3003">
            <v>2403</v>
          </cell>
          <cell r="K3003" t="str">
            <v>INSUMO</v>
          </cell>
          <cell r="L3003">
            <v>6117</v>
          </cell>
          <cell r="M3003" t="str">
            <v>AJUDANTE DE CARPINTEIRO</v>
          </cell>
          <cell r="N3003" t="str">
            <v>H</v>
          </cell>
          <cell r="O3003">
            <v>29.5</v>
          </cell>
          <cell r="P3003">
            <v>8.06</v>
          </cell>
          <cell r="Q3003">
            <v>238.04</v>
          </cell>
          <cell r="AD3003" t="str">
            <v>COBE</v>
          </cell>
          <cell r="AE3003" t="str">
            <v>COBERTURA</v>
          </cell>
          <cell r="AF3003">
            <v>73</v>
          </cell>
          <cell r="AG3003" t="str">
            <v>MADEIRAMENTO</v>
          </cell>
          <cell r="AH3003">
            <v>73939</v>
          </cell>
          <cell r="AI3003" t="str">
            <v>CHAPA CELULOSE PRENSADA 122X224X1,2CM FORNECIMENTO</v>
          </cell>
        </row>
        <row r="3004">
          <cell r="G3004" t="str">
            <v>73939/17</v>
          </cell>
          <cell r="H3004" t="str">
            <v>TESOURA COMPLETA EM MASSARANDUBA SERRADA, PARA TELHADOS COM VAOS DE 12M</v>
          </cell>
          <cell r="I3004" t="str">
            <v>UN</v>
          </cell>
          <cell r="J3004">
            <v>2403</v>
          </cell>
          <cell r="K3004" t="str">
            <v>INSUMO</v>
          </cell>
          <cell r="L3004">
            <v>10952</v>
          </cell>
          <cell r="M3004" t="str">
            <v>CANTONEIRA ACO ABAS IGUAIS (QUALQUER BITOLA) E = 1/8"</v>
          </cell>
          <cell r="N3004" t="str">
            <v>KG</v>
          </cell>
          <cell r="O3004">
            <v>14</v>
          </cell>
          <cell r="P3004">
            <v>2.99</v>
          </cell>
          <cell r="Q3004">
            <v>41.94</v>
          </cell>
          <cell r="AD3004" t="str">
            <v>COBE</v>
          </cell>
          <cell r="AE3004" t="str">
            <v>COBERTURA</v>
          </cell>
          <cell r="AF3004">
            <v>73</v>
          </cell>
          <cell r="AG3004" t="str">
            <v>MADEIRAMENTO</v>
          </cell>
          <cell r="AH3004">
            <v>73939</v>
          </cell>
          <cell r="AI3004" t="str">
            <v>CHAPA CELULOSE PRENSADA 122X224X1,2CM FORNECIMENTO</v>
          </cell>
        </row>
        <row r="3005">
          <cell r="G3005" t="str">
            <v>73939/18</v>
          </cell>
          <cell r="H3005" t="str">
            <v>TESOURA COMPLETA EM MASSARANDUBA APARELHADA, PARA TELHADOS COM VAOS DE 12M</v>
          </cell>
          <cell r="I3005" t="str">
            <v>UN</v>
          </cell>
          <cell r="J3005">
            <v>2930.4</v>
          </cell>
          <cell r="R3005">
            <v>1092.28</v>
          </cell>
          <cell r="S3005">
            <v>37.270000000000003</v>
          </cell>
          <cell r="T3005">
            <v>1838.11</v>
          </cell>
          <cell r="U3005">
            <v>62.72</v>
          </cell>
          <cell r="V3005">
            <v>0</v>
          </cell>
          <cell r="W3005">
            <v>0</v>
          </cell>
          <cell r="X3005">
            <v>0</v>
          </cell>
          <cell r="Y3005">
            <v>0</v>
          </cell>
          <cell r="Z3005">
            <v>0</v>
          </cell>
          <cell r="AA3005">
            <v>0</v>
          </cell>
          <cell r="AB3005" t="str">
            <v>CAIXA REFERENCIAL</v>
          </cell>
          <cell r="AD3005" t="str">
            <v>COBE</v>
          </cell>
          <cell r="AE3005" t="str">
            <v>COBERTURA</v>
          </cell>
          <cell r="AF3005">
            <v>73</v>
          </cell>
          <cell r="AG3005" t="str">
            <v>MADEIRAMENTO</v>
          </cell>
          <cell r="AH3005">
            <v>73939</v>
          </cell>
          <cell r="AI3005" t="str">
            <v>CHAPA CELULOSE PRENSADA 122X224X1,2CM FORNECIMENTO</v>
          </cell>
        </row>
        <row r="3006">
          <cell r="G3006" t="str">
            <v>73939/18</v>
          </cell>
          <cell r="H3006" t="str">
            <v>TESOURA COMPLETA EM MASSARANDUBA APARELHADA, PARA TELHADOS COM VAOS DE 12M</v>
          </cell>
          <cell r="I3006" t="str">
            <v>UN</v>
          </cell>
          <cell r="J3006">
            <v>2930.4</v>
          </cell>
          <cell r="K3006" t="str">
            <v>COMPOSICAO</v>
          </cell>
          <cell r="L3006">
            <v>73488</v>
          </cell>
          <cell r="M3006" t="str">
            <v>MACARANDUBA APARELHADA 3" X 6"</v>
          </cell>
          <cell r="N3006" t="str">
            <v>M</v>
          </cell>
          <cell r="O3006">
            <v>13.5</v>
          </cell>
          <cell r="P3006">
            <v>29.5</v>
          </cell>
          <cell r="Q3006">
            <v>398.27</v>
          </cell>
          <cell r="AD3006" t="str">
            <v>COBE</v>
          </cell>
          <cell r="AE3006" t="str">
            <v>COBERTURA</v>
          </cell>
          <cell r="AF3006">
            <v>73</v>
          </cell>
          <cell r="AG3006" t="str">
            <v>MADEIRAMENTO</v>
          </cell>
          <cell r="AH3006">
            <v>73939</v>
          </cell>
          <cell r="AI3006" t="str">
            <v>CHAPA CELULOSE PRENSADA 122X224X1,2CM FORNECIMENTO</v>
          </cell>
        </row>
        <row r="3007">
          <cell r="G3007" t="str">
            <v>73939/18</v>
          </cell>
          <cell r="H3007" t="str">
            <v>TESOURA COMPLETA EM MASSARANDUBA APARELHADA, PARA TELHADOS COM VAOS DE 12M</v>
          </cell>
          <cell r="I3007" t="str">
            <v>UN</v>
          </cell>
          <cell r="J3007">
            <v>2930.4</v>
          </cell>
          <cell r="K3007" t="str">
            <v>COMPOSICAO</v>
          </cell>
          <cell r="L3007">
            <v>73489</v>
          </cell>
          <cell r="M3007" t="str">
            <v>MACARANDUBA APARELHADA DE 3" X 9"</v>
          </cell>
          <cell r="N3007" t="str">
            <v>M</v>
          </cell>
          <cell r="O3007">
            <v>30.5</v>
          </cell>
          <cell r="P3007">
            <v>45.21</v>
          </cell>
          <cell r="Q3007">
            <v>1378.9</v>
          </cell>
          <cell r="AD3007" t="str">
            <v>COBE</v>
          </cell>
          <cell r="AE3007" t="str">
            <v>COBERTURA</v>
          </cell>
          <cell r="AF3007">
            <v>73</v>
          </cell>
          <cell r="AG3007" t="str">
            <v>MADEIRAMENTO</v>
          </cell>
          <cell r="AH3007">
            <v>73939</v>
          </cell>
          <cell r="AI3007" t="str">
            <v>CHAPA CELULOSE PRENSADA 122X224X1,2CM FORNECIMENTO</v>
          </cell>
        </row>
        <row r="3008">
          <cell r="G3008" t="str">
            <v>73939/18</v>
          </cell>
          <cell r="H3008" t="str">
            <v>TESOURA COMPLETA EM MASSARANDUBA APARELHADA, PARA TELHADOS COM VAOS DE 12M</v>
          </cell>
          <cell r="I3008" t="str">
            <v>UN</v>
          </cell>
          <cell r="J3008">
            <v>2930.4</v>
          </cell>
          <cell r="K3008" t="str">
            <v>INSUMO</v>
          </cell>
          <cell r="L3008">
            <v>1213</v>
          </cell>
          <cell r="M3008" t="str">
            <v>CARPINTEIRO DE FORMAS</v>
          </cell>
          <cell r="N3008" t="str">
            <v>H</v>
          </cell>
          <cell r="O3008">
            <v>70.8</v>
          </cell>
          <cell r="P3008">
            <v>11.39</v>
          </cell>
          <cell r="Q3008">
            <v>806.63</v>
          </cell>
          <cell r="AD3008" t="str">
            <v>COBE</v>
          </cell>
          <cell r="AE3008" t="str">
            <v>COBERTURA</v>
          </cell>
          <cell r="AF3008">
            <v>73</v>
          </cell>
          <cell r="AG3008" t="str">
            <v>MADEIRAMENTO</v>
          </cell>
          <cell r="AH3008">
            <v>73939</v>
          </cell>
          <cell r="AI3008" t="str">
            <v>CHAPA CELULOSE PRENSADA 122X224X1,2CM FORNECIMENTO</v>
          </cell>
        </row>
        <row r="3009">
          <cell r="G3009" t="str">
            <v>73939/18</v>
          </cell>
          <cell r="H3009" t="str">
            <v>TESOURA COMPLETA EM MASSARANDUBA APARELHADA, PARA TELHADOS COM VAOS DE 12M</v>
          </cell>
          <cell r="I3009" t="str">
            <v>UN</v>
          </cell>
          <cell r="J3009">
            <v>2930.4</v>
          </cell>
          <cell r="K3009" t="str">
            <v>INSUMO</v>
          </cell>
          <cell r="L3009">
            <v>5075</v>
          </cell>
          <cell r="M3009" t="str">
            <v>PREGO POLIDO COM CABECA 18 X 30</v>
          </cell>
          <cell r="N3009" t="str">
            <v>KG</v>
          </cell>
          <cell r="O3009">
            <v>3</v>
          </cell>
          <cell r="P3009">
            <v>6.32</v>
          </cell>
          <cell r="Q3009">
            <v>18.98</v>
          </cell>
          <cell r="AD3009" t="str">
            <v>COBE</v>
          </cell>
          <cell r="AE3009" t="str">
            <v>COBERTURA</v>
          </cell>
          <cell r="AF3009">
            <v>73</v>
          </cell>
          <cell r="AG3009" t="str">
            <v>MADEIRAMENTO</v>
          </cell>
          <cell r="AH3009">
            <v>73939</v>
          </cell>
          <cell r="AI3009" t="str">
            <v>CHAPA CELULOSE PRENSADA 122X224X1,2CM FORNECIMENTO</v>
          </cell>
        </row>
        <row r="3010">
          <cell r="G3010" t="str">
            <v>73939/18</v>
          </cell>
          <cell r="H3010" t="str">
            <v>TESOURA COMPLETA EM MASSARANDUBA APARELHADA, PARA TELHADOS COM VAOS DE 12M</v>
          </cell>
          <cell r="I3010" t="str">
            <v>UN</v>
          </cell>
          <cell r="J3010">
            <v>2930.4</v>
          </cell>
          <cell r="K3010" t="str">
            <v>INSUMO</v>
          </cell>
          <cell r="L3010">
            <v>6117</v>
          </cell>
          <cell r="M3010" t="str">
            <v>AJUDANTE DE CARPINTEIRO</v>
          </cell>
          <cell r="N3010" t="str">
            <v>H</v>
          </cell>
          <cell r="O3010">
            <v>35.4</v>
          </cell>
          <cell r="P3010">
            <v>8.06</v>
          </cell>
          <cell r="Q3010">
            <v>285.64999999999998</v>
          </cell>
          <cell r="AD3010" t="str">
            <v>COBE</v>
          </cell>
          <cell r="AE3010" t="str">
            <v>COBERTURA</v>
          </cell>
          <cell r="AF3010">
            <v>73</v>
          </cell>
          <cell r="AG3010" t="str">
            <v>MADEIRAMENTO</v>
          </cell>
          <cell r="AH3010">
            <v>73939</v>
          </cell>
          <cell r="AI3010" t="str">
            <v>CHAPA CELULOSE PRENSADA 122X224X1,2CM FORNECIMENTO</v>
          </cell>
        </row>
        <row r="3011">
          <cell r="G3011" t="str">
            <v>73939/18</v>
          </cell>
          <cell r="H3011" t="str">
            <v>TESOURA COMPLETA EM MASSARANDUBA APARELHADA, PARA TELHADOS COM VAOS DE 12M</v>
          </cell>
          <cell r="I3011" t="str">
            <v>UN</v>
          </cell>
          <cell r="J3011">
            <v>2930.4</v>
          </cell>
          <cell r="K3011" t="str">
            <v>INSUMO</v>
          </cell>
          <cell r="L3011">
            <v>10952</v>
          </cell>
          <cell r="M3011" t="str">
            <v>CANTONEIRA ACO ABAS IGUAIS (QUALQUER BITOLA) E = 1/8"</v>
          </cell>
          <cell r="N3011" t="str">
            <v>KG</v>
          </cell>
          <cell r="O3011">
            <v>14</v>
          </cell>
          <cell r="P3011">
            <v>2.99</v>
          </cell>
          <cell r="Q3011">
            <v>41.94</v>
          </cell>
          <cell r="AD3011" t="str">
            <v>COBE</v>
          </cell>
          <cell r="AE3011" t="str">
            <v>COBERTURA</v>
          </cell>
          <cell r="AF3011">
            <v>73</v>
          </cell>
          <cell r="AG3011" t="str">
            <v>MADEIRAMENTO</v>
          </cell>
          <cell r="AH3011">
            <v>73939</v>
          </cell>
          <cell r="AI3011" t="str">
            <v>CHAPA CELULOSE PRENSADA 122X224X1,2CM FORNECIMENTO</v>
          </cell>
        </row>
        <row r="3012">
          <cell r="G3012" t="str">
            <v>73939/19</v>
          </cell>
          <cell r="H3012" t="str">
            <v>TESOURA COMPLETA EM MASSARANDUBA SERRADA, PARA TELHADOS COM VAOS DE 14M</v>
          </cell>
          <cell r="I3012" t="str">
            <v>UN</v>
          </cell>
          <cell r="J3012">
            <v>2772.2</v>
          </cell>
          <cell r="R3012">
            <v>1079.94</v>
          </cell>
          <cell r="S3012">
            <v>38.950000000000003</v>
          </cell>
          <cell r="T3012">
            <v>1692.25</v>
          </cell>
          <cell r="U3012">
            <v>61.04</v>
          </cell>
          <cell r="V3012">
            <v>0</v>
          </cell>
          <cell r="W3012">
            <v>0</v>
          </cell>
          <cell r="X3012">
            <v>0</v>
          </cell>
          <cell r="Y3012">
            <v>0</v>
          </cell>
          <cell r="Z3012">
            <v>0</v>
          </cell>
          <cell r="AA3012">
            <v>0</v>
          </cell>
          <cell r="AB3012" t="str">
            <v>CAIXA REFERENCIAL</v>
          </cell>
          <cell r="AD3012" t="str">
            <v>COBE</v>
          </cell>
          <cell r="AE3012" t="str">
            <v>COBERTURA</v>
          </cell>
          <cell r="AF3012">
            <v>73</v>
          </cell>
          <cell r="AG3012" t="str">
            <v>MADEIRAMENTO</v>
          </cell>
          <cell r="AH3012">
            <v>73939</v>
          </cell>
          <cell r="AI3012" t="str">
            <v>CHAPA CELULOSE PRENSADA 122X224X1,2CM FORNECIMENTO</v>
          </cell>
        </row>
        <row r="3013">
          <cell r="G3013" t="str">
            <v>73939/19</v>
          </cell>
          <cell r="H3013" t="str">
            <v>TESOURA COMPLETA EM MASSARANDUBA SERRADA, PARA TELHADOS COM VAOS DE 14M</v>
          </cell>
          <cell r="I3013" t="str">
            <v>UN</v>
          </cell>
          <cell r="J3013">
            <v>2772.2</v>
          </cell>
          <cell r="K3013" t="str">
            <v>INSUMO</v>
          </cell>
          <cell r="L3013">
            <v>1213</v>
          </cell>
          <cell r="M3013" t="str">
            <v>CARPINTEIRO DE FORMAS</v>
          </cell>
          <cell r="N3013" t="str">
            <v>H</v>
          </cell>
          <cell r="O3013">
            <v>70</v>
          </cell>
          <cell r="P3013">
            <v>11.39</v>
          </cell>
          <cell r="Q3013">
            <v>797.51</v>
          </cell>
          <cell r="AD3013" t="str">
            <v>COBE</v>
          </cell>
          <cell r="AE3013" t="str">
            <v>COBERTURA</v>
          </cell>
          <cell r="AF3013">
            <v>73</v>
          </cell>
          <cell r="AG3013" t="str">
            <v>MADEIRAMENTO</v>
          </cell>
          <cell r="AH3013">
            <v>73939</v>
          </cell>
          <cell r="AI3013" t="str">
            <v>CHAPA CELULOSE PRENSADA 122X224X1,2CM FORNECIMENTO</v>
          </cell>
        </row>
        <row r="3014">
          <cell r="G3014" t="str">
            <v>73939/19</v>
          </cell>
          <cell r="H3014" t="str">
            <v>TESOURA COMPLETA EM MASSARANDUBA SERRADA, PARA TELHADOS COM VAOS DE 14M</v>
          </cell>
          <cell r="I3014" t="str">
            <v>UN</v>
          </cell>
          <cell r="J3014">
            <v>2772.2</v>
          </cell>
          <cell r="K3014" t="str">
            <v>INSUMO</v>
          </cell>
          <cell r="L3014">
            <v>4481</v>
          </cell>
          <cell r="M3014" t="str">
            <v>PECA DE MADEIRA DE LEI NATIVA/REGIONAL 7,5 X 15,0 CM (3 X 6") NAO APARELHADA</v>
          </cell>
          <cell r="N3014" t="str">
            <v>M</v>
          </cell>
          <cell r="O3014">
            <v>67.25</v>
          </cell>
          <cell r="P3014">
            <v>24.16</v>
          </cell>
          <cell r="Q3014">
            <v>1625.16</v>
          </cell>
          <cell r="AD3014" t="str">
            <v>COBE</v>
          </cell>
          <cell r="AE3014" t="str">
            <v>COBERTURA</v>
          </cell>
          <cell r="AF3014">
            <v>73</v>
          </cell>
          <cell r="AG3014" t="str">
            <v>MADEIRAMENTO</v>
          </cell>
          <cell r="AH3014">
            <v>73939</v>
          </cell>
          <cell r="AI3014" t="str">
            <v>CHAPA CELULOSE PRENSADA 122X224X1,2CM FORNECIMENTO</v>
          </cell>
        </row>
        <row r="3015">
          <cell r="G3015" t="str">
            <v>73939/19</v>
          </cell>
          <cell r="H3015" t="str">
            <v>TESOURA COMPLETA EM MASSARANDUBA SERRADA, PARA TELHADOS COM VAOS DE 14M</v>
          </cell>
          <cell r="I3015" t="str">
            <v>UN</v>
          </cell>
          <cell r="J3015">
            <v>2772.2</v>
          </cell>
          <cell r="K3015" t="str">
            <v>INSUMO</v>
          </cell>
          <cell r="L3015">
            <v>5075</v>
          </cell>
          <cell r="M3015" t="str">
            <v>PREGO POLIDO COM CABECA 18 X 30</v>
          </cell>
          <cell r="N3015" t="str">
            <v>KG</v>
          </cell>
          <cell r="O3015">
            <v>3.5</v>
          </cell>
          <cell r="P3015">
            <v>6.32</v>
          </cell>
          <cell r="Q3015">
            <v>22.14</v>
          </cell>
          <cell r="AD3015" t="str">
            <v>COBE</v>
          </cell>
          <cell r="AE3015" t="str">
            <v>COBERTURA</v>
          </cell>
          <cell r="AF3015">
            <v>73</v>
          </cell>
          <cell r="AG3015" t="str">
            <v>MADEIRAMENTO</v>
          </cell>
          <cell r="AH3015">
            <v>73939</v>
          </cell>
          <cell r="AI3015" t="str">
            <v>CHAPA CELULOSE PRENSADA 122X224X1,2CM FORNECIMENTO</v>
          </cell>
        </row>
        <row r="3016">
          <cell r="G3016" t="str">
            <v>73939/19</v>
          </cell>
          <cell r="H3016" t="str">
            <v>TESOURA COMPLETA EM MASSARANDUBA SERRADA, PARA TELHADOS COM VAOS DE 14M</v>
          </cell>
          <cell r="I3016" t="str">
            <v>UN</v>
          </cell>
          <cell r="J3016">
            <v>2772.2</v>
          </cell>
          <cell r="K3016" t="str">
            <v>INSUMO</v>
          </cell>
          <cell r="L3016">
            <v>6117</v>
          </cell>
          <cell r="M3016" t="str">
            <v>AJUDANTE DE CARPINTEIRO</v>
          </cell>
          <cell r="N3016" t="str">
            <v>H</v>
          </cell>
          <cell r="O3016">
            <v>35</v>
          </cell>
          <cell r="P3016">
            <v>8.06</v>
          </cell>
          <cell r="Q3016">
            <v>282.42</v>
          </cell>
          <cell r="AD3016" t="str">
            <v>COBE</v>
          </cell>
          <cell r="AE3016" t="str">
            <v>COBERTURA</v>
          </cell>
          <cell r="AF3016">
            <v>73</v>
          </cell>
          <cell r="AG3016" t="str">
            <v>MADEIRAMENTO</v>
          </cell>
          <cell r="AH3016">
            <v>73939</v>
          </cell>
          <cell r="AI3016" t="str">
            <v>CHAPA CELULOSE PRENSADA 122X224X1,2CM FORNECIMENTO</v>
          </cell>
        </row>
        <row r="3017">
          <cell r="G3017" t="str">
            <v>73939/19</v>
          </cell>
          <cell r="H3017" t="str">
            <v>TESOURA COMPLETA EM MASSARANDUBA SERRADA, PARA TELHADOS COM VAOS DE 14M</v>
          </cell>
          <cell r="I3017" t="str">
            <v>UN</v>
          </cell>
          <cell r="J3017">
            <v>2772.2</v>
          </cell>
          <cell r="K3017" t="str">
            <v>INSUMO</v>
          </cell>
          <cell r="L3017">
            <v>10952</v>
          </cell>
          <cell r="M3017" t="str">
            <v>CANTONEIRA ACO ABAS IGUAIS (QUALQUER BITOLA) E = 1/8"</v>
          </cell>
          <cell r="N3017" t="str">
            <v>KG</v>
          </cell>
          <cell r="O3017">
            <v>15</v>
          </cell>
          <cell r="P3017">
            <v>2.99</v>
          </cell>
          <cell r="Q3017">
            <v>44.94</v>
          </cell>
          <cell r="AD3017" t="str">
            <v>COBE</v>
          </cell>
          <cell r="AE3017" t="str">
            <v>COBERTURA</v>
          </cell>
          <cell r="AF3017">
            <v>73</v>
          </cell>
          <cell r="AG3017" t="str">
            <v>MADEIRAMENTO</v>
          </cell>
          <cell r="AH3017">
            <v>73939</v>
          </cell>
          <cell r="AI3017" t="str">
            <v>CHAPA CELULOSE PRENSADA 122X224X1,2CM FORNECIMENTO</v>
          </cell>
        </row>
        <row r="3018">
          <cell r="G3018" t="str">
            <v>73939/20</v>
          </cell>
          <cell r="H3018" t="str">
            <v>TESOURA COMPLETA EM MASSARANDUBA APARELHADA, PARA TELHADOS COM VAOS DE 14M</v>
          </cell>
          <cell r="I3018" t="str">
            <v>UN</v>
          </cell>
          <cell r="J3018">
            <v>3380.05</v>
          </cell>
          <cell r="R3018">
            <v>1295.92</v>
          </cell>
          <cell r="S3018">
            <v>38.340000000000003</v>
          </cell>
          <cell r="T3018">
            <v>2084.11</v>
          </cell>
          <cell r="U3018">
            <v>61.65</v>
          </cell>
          <cell r="V3018">
            <v>0</v>
          </cell>
          <cell r="W3018">
            <v>0</v>
          </cell>
          <cell r="X3018">
            <v>0</v>
          </cell>
          <cell r="Y3018">
            <v>0</v>
          </cell>
          <cell r="Z3018">
            <v>0</v>
          </cell>
          <cell r="AA3018">
            <v>0</v>
          </cell>
          <cell r="AB3018" t="str">
            <v>CAIXA REFERENCIAL</v>
          </cell>
          <cell r="AD3018" t="str">
            <v>COBE</v>
          </cell>
          <cell r="AE3018" t="str">
            <v>COBERTURA</v>
          </cell>
          <cell r="AF3018">
            <v>73</v>
          </cell>
          <cell r="AG3018" t="str">
            <v>MADEIRAMENTO</v>
          </cell>
          <cell r="AH3018">
            <v>73939</v>
          </cell>
          <cell r="AI3018" t="str">
            <v>CHAPA CELULOSE PRENSADA 122X224X1,2CM FORNECIMENTO</v>
          </cell>
        </row>
        <row r="3019">
          <cell r="G3019" t="str">
            <v>73939/20</v>
          </cell>
          <cell r="H3019" t="str">
            <v>TESOURA COMPLETA EM MASSARANDUBA APARELHADA, PARA TELHADOS COM VAOS DE 14M</v>
          </cell>
          <cell r="I3019" t="str">
            <v>UN</v>
          </cell>
          <cell r="J3019">
            <v>3380.05</v>
          </cell>
          <cell r="K3019" t="str">
            <v>COMPOSICAO</v>
          </cell>
          <cell r="L3019">
            <v>73488</v>
          </cell>
          <cell r="M3019" t="str">
            <v>MACARANDUBA APARELHADA 3" X 6"</v>
          </cell>
          <cell r="N3019" t="str">
            <v>M</v>
          </cell>
          <cell r="O3019">
            <v>15.5</v>
          </cell>
          <cell r="P3019">
            <v>29.5</v>
          </cell>
          <cell r="Q3019">
            <v>457.28</v>
          </cell>
          <cell r="AD3019" t="str">
            <v>COBE</v>
          </cell>
          <cell r="AE3019" t="str">
            <v>COBERTURA</v>
          </cell>
          <cell r="AF3019">
            <v>73</v>
          </cell>
          <cell r="AG3019" t="str">
            <v>MADEIRAMENTO</v>
          </cell>
          <cell r="AH3019">
            <v>73939</v>
          </cell>
          <cell r="AI3019" t="str">
            <v>CHAPA CELULOSE PRENSADA 122X224X1,2CM FORNECIMENTO</v>
          </cell>
        </row>
        <row r="3020">
          <cell r="G3020" t="str">
            <v>73939/20</v>
          </cell>
          <cell r="H3020" t="str">
            <v>TESOURA COMPLETA EM MASSARANDUBA APARELHADA, PARA TELHADOS COM VAOS DE 14M</v>
          </cell>
          <cell r="I3020" t="str">
            <v>UN</v>
          </cell>
          <cell r="J3020">
            <v>3380.05</v>
          </cell>
          <cell r="K3020" t="str">
            <v>COMPOSICAO</v>
          </cell>
          <cell r="L3020">
            <v>73489</v>
          </cell>
          <cell r="M3020" t="str">
            <v>MACARANDUBA APARELHADA DE 3" X 9"</v>
          </cell>
          <cell r="N3020" t="str">
            <v>M</v>
          </cell>
          <cell r="O3020">
            <v>34.5</v>
          </cell>
          <cell r="P3020">
            <v>45.21</v>
          </cell>
          <cell r="Q3020">
            <v>1559.74</v>
          </cell>
          <cell r="AD3020" t="str">
            <v>COBE</v>
          </cell>
          <cell r="AE3020" t="str">
            <v>COBERTURA</v>
          </cell>
          <cell r="AF3020">
            <v>73</v>
          </cell>
          <cell r="AG3020" t="str">
            <v>MADEIRAMENTO</v>
          </cell>
          <cell r="AH3020">
            <v>73939</v>
          </cell>
          <cell r="AI3020" t="str">
            <v>CHAPA CELULOSE PRENSADA 122X224X1,2CM FORNECIMENTO</v>
          </cell>
        </row>
        <row r="3021">
          <cell r="G3021" t="str">
            <v>73939/20</v>
          </cell>
          <cell r="H3021" t="str">
            <v>TESOURA COMPLETA EM MASSARANDUBA APARELHADA, PARA TELHADOS COM VAOS DE 14M</v>
          </cell>
          <cell r="I3021" t="str">
            <v>UN</v>
          </cell>
          <cell r="J3021">
            <v>3380.05</v>
          </cell>
          <cell r="K3021" t="str">
            <v>INSUMO</v>
          </cell>
          <cell r="L3021">
            <v>1213</v>
          </cell>
          <cell r="M3021" t="str">
            <v>CARPINTEIRO DE FORMAS</v>
          </cell>
          <cell r="N3021" t="str">
            <v>H</v>
          </cell>
          <cell r="O3021">
            <v>84</v>
          </cell>
          <cell r="P3021">
            <v>11.39</v>
          </cell>
          <cell r="Q3021">
            <v>957.02</v>
          </cell>
          <cell r="AD3021" t="str">
            <v>COBE</v>
          </cell>
          <cell r="AE3021" t="str">
            <v>COBERTURA</v>
          </cell>
          <cell r="AF3021">
            <v>73</v>
          </cell>
          <cell r="AG3021" t="str">
            <v>MADEIRAMENTO</v>
          </cell>
          <cell r="AH3021">
            <v>73939</v>
          </cell>
          <cell r="AI3021" t="str">
            <v>CHAPA CELULOSE PRENSADA 122X224X1,2CM FORNECIMENTO</v>
          </cell>
        </row>
        <row r="3022">
          <cell r="G3022" t="str">
            <v>73939/20</v>
          </cell>
          <cell r="H3022" t="str">
            <v>TESOURA COMPLETA EM MASSARANDUBA APARELHADA, PARA TELHADOS COM VAOS DE 14M</v>
          </cell>
          <cell r="I3022" t="str">
            <v>UN</v>
          </cell>
          <cell r="J3022">
            <v>3380.05</v>
          </cell>
          <cell r="K3022" t="str">
            <v>INSUMO</v>
          </cell>
          <cell r="L3022">
            <v>5075</v>
          </cell>
          <cell r="M3022" t="str">
            <v>PREGO POLIDO COM CABECA 18 X 30</v>
          </cell>
          <cell r="N3022" t="str">
            <v>KG</v>
          </cell>
          <cell r="O3022">
            <v>3.5</v>
          </cell>
          <cell r="P3022">
            <v>6.32</v>
          </cell>
          <cell r="Q3022">
            <v>22.14</v>
          </cell>
          <cell r="AD3022" t="str">
            <v>COBE</v>
          </cell>
          <cell r="AE3022" t="str">
            <v>COBERTURA</v>
          </cell>
          <cell r="AF3022">
            <v>73</v>
          </cell>
          <cell r="AG3022" t="str">
            <v>MADEIRAMENTO</v>
          </cell>
          <cell r="AH3022">
            <v>73939</v>
          </cell>
          <cell r="AI3022" t="str">
            <v>CHAPA CELULOSE PRENSADA 122X224X1,2CM FORNECIMENTO</v>
          </cell>
        </row>
        <row r="3023">
          <cell r="G3023" t="str">
            <v>73939/20</v>
          </cell>
          <cell r="H3023" t="str">
            <v>TESOURA COMPLETA EM MASSARANDUBA APARELHADA, PARA TELHADOS COM VAOS DE 14M</v>
          </cell>
          <cell r="I3023" t="str">
            <v>UN</v>
          </cell>
          <cell r="J3023">
            <v>3380.05</v>
          </cell>
          <cell r="K3023" t="str">
            <v>INSUMO</v>
          </cell>
          <cell r="L3023">
            <v>6117</v>
          </cell>
          <cell r="M3023" t="str">
            <v>AJUDANTE DE CARPINTEIRO</v>
          </cell>
          <cell r="N3023" t="str">
            <v>H</v>
          </cell>
          <cell r="O3023">
            <v>42</v>
          </cell>
          <cell r="P3023">
            <v>8.06</v>
          </cell>
          <cell r="Q3023">
            <v>338.9</v>
          </cell>
          <cell r="AD3023" t="str">
            <v>COBE</v>
          </cell>
          <cell r="AE3023" t="str">
            <v>COBERTURA</v>
          </cell>
          <cell r="AF3023">
            <v>73</v>
          </cell>
          <cell r="AG3023" t="str">
            <v>MADEIRAMENTO</v>
          </cell>
          <cell r="AH3023">
            <v>73939</v>
          </cell>
          <cell r="AI3023" t="str">
            <v>CHAPA CELULOSE PRENSADA 122X224X1,2CM FORNECIMENTO</v>
          </cell>
        </row>
        <row r="3024">
          <cell r="G3024" t="str">
            <v>73939/20</v>
          </cell>
          <cell r="H3024" t="str">
            <v>TESOURA COMPLETA EM MASSARANDUBA APARELHADA, PARA TELHADOS COM VAOS DE 14M</v>
          </cell>
          <cell r="I3024" t="str">
            <v>UN</v>
          </cell>
          <cell r="J3024">
            <v>3380.05</v>
          </cell>
          <cell r="K3024" t="str">
            <v>INSUMO</v>
          </cell>
          <cell r="L3024">
            <v>10952</v>
          </cell>
          <cell r="M3024" t="str">
            <v>CANTONEIRA ACO ABAS IGUAIS (QUALQUER BITOLA) E = 1/8"</v>
          </cell>
          <cell r="N3024" t="str">
            <v>KG</v>
          </cell>
          <cell r="O3024">
            <v>15</v>
          </cell>
          <cell r="P3024">
            <v>2.99</v>
          </cell>
          <cell r="Q3024">
            <v>44.94</v>
          </cell>
          <cell r="AD3024" t="str">
            <v>COBE</v>
          </cell>
          <cell r="AE3024" t="str">
            <v>COBERTURA</v>
          </cell>
          <cell r="AF3024">
            <v>73</v>
          </cell>
          <cell r="AG3024" t="str">
            <v>MADEIRAMENTO</v>
          </cell>
          <cell r="AH3024">
            <v>73939</v>
          </cell>
          <cell r="AI3024" t="str">
            <v>CHAPA CELULOSE PRENSADA 122X224X1,2CM FORNECIMENTO</v>
          </cell>
        </row>
        <row r="3025">
          <cell r="G3025">
            <v>84005</v>
          </cell>
          <cell r="H3025" t="str">
            <v>GRADEADO DE CAIBROS E RIPAS</v>
          </cell>
          <cell r="I3025" t="str">
            <v>M2</v>
          </cell>
          <cell r="J3025">
            <v>28.1</v>
          </cell>
          <cell r="R3025">
            <v>7</v>
          </cell>
          <cell r="S3025">
            <v>24.93</v>
          </cell>
          <cell r="T3025">
            <v>21.09</v>
          </cell>
          <cell r="U3025">
            <v>75.06</v>
          </cell>
          <cell r="V3025">
            <v>0</v>
          </cell>
          <cell r="W3025">
            <v>0</v>
          </cell>
          <cell r="X3025">
            <v>0</v>
          </cell>
          <cell r="Y3025">
            <v>0</v>
          </cell>
          <cell r="Z3025">
            <v>0</v>
          </cell>
          <cell r="AA3025">
            <v>0</v>
          </cell>
          <cell r="AB3025" t="str">
            <v>CAIXA REFERENCIAL</v>
          </cell>
          <cell r="AD3025" t="str">
            <v>COBE</v>
          </cell>
          <cell r="AE3025" t="str">
            <v>COBERTURA</v>
          </cell>
          <cell r="AF3025">
            <v>73</v>
          </cell>
          <cell r="AG3025" t="str">
            <v>MADEIRAMENTO</v>
          </cell>
          <cell r="AH3025">
            <v>0</v>
          </cell>
          <cell r="AI3025">
            <v>0</v>
          </cell>
        </row>
        <row r="3026">
          <cell r="G3026">
            <v>84005</v>
          </cell>
          <cell r="H3026" t="str">
            <v>GRADEADO DE CAIBROS E RIPAS</v>
          </cell>
          <cell r="I3026" t="str">
            <v>M2</v>
          </cell>
          <cell r="J3026">
            <v>28.1</v>
          </cell>
          <cell r="K3026" t="str">
            <v>INSUMO</v>
          </cell>
          <cell r="L3026">
            <v>1213</v>
          </cell>
          <cell r="M3026" t="str">
            <v>CARPINTEIRO DE FORMAS</v>
          </cell>
          <cell r="N3026" t="str">
            <v>H</v>
          </cell>
          <cell r="O3026">
            <v>0.36</v>
          </cell>
          <cell r="P3026">
            <v>11.39</v>
          </cell>
          <cell r="Q3026">
            <v>4.0999999999999996</v>
          </cell>
          <cell r="AD3026" t="str">
            <v>COBE</v>
          </cell>
          <cell r="AE3026" t="str">
            <v>COBERTURA</v>
          </cell>
          <cell r="AF3026">
            <v>73</v>
          </cell>
          <cell r="AG3026" t="str">
            <v>MADEIRAMENTO</v>
          </cell>
          <cell r="AH3026">
            <v>0</v>
          </cell>
          <cell r="AI3026">
            <v>0</v>
          </cell>
        </row>
        <row r="3027">
          <cell r="G3027">
            <v>84005</v>
          </cell>
          <cell r="H3027" t="str">
            <v>GRADEADO DE CAIBROS E RIPAS</v>
          </cell>
          <cell r="I3027" t="str">
            <v>M2</v>
          </cell>
          <cell r="J3027">
            <v>28.1</v>
          </cell>
          <cell r="K3027" t="str">
            <v>INSUMO</v>
          </cell>
          <cell r="L3027">
            <v>4403</v>
          </cell>
          <cell r="M3027" t="str">
            <v>PECA DE MADEIRA DE LEI NATIVA/REGIONAL 1 X 5 CM NAO APARELHADA</v>
          </cell>
          <cell r="N3027" t="str">
            <v>M</v>
          </cell>
          <cell r="O3027">
            <v>4.2</v>
          </cell>
          <cell r="P3027">
            <v>1.28</v>
          </cell>
          <cell r="Q3027">
            <v>5.39</v>
          </cell>
          <cell r="AD3027" t="str">
            <v>COBE</v>
          </cell>
          <cell r="AE3027" t="str">
            <v>COBERTURA</v>
          </cell>
          <cell r="AF3027">
            <v>73</v>
          </cell>
          <cell r="AG3027" t="str">
            <v>MADEIRAMENTO</v>
          </cell>
          <cell r="AH3027">
            <v>0</v>
          </cell>
          <cell r="AI3027">
            <v>0</v>
          </cell>
        </row>
        <row r="3028">
          <cell r="G3028">
            <v>84005</v>
          </cell>
          <cell r="H3028" t="str">
            <v>GRADEADO DE CAIBROS E RIPAS</v>
          </cell>
          <cell r="I3028" t="str">
            <v>M2</v>
          </cell>
          <cell r="J3028">
            <v>28.1</v>
          </cell>
          <cell r="K3028" t="str">
            <v>INSUMO</v>
          </cell>
          <cell r="L3028">
            <v>4430</v>
          </cell>
          <cell r="M3028" t="str">
            <v>PECA DE MADEIRA DE LEI NATIVA/REGIONAL 5 X 6 CM NAO APARELHADA</v>
          </cell>
          <cell r="N3028" t="str">
            <v>M</v>
          </cell>
          <cell r="O3028">
            <v>2.46</v>
          </cell>
          <cell r="P3028">
            <v>6.12</v>
          </cell>
          <cell r="Q3028">
            <v>15.06</v>
          </cell>
          <cell r="AD3028" t="str">
            <v>COBE</v>
          </cell>
          <cell r="AE3028" t="str">
            <v>COBERTURA</v>
          </cell>
          <cell r="AF3028">
            <v>73</v>
          </cell>
          <cell r="AG3028" t="str">
            <v>MADEIRAMENTO</v>
          </cell>
          <cell r="AH3028">
            <v>0</v>
          </cell>
          <cell r="AI3028">
            <v>0</v>
          </cell>
        </row>
        <row r="3029">
          <cell r="G3029">
            <v>84005</v>
          </cell>
          <cell r="H3029" t="str">
            <v>GRADEADO DE CAIBROS E RIPAS</v>
          </cell>
          <cell r="I3029" t="str">
            <v>M2</v>
          </cell>
          <cell r="J3029">
            <v>28.1</v>
          </cell>
          <cell r="K3029" t="str">
            <v>INSUMO</v>
          </cell>
          <cell r="L3029">
            <v>5071</v>
          </cell>
          <cell r="M3029" t="str">
            <v>PREGO POLIDO COM CABECA 18 X 24</v>
          </cell>
          <cell r="N3029" t="str">
            <v>KG</v>
          </cell>
          <cell r="O3029">
            <v>0.1</v>
          </cell>
          <cell r="P3029">
            <v>6.28</v>
          </cell>
          <cell r="Q3029">
            <v>0.62</v>
          </cell>
          <cell r="AD3029" t="str">
            <v>COBE</v>
          </cell>
          <cell r="AE3029" t="str">
            <v>COBERTURA</v>
          </cell>
          <cell r="AF3029">
            <v>73</v>
          </cell>
          <cell r="AG3029" t="str">
            <v>MADEIRAMENTO</v>
          </cell>
          <cell r="AH3029">
            <v>0</v>
          </cell>
          <cell r="AI3029">
            <v>0</v>
          </cell>
        </row>
        <row r="3030">
          <cell r="G3030">
            <v>84005</v>
          </cell>
          <cell r="H3030" t="str">
            <v>GRADEADO DE CAIBROS E RIPAS</v>
          </cell>
          <cell r="I3030" t="str">
            <v>M2</v>
          </cell>
          <cell r="J3030">
            <v>28.1</v>
          </cell>
          <cell r="K3030" t="str">
            <v>INSUMO</v>
          </cell>
          <cell r="L3030">
            <v>6117</v>
          </cell>
          <cell r="M3030" t="str">
            <v>AJUDANTE DE CARPINTEIRO</v>
          </cell>
          <cell r="N3030" t="str">
            <v>H</v>
          </cell>
          <cell r="O3030">
            <v>0.36</v>
          </cell>
          <cell r="P3030">
            <v>8.06</v>
          </cell>
          <cell r="Q3030">
            <v>2.9</v>
          </cell>
          <cell r="AD3030" t="str">
            <v>COBE</v>
          </cell>
          <cell r="AE3030" t="str">
            <v>COBERTURA</v>
          </cell>
          <cell r="AF3030">
            <v>73</v>
          </cell>
          <cell r="AG3030" t="str">
            <v>MADEIRAMENTO</v>
          </cell>
          <cell r="AH3030">
            <v>0</v>
          </cell>
          <cell r="AI3030">
            <v>0</v>
          </cell>
        </row>
        <row r="3031">
          <cell r="G3031">
            <v>84006</v>
          </cell>
          <cell r="H3031" t="str">
            <v>PONTALETES EM MASSARANDUBA SERRADA 3"X3" PARA TELHAS CERAMICAS, MEDIDOS PELA AREA REAL DA COBERTURA DO TELHADO, INCLUSO FORNECIMENTO E COLOCACAO</v>
          </cell>
          <cell r="I3031" t="str">
            <v>M2</v>
          </cell>
          <cell r="J3031">
            <v>26.78</v>
          </cell>
          <cell r="R3031">
            <v>7.78</v>
          </cell>
          <cell r="S3031">
            <v>29.07</v>
          </cell>
          <cell r="T3031">
            <v>18.989999999999998</v>
          </cell>
          <cell r="U3031">
            <v>70.92</v>
          </cell>
          <cell r="V3031">
            <v>0</v>
          </cell>
          <cell r="W3031">
            <v>0</v>
          </cell>
          <cell r="X3031">
            <v>0</v>
          </cell>
          <cell r="Y3031">
            <v>0</v>
          </cell>
          <cell r="Z3031">
            <v>0</v>
          </cell>
          <cell r="AA3031">
            <v>0</v>
          </cell>
          <cell r="AB3031" t="str">
            <v>CAIXA REFERENCIAL</v>
          </cell>
          <cell r="AD3031" t="str">
            <v>COBE</v>
          </cell>
          <cell r="AE3031" t="str">
            <v>COBERTURA</v>
          </cell>
          <cell r="AF3031">
            <v>73</v>
          </cell>
          <cell r="AG3031" t="str">
            <v>MADEIRAMENTO</v>
          </cell>
          <cell r="AH3031">
            <v>0</v>
          </cell>
          <cell r="AI3031">
            <v>0</v>
          </cell>
        </row>
        <row r="3032">
          <cell r="G3032">
            <v>84006</v>
          </cell>
          <cell r="H3032" t="str">
            <v>PONTALETES EM MASSARANDUBA SERRADA 3"X3" PARA TELHAS CERAMICAS, MEDIDOS PELA AREA REAL DA COBERTURA DO TELHADO, INCLUSO FORNECIMENTO E COLOCACAO</v>
          </cell>
          <cell r="I3032" t="str">
            <v>M2</v>
          </cell>
          <cell r="J3032">
            <v>26.78</v>
          </cell>
          <cell r="K3032" t="str">
            <v>INSUMO</v>
          </cell>
          <cell r="L3032">
            <v>32</v>
          </cell>
          <cell r="M3032" t="str">
            <v>ACO CA-50 1/4" (6,35 MM)</v>
          </cell>
          <cell r="N3032" t="str">
            <v>KG</v>
          </cell>
          <cell r="O3032">
            <v>5.5E-2</v>
          </cell>
          <cell r="P3032">
            <v>3.69</v>
          </cell>
          <cell r="Q3032">
            <v>0.2</v>
          </cell>
          <cell r="AD3032" t="str">
            <v>COBE</v>
          </cell>
          <cell r="AE3032" t="str">
            <v>COBERTURA</v>
          </cell>
          <cell r="AF3032">
            <v>73</v>
          </cell>
          <cell r="AG3032" t="str">
            <v>MADEIRAMENTO</v>
          </cell>
          <cell r="AH3032">
            <v>0</v>
          </cell>
          <cell r="AI3032">
            <v>0</v>
          </cell>
        </row>
        <row r="3033">
          <cell r="G3033">
            <v>84006</v>
          </cell>
          <cell r="H3033" t="str">
            <v>PONTALETES EM MASSARANDUBA SERRADA 3"X3" PARA TELHAS CERAMICAS, MEDIDOS PELA AREA REAL DA COBERTURA DO TELHADO, INCLUSO FORNECIMENTO E COLOCACAO</v>
          </cell>
          <cell r="I3033" t="str">
            <v>M2</v>
          </cell>
          <cell r="J3033">
            <v>26.78</v>
          </cell>
          <cell r="K3033" t="str">
            <v>INSUMO</v>
          </cell>
          <cell r="L3033">
            <v>1213</v>
          </cell>
          <cell r="M3033" t="str">
            <v>CARPINTEIRO DE FORMAS</v>
          </cell>
          <cell r="N3033" t="str">
            <v>H</v>
          </cell>
          <cell r="O3033">
            <v>0.4</v>
          </cell>
          <cell r="P3033">
            <v>11.39</v>
          </cell>
          <cell r="Q3033">
            <v>4.55</v>
          </cell>
          <cell r="AD3033" t="str">
            <v>COBE</v>
          </cell>
          <cell r="AE3033" t="str">
            <v>COBERTURA</v>
          </cell>
          <cell r="AF3033">
            <v>73</v>
          </cell>
          <cell r="AG3033" t="str">
            <v>MADEIRAMENTO</v>
          </cell>
          <cell r="AH3033">
            <v>0</v>
          </cell>
          <cell r="AI3033">
            <v>0</v>
          </cell>
        </row>
        <row r="3034">
          <cell r="G3034">
            <v>84006</v>
          </cell>
          <cell r="H3034" t="str">
            <v>PONTALETES EM MASSARANDUBA SERRADA 3"X3" PARA TELHAS CERAMICAS, MEDIDOS PELA AREA REAL DA COBERTURA DO TELHADO, INCLUSO FORNECIMENTO E COLOCACAO</v>
          </cell>
          <cell r="I3034" t="str">
            <v>M2</v>
          </cell>
          <cell r="J3034">
            <v>26.78</v>
          </cell>
          <cell r="K3034" t="str">
            <v>INSUMO</v>
          </cell>
          <cell r="L3034">
            <v>4481</v>
          </cell>
          <cell r="M3034" t="str">
            <v>PECA DE MADEIRA DE LEI NATIVA/REGIONAL 7,5 X 15,0 CM (3 X 6") NAO APARELHADA</v>
          </cell>
          <cell r="N3034" t="str">
            <v>M</v>
          </cell>
          <cell r="O3034">
            <v>0.77499999999999991</v>
          </cell>
          <cell r="P3034">
            <v>24.16</v>
          </cell>
          <cell r="Q3034">
            <v>18.72</v>
          </cell>
          <cell r="AD3034" t="str">
            <v>COBE</v>
          </cell>
          <cell r="AE3034" t="str">
            <v>COBERTURA</v>
          </cell>
          <cell r="AF3034">
            <v>73</v>
          </cell>
          <cell r="AG3034" t="str">
            <v>MADEIRAMENTO</v>
          </cell>
          <cell r="AH3034">
            <v>0</v>
          </cell>
          <cell r="AI3034">
            <v>0</v>
          </cell>
        </row>
        <row r="3035">
          <cell r="G3035">
            <v>84006</v>
          </cell>
          <cell r="H3035" t="str">
            <v>PONTALETES EM MASSARANDUBA SERRADA 3"X3" PARA TELHAS CERAMICAS, MEDIDOS PELA AREA REAL DA COBERTURA DO TELHADO, INCLUSO FORNECIMENTO E COLOCACAO</v>
          </cell>
          <cell r="I3035" t="str">
            <v>M2</v>
          </cell>
          <cell r="J3035">
            <v>26.78</v>
          </cell>
          <cell r="K3035" t="str">
            <v>INSUMO</v>
          </cell>
          <cell r="L3035">
            <v>5075</v>
          </cell>
          <cell r="M3035" t="str">
            <v>PREGO POLIDO COM CABECA 18 X 30</v>
          </cell>
          <cell r="N3035" t="str">
            <v>KG</v>
          </cell>
          <cell r="O3035">
            <v>0.01</v>
          </cell>
          <cell r="P3035">
            <v>6.32</v>
          </cell>
          <cell r="Q3035">
            <v>0.06</v>
          </cell>
          <cell r="AD3035" t="str">
            <v>COBE</v>
          </cell>
          <cell r="AE3035" t="str">
            <v>COBERTURA</v>
          </cell>
          <cell r="AF3035">
            <v>73</v>
          </cell>
          <cell r="AG3035" t="str">
            <v>MADEIRAMENTO</v>
          </cell>
          <cell r="AH3035">
            <v>0</v>
          </cell>
          <cell r="AI3035">
            <v>0</v>
          </cell>
        </row>
        <row r="3036">
          <cell r="G3036">
            <v>84006</v>
          </cell>
          <cell r="H3036" t="str">
            <v>PONTALETES EM MASSARANDUBA SERRADA 3"X3" PARA TELHAS CERAMICAS, MEDIDOS PELA AREA REAL DA COBERTURA DO TELHADO, INCLUSO FORNECIMENTO E COLOCACAO</v>
          </cell>
          <cell r="I3036" t="str">
            <v>M2</v>
          </cell>
          <cell r="J3036">
            <v>26.78</v>
          </cell>
          <cell r="K3036" t="str">
            <v>INSUMO</v>
          </cell>
          <cell r="L3036">
            <v>6117</v>
          </cell>
          <cell r="M3036" t="str">
            <v>AJUDANTE DE CARPINTEIRO</v>
          </cell>
          <cell r="N3036" t="str">
            <v>H</v>
          </cell>
          <cell r="O3036">
            <v>0.4</v>
          </cell>
          <cell r="P3036">
            <v>8.06</v>
          </cell>
          <cell r="Q3036">
            <v>3.22</v>
          </cell>
          <cell r="AD3036" t="str">
            <v>COBE</v>
          </cell>
          <cell r="AE3036" t="str">
            <v>COBERTURA</v>
          </cell>
          <cell r="AF3036">
            <v>73</v>
          </cell>
          <cell r="AG3036" t="str">
            <v>MADEIRAMENTO</v>
          </cell>
          <cell r="AH3036">
            <v>0</v>
          </cell>
          <cell r="AI3036">
            <v>0</v>
          </cell>
        </row>
        <row r="3037">
          <cell r="G3037">
            <v>84007</v>
          </cell>
          <cell r="H3037" t="str">
            <v>PONTALETES EM MASSARANDUBA SERRADA 3"X3" PARA TELHAS ONDULADAS DE QUALQUER TIPO, MEDIDOS PELA AREA REAL DA COBERTURA DO TELHADO, INCLUSO FORNECIMENTO E COLOCACAO</v>
          </cell>
          <cell r="I3037" t="str">
            <v>M2</v>
          </cell>
          <cell r="J3037">
            <v>23.02</v>
          </cell>
          <cell r="R3037">
            <v>5.83</v>
          </cell>
          <cell r="S3037">
            <v>25.36</v>
          </cell>
          <cell r="T3037">
            <v>17.18</v>
          </cell>
          <cell r="U3037">
            <v>74.63</v>
          </cell>
          <cell r="V3037">
            <v>0</v>
          </cell>
          <cell r="W3037">
            <v>0</v>
          </cell>
          <cell r="X3037">
            <v>0</v>
          </cell>
          <cell r="Y3037">
            <v>0</v>
          </cell>
          <cell r="Z3037">
            <v>0</v>
          </cell>
          <cell r="AA3037">
            <v>0</v>
          </cell>
          <cell r="AB3037" t="str">
            <v>CAIXA REFERENCIAL</v>
          </cell>
          <cell r="AD3037" t="str">
            <v>COBE</v>
          </cell>
          <cell r="AE3037" t="str">
            <v>COBERTURA</v>
          </cell>
          <cell r="AF3037">
            <v>73</v>
          </cell>
          <cell r="AG3037" t="str">
            <v>MADEIRAMENTO</v>
          </cell>
          <cell r="AH3037">
            <v>0</v>
          </cell>
          <cell r="AI3037">
            <v>0</v>
          </cell>
        </row>
        <row r="3038">
          <cell r="G3038">
            <v>84007</v>
          </cell>
          <cell r="H3038" t="str">
            <v>PONTALETES EM MASSARANDUBA SERRADA 3"X3" PARA TELHAS ONDULADAS DE QUALQUER TIPO, MEDIDOS PELA AREA REAL DA COBERTURA DO TELHADO, INCLUSO FORNECIMENTO E COLOCACAO</v>
          </cell>
          <cell r="I3038" t="str">
            <v>M2</v>
          </cell>
          <cell r="J3038">
            <v>23.02</v>
          </cell>
          <cell r="K3038" t="str">
            <v>INSUMO</v>
          </cell>
          <cell r="L3038">
            <v>32</v>
          </cell>
          <cell r="M3038" t="str">
            <v>ACO CA-50 1/4" (6,35 MM)</v>
          </cell>
          <cell r="N3038" t="str">
            <v>KG</v>
          </cell>
          <cell r="O3038">
            <v>5.5E-2</v>
          </cell>
          <cell r="P3038">
            <v>3.69</v>
          </cell>
          <cell r="Q3038">
            <v>0.2</v>
          </cell>
          <cell r="AD3038" t="str">
            <v>COBE</v>
          </cell>
          <cell r="AE3038" t="str">
            <v>COBERTURA</v>
          </cell>
          <cell r="AF3038">
            <v>73</v>
          </cell>
          <cell r="AG3038" t="str">
            <v>MADEIRAMENTO</v>
          </cell>
          <cell r="AH3038">
            <v>0</v>
          </cell>
          <cell r="AI3038">
            <v>0</v>
          </cell>
        </row>
        <row r="3039">
          <cell r="G3039">
            <v>84007</v>
          </cell>
          <cell r="H3039" t="str">
            <v>PONTALETES EM MASSARANDUBA SERRADA 3"X3" PARA TELHAS ONDULADAS DE QUALQUER TIPO, MEDIDOS PELA AREA REAL DA COBERTURA DO TELHADO, INCLUSO FORNECIMENTO E COLOCACAO</v>
          </cell>
          <cell r="I3039" t="str">
            <v>M2</v>
          </cell>
          <cell r="J3039">
            <v>23.02</v>
          </cell>
          <cell r="K3039" t="str">
            <v>INSUMO</v>
          </cell>
          <cell r="L3039">
            <v>1213</v>
          </cell>
          <cell r="M3039" t="str">
            <v>CARPINTEIRO DE FORMAS</v>
          </cell>
          <cell r="N3039" t="str">
            <v>H</v>
          </cell>
          <cell r="O3039">
            <v>0.3</v>
          </cell>
          <cell r="P3039">
            <v>11.39</v>
          </cell>
          <cell r="Q3039">
            <v>3.41</v>
          </cell>
          <cell r="AD3039" t="str">
            <v>COBE</v>
          </cell>
          <cell r="AE3039" t="str">
            <v>COBERTURA</v>
          </cell>
          <cell r="AF3039">
            <v>73</v>
          </cell>
          <cell r="AG3039" t="str">
            <v>MADEIRAMENTO</v>
          </cell>
          <cell r="AH3039">
            <v>0</v>
          </cell>
          <cell r="AI3039">
            <v>0</v>
          </cell>
        </row>
        <row r="3040">
          <cell r="G3040">
            <v>84007</v>
          </cell>
          <cell r="H3040" t="str">
            <v>PONTALETES EM MASSARANDUBA SERRADA 3"X3" PARA TELHAS ONDULADAS DE QUALQUER TIPO, MEDIDOS PELA AREA REAL DA COBERTURA DO TELHADO, INCLUSO FORNECIMENTO E COLOCACAO</v>
          </cell>
          <cell r="I3040" t="str">
            <v>M2</v>
          </cell>
          <cell r="J3040">
            <v>23.02</v>
          </cell>
          <cell r="K3040" t="str">
            <v>INSUMO</v>
          </cell>
          <cell r="L3040">
            <v>4481</v>
          </cell>
          <cell r="M3040" t="str">
            <v>PECA DE MADEIRA DE LEI NATIVA/REGIONAL 7,5 X 15,0 CM (3 X 6") NAO APARELHADA</v>
          </cell>
          <cell r="N3040" t="str">
            <v>M</v>
          </cell>
          <cell r="O3040">
            <v>0.7</v>
          </cell>
          <cell r="P3040">
            <v>24.16</v>
          </cell>
          <cell r="Q3040">
            <v>16.91</v>
          </cell>
          <cell r="AD3040" t="str">
            <v>COBE</v>
          </cell>
          <cell r="AE3040" t="str">
            <v>COBERTURA</v>
          </cell>
          <cell r="AF3040">
            <v>73</v>
          </cell>
          <cell r="AG3040" t="str">
            <v>MADEIRAMENTO</v>
          </cell>
          <cell r="AH3040">
            <v>0</v>
          </cell>
          <cell r="AI3040">
            <v>0</v>
          </cell>
        </row>
        <row r="3041">
          <cell r="G3041">
            <v>84007</v>
          </cell>
          <cell r="H3041" t="str">
            <v>PONTALETES EM MASSARANDUBA SERRADA 3"X3" PARA TELHAS ONDULADAS DE QUALQUER TIPO, MEDIDOS PELA AREA REAL DA COBERTURA DO TELHADO, INCLUSO FORNECIMENTO E COLOCACAO</v>
          </cell>
          <cell r="I3041" t="str">
            <v>M2</v>
          </cell>
          <cell r="J3041">
            <v>23.02</v>
          </cell>
          <cell r="K3041" t="str">
            <v>INSUMO</v>
          </cell>
          <cell r="L3041">
            <v>5075</v>
          </cell>
          <cell r="M3041" t="str">
            <v>PREGO POLIDO COM CABECA 18 X 30</v>
          </cell>
          <cell r="N3041" t="str">
            <v>KG</v>
          </cell>
          <cell r="O3041">
            <v>0.01</v>
          </cell>
          <cell r="P3041">
            <v>6.32</v>
          </cell>
          <cell r="Q3041">
            <v>0.06</v>
          </cell>
          <cell r="AD3041" t="str">
            <v>COBE</v>
          </cell>
          <cell r="AE3041" t="str">
            <v>COBERTURA</v>
          </cell>
          <cell r="AF3041">
            <v>73</v>
          </cell>
          <cell r="AG3041" t="str">
            <v>MADEIRAMENTO</v>
          </cell>
          <cell r="AH3041">
            <v>0</v>
          </cell>
          <cell r="AI3041">
            <v>0</v>
          </cell>
        </row>
        <row r="3042">
          <cell r="G3042">
            <v>84007</v>
          </cell>
          <cell r="H3042" t="str">
            <v>PONTALETES EM MASSARANDUBA SERRADA 3"X3" PARA TELHAS ONDULADAS DE QUALQUER TIPO, MEDIDOS PELA AREA REAL DA COBERTURA DO TELHADO, INCLUSO FORNECIMENTO E COLOCACAO</v>
          </cell>
          <cell r="I3042" t="str">
            <v>M2</v>
          </cell>
          <cell r="J3042">
            <v>23.02</v>
          </cell>
          <cell r="K3042" t="str">
            <v>INSUMO</v>
          </cell>
          <cell r="L3042">
            <v>6117</v>
          </cell>
          <cell r="M3042" t="str">
            <v>AJUDANTE DE CARPINTEIRO</v>
          </cell>
          <cell r="N3042" t="str">
            <v>H</v>
          </cell>
          <cell r="O3042">
            <v>0.3</v>
          </cell>
          <cell r="P3042">
            <v>8.06</v>
          </cell>
          <cell r="Q3042">
            <v>2.42</v>
          </cell>
          <cell r="AD3042" t="str">
            <v>COBE</v>
          </cell>
          <cell r="AE3042" t="str">
            <v>COBERTURA</v>
          </cell>
          <cell r="AF3042">
            <v>73</v>
          </cell>
          <cell r="AG3042" t="str">
            <v>MADEIRAMENTO</v>
          </cell>
          <cell r="AH3042">
            <v>0</v>
          </cell>
          <cell r="AI3042">
            <v>0</v>
          </cell>
        </row>
        <row r="3043">
          <cell r="G3043">
            <v>84008</v>
          </cell>
          <cell r="H3043" t="str">
            <v>TERCA DE MASSARANDUBA SERRADA 3"X3" PARA COBERTURA DE QUALQUER TIPO, INCLUSO FORNECIMENTO E COLOCACAO</v>
          </cell>
          <cell r="I3043" t="str">
            <v>M</v>
          </cell>
          <cell r="J3043">
            <v>17.22</v>
          </cell>
          <cell r="R3043">
            <v>3.89</v>
          </cell>
          <cell r="S3043">
            <v>22.61</v>
          </cell>
          <cell r="T3043">
            <v>13.32</v>
          </cell>
          <cell r="U3043">
            <v>77.38</v>
          </cell>
          <cell r="V3043">
            <v>0</v>
          </cell>
          <cell r="W3043">
            <v>0</v>
          </cell>
          <cell r="X3043">
            <v>0</v>
          </cell>
          <cell r="Y3043">
            <v>0</v>
          </cell>
          <cell r="Z3043">
            <v>0</v>
          </cell>
          <cell r="AA3043">
            <v>0</v>
          </cell>
          <cell r="AB3043" t="str">
            <v>CAIXA REFERENCIAL</v>
          </cell>
          <cell r="AD3043" t="str">
            <v>COBE</v>
          </cell>
          <cell r="AE3043" t="str">
            <v>COBERTURA</v>
          </cell>
          <cell r="AF3043">
            <v>73</v>
          </cell>
          <cell r="AG3043" t="str">
            <v>MADEIRAMENTO</v>
          </cell>
          <cell r="AH3043">
            <v>0</v>
          </cell>
          <cell r="AI3043">
            <v>0</v>
          </cell>
        </row>
        <row r="3044">
          <cell r="G3044">
            <v>84008</v>
          </cell>
          <cell r="H3044" t="str">
            <v>TERCA DE MASSARANDUBA SERRADA 3"X3" PARA COBERTURA DE QUALQUER TIPO, INCLUSO FORNECIMENTO E COLOCACAO</v>
          </cell>
          <cell r="I3044" t="str">
            <v>M</v>
          </cell>
          <cell r="J3044">
            <v>17.22</v>
          </cell>
          <cell r="K3044" t="str">
            <v>INSUMO</v>
          </cell>
          <cell r="L3044">
            <v>1213</v>
          </cell>
          <cell r="M3044" t="str">
            <v>CARPINTEIRO DE FORMAS</v>
          </cell>
          <cell r="N3044" t="str">
            <v>H</v>
          </cell>
          <cell r="O3044">
            <v>0.2</v>
          </cell>
          <cell r="P3044">
            <v>11.39</v>
          </cell>
          <cell r="Q3044">
            <v>2.27</v>
          </cell>
          <cell r="AD3044" t="str">
            <v>COBE</v>
          </cell>
          <cell r="AE3044" t="str">
            <v>COBERTURA</v>
          </cell>
          <cell r="AF3044">
            <v>73</v>
          </cell>
          <cell r="AG3044" t="str">
            <v>MADEIRAMENTO</v>
          </cell>
          <cell r="AH3044">
            <v>0</v>
          </cell>
          <cell r="AI3044">
            <v>0</v>
          </cell>
        </row>
        <row r="3045">
          <cell r="G3045">
            <v>84008</v>
          </cell>
          <cell r="H3045" t="str">
            <v>TERCA DE MASSARANDUBA SERRADA 3"X3" PARA COBERTURA DE QUALQUER TIPO, INCLUSO FORNECIMENTO E COLOCACAO</v>
          </cell>
          <cell r="I3045" t="str">
            <v>M</v>
          </cell>
          <cell r="J3045">
            <v>17.22</v>
          </cell>
          <cell r="K3045" t="str">
            <v>INSUMO</v>
          </cell>
          <cell r="L3045">
            <v>4481</v>
          </cell>
          <cell r="M3045" t="str">
            <v>PECA DE MADEIRA DE LEI NATIVA/REGIONAL 7,5 X 15,0 CM (3 X 6") NAO APARELHADA</v>
          </cell>
          <cell r="N3045" t="str">
            <v>M</v>
          </cell>
          <cell r="O3045">
            <v>0.54999999999999993</v>
          </cell>
          <cell r="P3045">
            <v>24.16</v>
          </cell>
          <cell r="Q3045">
            <v>13.29</v>
          </cell>
          <cell r="AD3045" t="str">
            <v>COBE</v>
          </cell>
          <cell r="AE3045" t="str">
            <v>COBERTURA</v>
          </cell>
          <cell r="AF3045">
            <v>73</v>
          </cell>
          <cell r="AG3045" t="str">
            <v>MADEIRAMENTO</v>
          </cell>
          <cell r="AH3045">
            <v>0</v>
          </cell>
          <cell r="AI3045">
            <v>0</v>
          </cell>
        </row>
        <row r="3046">
          <cell r="G3046">
            <v>84008</v>
          </cell>
          <cell r="H3046" t="str">
            <v>TERCA DE MASSARANDUBA SERRADA 3"X3" PARA COBERTURA DE QUALQUER TIPO, INCLUSO FORNECIMENTO E COLOCACAO</v>
          </cell>
          <cell r="I3046" t="str">
            <v>M</v>
          </cell>
          <cell r="J3046">
            <v>17.22</v>
          </cell>
          <cell r="K3046" t="str">
            <v>INSUMO</v>
          </cell>
          <cell r="L3046">
            <v>5075</v>
          </cell>
          <cell r="M3046" t="str">
            <v>PREGO POLIDO COM CABECA 18 X 30</v>
          </cell>
          <cell r="N3046" t="str">
            <v>KG</v>
          </cell>
          <cell r="O3046">
            <v>5.0000000000000001E-3</v>
          </cell>
          <cell r="P3046">
            <v>6.32</v>
          </cell>
          <cell r="Q3046">
            <v>0.03</v>
          </cell>
          <cell r="AD3046" t="str">
            <v>COBE</v>
          </cell>
          <cell r="AE3046" t="str">
            <v>COBERTURA</v>
          </cell>
          <cell r="AF3046">
            <v>73</v>
          </cell>
          <cell r="AG3046" t="str">
            <v>MADEIRAMENTO</v>
          </cell>
          <cell r="AH3046">
            <v>0</v>
          </cell>
          <cell r="AI3046">
            <v>0</v>
          </cell>
        </row>
        <row r="3047">
          <cell r="G3047">
            <v>84008</v>
          </cell>
          <cell r="H3047" t="str">
            <v>TERCA DE MASSARANDUBA SERRADA 3"X3" PARA COBERTURA DE QUALQUER TIPO, INCLUSO FORNECIMENTO E COLOCACAO</v>
          </cell>
          <cell r="I3047" t="str">
            <v>M</v>
          </cell>
          <cell r="J3047">
            <v>17.22</v>
          </cell>
          <cell r="K3047" t="str">
            <v>INSUMO</v>
          </cell>
          <cell r="L3047">
            <v>6117</v>
          </cell>
          <cell r="M3047" t="str">
            <v>AJUDANTE DE CARPINTEIRO</v>
          </cell>
          <cell r="N3047" t="str">
            <v>H</v>
          </cell>
          <cell r="O3047">
            <v>0.2</v>
          </cell>
          <cell r="P3047">
            <v>8.06</v>
          </cell>
          <cell r="Q3047">
            <v>1.61</v>
          </cell>
          <cell r="AD3047" t="str">
            <v>COBE</v>
          </cell>
          <cell r="AE3047" t="str">
            <v>COBERTURA</v>
          </cell>
          <cell r="AF3047">
            <v>73</v>
          </cell>
          <cell r="AG3047" t="str">
            <v>MADEIRAMENTO</v>
          </cell>
          <cell r="AH3047">
            <v>0</v>
          </cell>
          <cell r="AI3047">
            <v>0</v>
          </cell>
        </row>
        <row r="3048">
          <cell r="G3048">
            <v>84009</v>
          </cell>
          <cell r="H3048" t="str">
            <v>TERCA DE MASSARANDUBA APARELHADA 3"X3" PARA COBERTURA DE QUALQUER TIPO, INCLUSO FORNECIMENTO E COLOCACAO</v>
          </cell>
          <cell r="I3048" t="str">
            <v>M</v>
          </cell>
          <cell r="J3048">
            <v>20.92</v>
          </cell>
          <cell r="R3048">
            <v>4.67</v>
          </cell>
          <cell r="S3048">
            <v>22.33</v>
          </cell>
          <cell r="T3048">
            <v>16.239999999999998</v>
          </cell>
          <cell r="U3048">
            <v>77.66</v>
          </cell>
          <cell r="V3048">
            <v>0</v>
          </cell>
          <cell r="W3048">
            <v>0</v>
          </cell>
          <cell r="X3048">
            <v>0</v>
          </cell>
          <cell r="Y3048">
            <v>0</v>
          </cell>
          <cell r="Z3048">
            <v>0</v>
          </cell>
          <cell r="AA3048">
            <v>0</v>
          </cell>
          <cell r="AB3048" t="str">
            <v>CAIXA REFERENCIAL</v>
          </cell>
          <cell r="AD3048" t="str">
            <v>COBE</v>
          </cell>
          <cell r="AE3048" t="str">
            <v>COBERTURA</v>
          </cell>
          <cell r="AF3048">
            <v>73</v>
          </cell>
          <cell r="AG3048" t="str">
            <v>MADEIRAMENTO</v>
          </cell>
          <cell r="AH3048">
            <v>0</v>
          </cell>
          <cell r="AI3048">
            <v>0</v>
          </cell>
        </row>
        <row r="3049">
          <cell r="G3049">
            <v>84009</v>
          </cell>
          <cell r="H3049" t="str">
            <v>TERCA DE MASSARANDUBA APARELHADA 3"X3" PARA COBERTURA DE QUALQUER TIPO, INCLUSO FORNECIMENTO E COLOCACAO</v>
          </cell>
          <cell r="I3049" t="str">
            <v>M</v>
          </cell>
          <cell r="J3049">
            <v>20.92</v>
          </cell>
          <cell r="K3049" t="str">
            <v>INSUMO</v>
          </cell>
          <cell r="L3049">
            <v>1213</v>
          </cell>
          <cell r="M3049" t="str">
            <v>CARPINTEIRO DE FORMAS</v>
          </cell>
          <cell r="N3049" t="str">
            <v>H</v>
          </cell>
          <cell r="O3049">
            <v>0.24</v>
          </cell>
          <cell r="P3049">
            <v>11.39</v>
          </cell>
          <cell r="Q3049">
            <v>2.73</v>
          </cell>
          <cell r="AD3049" t="str">
            <v>COBE</v>
          </cell>
          <cell r="AE3049" t="str">
            <v>COBERTURA</v>
          </cell>
          <cell r="AF3049">
            <v>73</v>
          </cell>
          <cell r="AG3049" t="str">
            <v>MADEIRAMENTO</v>
          </cell>
          <cell r="AH3049">
            <v>0</v>
          </cell>
          <cell r="AI3049">
            <v>0</v>
          </cell>
        </row>
        <row r="3050">
          <cell r="G3050">
            <v>84009</v>
          </cell>
          <cell r="H3050" t="str">
            <v>TERCA DE MASSARANDUBA APARELHADA 3"X3" PARA COBERTURA DE QUALQUER TIPO, INCLUSO FORNECIMENTO E COLOCACAO</v>
          </cell>
          <cell r="I3050" t="str">
            <v>M</v>
          </cell>
          <cell r="J3050">
            <v>20.92</v>
          </cell>
          <cell r="K3050" t="str">
            <v>INSUMO</v>
          </cell>
          <cell r="L3050">
            <v>5075</v>
          </cell>
          <cell r="M3050" t="str">
            <v>PREGO POLIDO COM CABECA 18 X 30</v>
          </cell>
          <cell r="N3050" t="str">
            <v>KG</v>
          </cell>
          <cell r="O3050">
            <v>5.0000000000000001E-3</v>
          </cell>
          <cell r="P3050">
            <v>6.32</v>
          </cell>
          <cell r="Q3050">
            <v>0.03</v>
          </cell>
          <cell r="AD3050" t="str">
            <v>COBE</v>
          </cell>
          <cell r="AE3050" t="str">
            <v>COBERTURA</v>
          </cell>
          <cell r="AF3050">
            <v>73</v>
          </cell>
          <cell r="AG3050" t="str">
            <v>MADEIRAMENTO</v>
          </cell>
          <cell r="AH3050">
            <v>0</v>
          </cell>
          <cell r="AI3050">
            <v>0</v>
          </cell>
        </row>
        <row r="3051">
          <cell r="G3051">
            <v>84009</v>
          </cell>
          <cell r="H3051" t="str">
            <v>TERCA DE MASSARANDUBA APARELHADA 3"X3" PARA COBERTURA DE QUALQUER TIPO, INCLUSO FORNECIMENTO E COLOCACAO</v>
          </cell>
          <cell r="I3051" t="str">
            <v>M</v>
          </cell>
          <cell r="J3051">
            <v>20.92</v>
          </cell>
          <cell r="K3051" t="str">
            <v>INSUMO</v>
          </cell>
          <cell r="L3051">
            <v>6117</v>
          </cell>
          <cell r="M3051" t="str">
            <v>AJUDANTE DE CARPINTEIRO</v>
          </cell>
          <cell r="N3051" t="str">
            <v>H</v>
          </cell>
          <cell r="O3051">
            <v>0.24</v>
          </cell>
          <cell r="P3051">
            <v>8.06</v>
          </cell>
          <cell r="Q3051">
            <v>1.9300000000000002</v>
          </cell>
          <cell r="AD3051" t="str">
            <v>COBE</v>
          </cell>
          <cell r="AE3051" t="str">
            <v>COBERTURA</v>
          </cell>
          <cell r="AF3051">
            <v>73</v>
          </cell>
          <cell r="AG3051" t="str">
            <v>MADEIRAMENTO</v>
          </cell>
          <cell r="AH3051">
            <v>0</v>
          </cell>
          <cell r="AI3051">
            <v>0</v>
          </cell>
        </row>
        <row r="3052">
          <cell r="G3052">
            <v>84009</v>
          </cell>
          <cell r="H3052" t="str">
            <v>TERCA DE MASSARANDUBA APARELHADA 3"X3" PARA COBERTURA DE QUALQUER TIPO, INCLUSO FORNECIMENTO E COLOCACAO</v>
          </cell>
          <cell r="I3052" t="str">
            <v>M</v>
          </cell>
          <cell r="J3052">
            <v>20.92</v>
          </cell>
          <cell r="K3052" t="str">
            <v>INSUMO</v>
          </cell>
          <cell r="L3052">
            <v>20209</v>
          </cell>
          <cell r="M3052" t="str">
            <v>PECA DE MADEIRA LEI APARELHADA 3 X 3" (7,5 X 7,5CM)</v>
          </cell>
          <cell r="N3052" t="str">
            <v>M</v>
          </cell>
          <cell r="O3052">
            <v>1.1000000000000001</v>
          </cell>
          <cell r="P3052">
            <v>14.74</v>
          </cell>
          <cell r="Q3052">
            <v>16.21</v>
          </cell>
          <cell r="AD3052" t="str">
            <v>COBE</v>
          </cell>
          <cell r="AE3052" t="str">
            <v>COBERTURA</v>
          </cell>
          <cell r="AF3052">
            <v>73</v>
          </cell>
          <cell r="AG3052" t="str">
            <v>MADEIRAMENTO</v>
          </cell>
          <cell r="AH3052">
            <v>0</v>
          </cell>
          <cell r="AI3052">
            <v>0</v>
          </cell>
        </row>
        <row r="3053">
          <cell r="G3053">
            <v>84010</v>
          </cell>
          <cell r="H3053" t="str">
            <v>TERCA DE MASSARANDUBA SERRADA 3"X4.1/2" PARA COBERTURA DE QUALQUER TIPO, INCLUSO FORNECIMENTO E COLOCAÇÃO</v>
          </cell>
          <cell r="I3053" t="str">
            <v>M</v>
          </cell>
          <cell r="J3053">
            <v>22.63</v>
          </cell>
          <cell r="R3053">
            <v>4.8600000000000003</v>
          </cell>
          <cell r="S3053">
            <v>21.49</v>
          </cell>
          <cell r="T3053">
            <v>17.760000000000002</v>
          </cell>
          <cell r="U3053">
            <v>78.5</v>
          </cell>
          <cell r="V3053">
            <v>0</v>
          </cell>
          <cell r="W3053">
            <v>0</v>
          </cell>
          <cell r="X3053">
            <v>0</v>
          </cell>
          <cell r="Y3053">
            <v>0</v>
          </cell>
          <cell r="Z3053">
            <v>0</v>
          </cell>
          <cell r="AA3053">
            <v>0</v>
          </cell>
          <cell r="AB3053" t="str">
            <v>CAIXA REFERENCIAL</v>
          </cell>
          <cell r="AD3053" t="str">
            <v>COBE</v>
          </cell>
          <cell r="AE3053" t="str">
            <v>COBERTURA</v>
          </cell>
          <cell r="AF3053">
            <v>73</v>
          </cell>
          <cell r="AG3053" t="str">
            <v>MADEIRAMENTO</v>
          </cell>
          <cell r="AH3053">
            <v>0</v>
          </cell>
          <cell r="AI3053">
            <v>0</v>
          </cell>
        </row>
        <row r="3054">
          <cell r="G3054">
            <v>84010</v>
          </cell>
          <cell r="H3054" t="str">
            <v>TERCA DE MASSARANDUBA SERRADA 3"X4.1/2" PARA COBERTURA DE QUALQUER TIPO, INCLUSO FORNECIMENTO E COLOCAÇÃO</v>
          </cell>
          <cell r="I3054" t="str">
            <v>M</v>
          </cell>
          <cell r="J3054">
            <v>22.63</v>
          </cell>
          <cell r="K3054" t="str">
            <v>INSUMO</v>
          </cell>
          <cell r="L3054">
            <v>1213</v>
          </cell>
          <cell r="M3054" t="str">
            <v>CARPINTEIRO DE FORMAS</v>
          </cell>
          <cell r="N3054" t="str">
            <v>H</v>
          </cell>
          <cell r="O3054">
            <v>0.25</v>
          </cell>
          <cell r="P3054">
            <v>11.39</v>
          </cell>
          <cell r="Q3054">
            <v>2.84</v>
          </cell>
          <cell r="AD3054" t="str">
            <v>COBE</v>
          </cell>
          <cell r="AE3054" t="str">
            <v>COBERTURA</v>
          </cell>
          <cell r="AF3054">
            <v>73</v>
          </cell>
          <cell r="AG3054" t="str">
            <v>MADEIRAMENTO</v>
          </cell>
          <cell r="AH3054">
            <v>0</v>
          </cell>
          <cell r="AI3054">
            <v>0</v>
          </cell>
        </row>
        <row r="3055">
          <cell r="G3055">
            <v>84010</v>
          </cell>
          <cell r="H3055" t="str">
            <v>TERCA DE MASSARANDUBA SERRADA 3"X4.1/2" PARA COBERTURA DE QUALQUER TIPO, INCLUSO FORNECIMENTO E COLOCAÇÃO</v>
          </cell>
          <cell r="I3055" t="str">
            <v>M</v>
          </cell>
          <cell r="J3055">
            <v>22.63</v>
          </cell>
          <cell r="K3055" t="str">
            <v>INSUMO</v>
          </cell>
          <cell r="L3055">
            <v>4429</v>
          </cell>
          <cell r="M3055" t="str">
            <v>PECA DE MADEIRA DE LEI NATIVA/REGIONAL 7,5 X 10,0 CM NAO APARELHADA</v>
          </cell>
          <cell r="N3055" t="str">
            <v>M</v>
          </cell>
          <cell r="O3055">
            <v>1.1000000000000001</v>
          </cell>
          <cell r="P3055">
            <v>16.12</v>
          </cell>
          <cell r="Q3055">
            <v>17.73</v>
          </cell>
          <cell r="AD3055" t="str">
            <v>COBE</v>
          </cell>
          <cell r="AE3055" t="str">
            <v>COBERTURA</v>
          </cell>
          <cell r="AF3055">
            <v>73</v>
          </cell>
          <cell r="AG3055" t="str">
            <v>MADEIRAMENTO</v>
          </cell>
          <cell r="AH3055">
            <v>0</v>
          </cell>
          <cell r="AI3055">
            <v>0</v>
          </cell>
        </row>
        <row r="3056">
          <cell r="G3056">
            <v>84010</v>
          </cell>
          <cell r="H3056" t="str">
            <v>TERCA DE MASSARANDUBA SERRADA 3"X4.1/2" PARA COBERTURA DE QUALQUER TIPO, INCLUSO FORNECIMENTO E COLOCAÇÃO</v>
          </cell>
          <cell r="I3056" t="str">
            <v>M</v>
          </cell>
          <cell r="J3056">
            <v>22.63</v>
          </cell>
          <cell r="K3056" t="str">
            <v>INSUMO</v>
          </cell>
          <cell r="L3056">
            <v>5075</v>
          </cell>
          <cell r="M3056" t="str">
            <v>PREGO POLIDO COM CABECA 18 X 30</v>
          </cell>
          <cell r="N3056" t="str">
            <v>KG</v>
          </cell>
          <cell r="O3056">
            <v>5.0000000000000001E-3</v>
          </cell>
          <cell r="P3056">
            <v>6.32</v>
          </cell>
          <cell r="Q3056">
            <v>0.03</v>
          </cell>
          <cell r="AD3056" t="str">
            <v>COBE</v>
          </cell>
          <cell r="AE3056" t="str">
            <v>COBERTURA</v>
          </cell>
          <cell r="AF3056">
            <v>73</v>
          </cell>
          <cell r="AG3056" t="str">
            <v>MADEIRAMENTO</v>
          </cell>
          <cell r="AH3056">
            <v>0</v>
          </cell>
          <cell r="AI3056">
            <v>0</v>
          </cell>
        </row>
        <row r="3057">
          <cell r="G3057">
            <v>84010</v>
          </cell>
          <cell r="H3057" t="str">
            <v>TERCA DE MASSARANDUBA SERRADA 3"X4.1/2" PARA COBERTURA DE QUALQUER TIPO, INCLUSO FORNECIMENTO E COLOCAÇÃO</v>
          </cell>
          <cell r="I3057" t="str">
            <v>M</v>
          </cell>
          <cell r="J3057">
            <v>22.63</v>
          </cell>
          <cell r="K3057" t="str">
            <v>INSUMO</v>
          </cell>
          <cell r="L3057">
            <v>6117</v>
          </cell>
          <cell r="M3057" t="str">
            <v>AJUDANTE DE CARPINTEIRO</v>
          </cell>
          <cell r="N3057" t="str">
            <v>H</v>
          </cell>
          <cell r="O3057">
            <v>0.25</v>
          </cell>
          <cell r="P3057">
            <v>8.06</v>
          </cell>
          <cell r="Q3057">
            <v>2.0099999999999998</v>
          </cell>
          <cell r="AD3057" t="str">
            <v>COBE</v>
          </cell>
          <cell r="AE3057" t="str">
            <v>COBERTURA</v>
          </cell>
          <cell r="AF3057">
            <v>73</v>
          </cell>
          <cell r="AG3057" t="str">
            <v>MADEIRAMENTO</v>
          </cell>
          <cell r="AH3057">
            <v>0</v>
          </cell>
          <cell r="AI3057">
            <v>0</v>
          </cell>
        </row>
        <row r="3058">
          <cell r="G3058">
            <v>84011</v>
          </cell>
          <cell r="H3058" t="str">
            <v>TERCA DE MASSARANDUBA APARELHADA 3"X4.1/2" PARA COBERTURA DE QUALQUER TIPO, INCLUSO FORNECIMENTO E COLOCACAO</v>
          </cell>
          <cell r="I3058" t="str">
            <v>M</v>
          </cell>
          <cell r="J3058">
            <v>30.72</v>
          </cell>
          <cell r="R3058">
            <v>5.83</v>
          </cell>
          <cell r="S3058">
            <v>19</v>
          </cell>
          <cell r="T3058">
            <v>24.88</v>
          </cell>
          <cell r="U3058">
            <v>80.989999999999995</v>
          </cell>
          <cell r="V3058">
            <v>0</v>
          </cell>
          <cell r="W3058">
            <v>0</v>
          </cell>
          <cell r="X3058">
            <v>0</v>
          </cell>
          <cell r="Y3058">
            <v>0</v>
          </cell>
          <cell r="Z3058">
            <v>0</v>
          </cell>
          <cell r="AA3058">
            <v>0</v>
          </cell>
          <cell r="AB3058" t="str">
            <v>CAIXA REFERENCIAL</v>
          </cell>
          <cell r="AD3058" t="str">
            <v>COBE</v>
          </cell>
          <cell r="AE3058" t="str">
            <v>COBERTURA</v>
          </cell>
          <cell r="AF3058">
            <v>73</v>
          </cell>
          <cell r="AG3058" t="str">
            <v>MADEIRAMENTO</v>
          </cell>
          <cell r="AH3058">
            <v>0</v>
          </cell>
          <cell r="AI3058">
            <v>0</v>
          </cell>
        </row>
        <row r="3059">
          <cell r="G3059">
            <v>84011</v>
          </cell>
          <cell r="H3059" t="str">
            <v>TERCA DE MASSARANDUBA APARELHADA 3"X4.1/2" PARA COBERTURA DE QUALQUER TIPO, INCLUSO FORNECIMENTO E COLOCACAO</v>
          </cell>
          <cell r="I3059" t="str">
            <v>M</v>
          </cell>
          <cell r="J3059">
            <v>30.72</v>
          </cell>
          <cell r="K3059" t="str">
            <v>INSUMO</v>
          </cell>
          <cell r="L3059">
            <v>1213</v>
          </cell>
          <cell r="M3059" t="str">
            <v>CARPINTEIRO DE FORMAS</v>
          </cell>
          <cell r="N3059" t="str">
            <v>H</v>
          </cell>
          <cell r="O3059">
            <v>0.3</v>
          </cell>
          <cell r="P3059">
            <v>11.39</v>
          </cell>
          <cell r="Q3059">
            <v>3.41</v>
          </cell>
          <cell r="AD3059" t="str">
            <v>COBE</v>
          </cell>
          <cell r="AE3059" t="str">
            <v>COBERTURA</v>
          </cell>
          <cell r="AF3059">
            <v>73</v>
          </cell>
          <cell r="AG3059" t="str">
            <v>MADEIRAMENTO</v>
          </cell>
          <cell r="AH3059">
            <v>0</v>
          </cell>
          <cell r="AI3059">
            <v>0</v>
          </cell>
        </row>
        <row r="3060">
          <cell r="G3060">
            <v>84011</v>
          </cell>
          <cell r="H3060" t="str">
            <v>TERCA DE MASSARANDUBA APARELHADA 3"X4.1/2" PARA COBERTURA DE QUALQUER TIPO, INCLUSO FORNECIMENTO E COLOCACAO</v>
          </cell>
          <cell r="I3060" t="str">
            <v>M</v>
          </cell>
          <cell r="J3060">
            <v>30.72</v>
          </cell>
          <cell r="K3060" t="str">
            <v>INSUMO</v>
          </cell>
          <cell r="L3060">
            <v>5075</v>
          </cell>
          <cell r="M3060" t="str">
            <v>PREGO POLIDO COM CABECA 18 X 30</v>
          </cell>
          <cell r="N3060" t="str">
            <v>KG</v>
          </cell>
          <cell r="O3060">
            <v>5.0000000000000001E-3</v>
          </cell>
          <cell r="P3060">
            <v>6.32</v>
          </cell>
          <cell r="Q3060">
            <v>0.03</v>
          </cell>
          <cell r="AD3060" t="str">
            <v>COBE</v>
          </cell>
          <cell r="AE3060" t="str">
            <v>COBERTURA</v>
          </cell>
          <cell r="AF3060">
            <v>73</v>
          </cell>
          <cell r="AG3060" t="str">
            <v>MADEIRAMENTO</v>
          </cell>
          <cell r="AH3060">
            <v>0</v>
          </cell>
          <cell r="AI3060">
            <v>0</v>
          </cell>
        </row>
        <row r="3061">
          <cell r="G3061">
            <v>84011</v>
          </cell>
          <cell r="H3061" t="str">
            <v>TERCA DE MASSARANDUBA APARELHADA 3"X4.1/2" PARA COBERTURA DE QUALQUER TIPO, INCLUSO FORNECIMENTO E COLOCACAO</v>
          </cell>
          <cell r="I3061" t="str">
            <v>M</v>
          </cell>
          <cell r="J3061">
            <v>30.72</v>
          </cell>
          <cell r="K3061" t="str">
            <v>INSUMO</v>
          </cell>
          <cell r="L3061">
            <v>6117</v>
          </cell>
          <cell r="M3061" t="str">
            <v>AJUDANTE DE CARPINTEIRO</v>
          </cell>
          <cell r="N3061" t="str">
            <v>H</v>
          </cell>
          <cell r="O3061">
            <v>0.3</v>
          </cell>
          <cell r="P3061">
            <v>8.06</v>
          </cell>
          <cell r="Q3061">
            <v>2.42</v>
          </cell>
          <cell r="AD3061" t="str">
            <v>COBE</v>
          </cell>
          <cell r="AE3061" t="str">
            <v>COBERTURA</v>
          </cell>
          <cell r="AF3061">
            <v>73</v>
          </cell>
          <cell r="AG3061" t="str">
            <v>MADEIRAMENTO</v>
          </cell>
          <cell r="AH3061">
            <v>0</v>
          </cell>
          <cell r="AI3061">
            <v>0</v>
          </cell>
        </row>
        <row r="3062">
          <cell r="G3062">
            <v>84011</v>
          </cell>
          <cell r="H3062" t="str">
            <v>TERCA DE MASSARANDUBA APARELHADA 3"X4.1/2" PARA COBERTURA DE QUALQUER TIPO, INCLUSO FORNECIMENTO E COLOCACAO</v>
          </cell>
          <cell r="I3062" t="str">
            <v>M</v>
          </cell>
          <cell r="J3062">
            <v>30.72</v>
          </cell>
          <cell r="K3062" t="str">
            <v>INSUMO</v>
          </cell>
          <cell r="L3062">
            <v>20210</v>
          </cell>
          <cell r="M3062" t="str">
            <v>PECA DE MADEIRA LEI APARELHADA 3 X 4.1/2" (7,5 X 11,5)</v>
          </cell>
          <cell r="N3062" t="str">
            <v>M</v>
          </cell>
          <cell r="O3062">
            <v>1.1000000000000001</v>
          </cell>
          <cell r="P3062">
            <v>22.59</v>
          </cell>
          <cell r="Q3062">
            <v>24.85</v>
          </cell>
          <cell r="AD3062" t="str">
            <v>COBE</v>
          </cell>
          <cell r="AE3062" t="str">
            <v>COBERTURA</v>
          </cell>
          <cell r="AF3062">
            <v>73</v>
          </cell>
          <cell r="AG3062" t="str">
            <v>MADEIRAMENTO</v>
          </cell>
          <cell r="AH3062">
            <v>0</v>
          </cell>
          <cell r="AI3062">
            <v>0</v>
          </cell>
        </row>
        <row r="3063">
          <cell r="G3063">
            <v>84012</v>
          </cell>
          <cell r="H3063" t="str">
            <v>TERCA DE MASSARANDUBA SERRADA 3X6 PARA COBERTURA DE QUALQUER TIPO, INCLUSO FORNECIMENTO E COLOCACAO</v>
          </cell>
          <cell r="I3063" t="str">
            <v>M</v>
          </cell>
          <cell r="J3063">
            <v>32.450000000000003</v>
          </cell>
          <cell r="R3063">
            <v>5.83</v>
          </cell>
          <cell r="S3063">
            <v>17.989999999999998</v>
          </cell>
          <cell r="T3063">
            <v>26.61</v>
          </cell>
          <cell r="U3063">
            <v>82</v>
          </cell>
          <cell r="V3063">
            <v>0</v>
          </cell>
          <cell r="W3063">
            <v>0</v>
          </cell>
          <cell r="X3063">
            <v>0</v>
          </cell>
          <cell r="Y3063">
            <v>0</v>
          </cell>
          <cell r="Z3063">
            <v>0</v>
          </cell>
          <cell r="AA3063">
            <v>0</v>
          </cell>
          <cell r="AB3063" t="str">
            <v>CAIXA REFERENCIAL</v>
          </cell>
          <cell r="AD3063" t="str">
            <v>COBE</v>
          </cell>
          <cell r="AE3063" t="str">
            <v>COBERTURA</v>
          </cell>
          <cell r="AF3063">
            <v>73</v>
          </cell>
          <cell r="AG3063" t="str">
            <v>MADEIRAMENTO</v>
          </cell>
          <cell r="AH3063">
            <v>0</v>
          </cell>
          <cell r="AI3063">
            <v>0</v>
          </cell>
        </row>
        <row r="3064">
          <cell r="G3064">
            <v>84012</v>
          </cell>
          <cell r="H3064" t="str">
            <v>TERCA DE MASSARANDUBA SERRADA 3X6 PARA COBERTURA DE QUALQUER TIPO, INCLUSO FORNECIMENTO E COLOCACAO</v>
          </cell>
          <cell r="I3064" t="str">
            <v>M</v>
          </cell>
          <cell r="J3064">
            <v>32.450000000000003</v>
          </cell>
          <cell r="K3064" t="str">
            <v>INSUMO</v>
          </cell>
          <cell r="L3064">
            <v>1213</v>
          </cell>
          <cell r="M3064" t="str">
            <v>CARPINTEIRO DE FORMAS</v>
          </cell>
          <cell r="N3064" t="str">
            <v>H</v>
          </cell>
          <cell r="O3064">
            <v>0.3</v>
          </cell>
          <cell r="P3064">
            <v>11.39</v>
          </cell>
          <cell r="Q3064">
            <v>3.41</v>
          </cell>
          <cell r="AD3064" t="str">
            <v>COBE</v>
          </cell>
          <cell r="AE3064" t="str">
            <v>COBERTURA</v>
          </cell>
          <cell r="AF3064">
            <v>73</v>
          </cell>
          <cell r="AG3064" t="str">
            <v>MADEIRAMENTO</v>
          </cell>
          <cell r="AH3064">
            <v>0</v>
          </cell>
          <cell r="AI3064">
            <v>0</v>
          </cell>
        </row>
        <row r="3065">
          <cell r="G3065">
            <v>84012</v>
          </cell>
          <cell r="H3065" t="str">
            <v>TERCA DE MASSARANDUBA SERRADA 3X6 PARA COBERTURA DE QUALQUER TIPO, INCLUSO FORNECIMENTO E COLOCACAO</v>
          </cell>
          <cell r="I3065" t="str">
            <v>M</v>
          </cell>
          <cell r="J3065">
            <v>32.450000000000003</v>
          </cell>
          <cell r="K3065" t="str">
            <v>INSUMO</v>
          </cell>
          <cell r="L3065">
            <v>4481</v>
          </cell>
          <cell r="M3065" t="str">
            <v>PECA DE MADEIRA DE LEI NATIVA/REGIONAL 7,5 X 15,0 CM (3 X 6") NAO APARELHADA</v>
          </cell>
          <cell r="N3065" t="str">
            <v>M</v>
          </cell>
          <cell r="O3065">
            <v>1.1000000000000001</v>
          </cell>
          <cell r="P3065">
            <v>24.16</v>
          </cell>
          <cell r="Q3065">
            <v>26.58</v>
          </cell>
          <cell r="AD3065" t="str">
            <v>COBE</v>
          </cell>
          <cell r="AE3065" t="str">
            <v>COBERTURA</v>
          </cell>
          <cell r="AF3065">
            <v>73</v>
          </cell>
          <cell r="AG3065" t="str">
            <v>MADEIRAMENTO</v>
          </cell>
          <cell r="AH3065">
            <v>0</v>
          </cell>
          <cell r="AI3065">
            <v>0</v>
          </cell>
        </row>
        <row r="3066">
          <cell r="G3066">
            <v>84012</v>
          </cell>
          <cell r="H3066" t="str">
            <v>TERCA DE MASSARANDUBA SERRADA 3X6 PARA COBERTURA DE QUALQUER TIPO, INCLUSO FORNECIMENTO E COLOCACAO</v>
          </cell>
          <cell r="I3066" t="str">
            <v>M</v>
          </cell>
          <cell r="J3066">
            <v>32.450000000000003</v>
          </cell>
          <cell r="K3066" t="str">
            <v>INSUMO</v>
          </cell>
          <cell r="L3066">
            <v>5075</v>
          </cell>
          <cell r="M3066" t="str">
            <v>PREGO POLIDO COM CABECA 18 X 30</v>
          </cell>
          <cell r="N3066" t="str">
            <v>KG</v>
          </cell>
          <cell r="O3066">
            <v>5.0000000000000001E-3</v>
          </cell>
          <cell r="P3066">
            <v>6.32</v>
          </cell>
          <cell r="Q3066">
            <v>0.03</v>
          </cell>
          <cell r="AD3066" t="str">
            <v>COBE</v>
          </cell>
          <cell r="AE3066" t="str">
            <v>COBERTURA</v>
          </cell>
          <cell r="AF3066">
            <v>73</v>
          </cell>
          <cell r="AG3066" t="str">
            <v>MADEIRAMENTO</v>
          </cell>
          <cell r="AH3066">
            <v>0</v>
          </cell>
          <cell r="AI3066">
            <v>0</v>
          </cell>
        </row>
        <row r="3067">
          <cell r="G3067">
            <v>84012</v>
          </cell>
          <cell r="H3067" t="str">
            <v>TERCA DE MASSARANDUBA SERRADA 3X6 PARA COBERTURA DE QUALQUER TIPO, INCLUSO FORNECIMENTO E COLOCACAO</v>
          </cell>
          <cell r="I3067" t="str">
            <v>M</v>
          </cell>
          <cell r="J3067">
            <v>32.450000000000003</v>
          </cell>
          <cell r="K3067" t="str">
            <v>INSUMO</v>
          </cell>
          <cell r="L3067">
            <v>6117</v>
          </cell>
          <cell r="M3067" t="str">
            <v>AJUDANTE DE CARPINTEIRO</v>
          </cell>
          <cell r="N3067" t="str">
            <v>H</v>
          </cell>
          <cell r="O3067">
            <v>0.3</v>
          </cell>
          <cell r="P3067">
            <v>8.06</v>
          </cell>
          <cell r="Q3067">
            <v>2.42</v>
          </cell>
          <cell r="AD3067" t="str">
            <v>COBE</v>
          </cell>
          <cell r="AE3067" t="str">
            <v>COBERTURA</v>
          </cell>
          <cell r="AF3067">
            <v>73</v>
          </cell>
          <cell r="AG3067" t="str">
            <v>MADEIRAMENTO</v>
          </cell>
          <cell r="AH3067">
            <v>0</v>
          </cell>
          <cell r="AI3067">
            <v>0</v>
          </cell>
        </row>
        <row r="3068">
          <cell r="G3068">
            <v>84014</v>
          </cell>
          <cell r="H3068" t="str">
            <v>TERCA DE MASSARANDUBA APARELHADA 3"X6" PARA COBERTURA DE QUALQUER TIPO, INCLUSO FORNECIMENTO E COLOCACAO</v>
          </cell>
          <cell r="I3068" t="str">
            <v>M</v>
          </cell>
          <cell r="J3068">
            <v>39.49</v>
          </cell>
          <cell r="R3068">
            <v>7</v>
          </cell>
          <cell r="S3068">
            <v>17.739999999999998</v>
          </cell>
          <cell r="T3068">
            <v>32.479999999999997</v>
          </cell>
          <cell r="U3068">
            <v>82.25</v>
          </cell>
          <cell r="V3068">
            <v>0</v>
          </cell>
          <cell r="W3068">
            <v>0</v>
          </cell>
          <cell r="X3068">
            <v>0</v>
          </cell>
          <cell r="Y3068">
            <v>0</v>
          </cell>
          <cell r="Z3068">
            <v>0</v>
          </cell>
          <cell r="AA3068">
            <v>0</v>
          </cell>
          <cell r="AB3068" t="str">
            <v>CAIXA REFERENCIAL</v>
          </cell>
          <cell r="AD3068" t="str">
            <v>COBE</v>
          </cell>
          <cell r="AE3068" t="str">
            <v>COBERTURA</v>
          </cell>
          <cell r="AF3068">
            <v>73</v>
          </cell>
          <cell r="AG3068" t="str">
            <v>MADEIRAMENTO</v>
          </cell>
          <cell r="AH3068">
            <v>0</v>
          </cell>
          <cell r="AI3068">
            <v>0</v>
          </cell>
        </row>
        <row r="3069">
          <cell r="G3069">
            <v>84014</v>
          </cell>
          <cell r="H3069" t="str">
            <v>TERCA DE MASSARANDUBA APARELHADA 3"X6" PARA COBERTURA DE QUALQUER TIPO, INCLUSO FORNECIMENTO E COLOCACAO</v>
          </cell>
          <cell r="I3069" t="str">
            <v>M</v>
          </cell>
          <cell r="J3069">
            <v>39.49</v>
          </cell>
          <cell r="K3069" t="str">
            <v>INSUMO</v>
          </cell>
          <cell r="L3069">
            <v>1213</v>
          </cell>
          <cell r="M3069" t="str">
            <v>CARPINTEIRO DE FORMAS</v>
          </cell>
          <cell r="N3069" t="str">
            <v>H</v>
          </cell>
          <cell r="O3069">
            <v>0.36</v>
          </cell>
          <cell r="P3069">
            <v>11.39</v>
          </cell>
          <cell r="Q3069">
            <v>4.0999999999999996</v>
          </cell>
          <cell r="AD3069" t="str">
            <v>COBE</v>
          </cell>
          <cell r="AE3069" t="str">
            <v>COBERTURA</v>
          </cell>
          <cell r="AF3069">
            <v>73</v>
          </cell>
          <cell r="AG3069" t="str">
            <v>MADEIRAMENTO</v>
          </cell>
          <cell r="AH3069">
            <v>0</v>
          </cell>
          <cell r="AI3069">
            <v>0</v>
          </cell>
        </row>
        <row r="3070">
          <cell r="G3070">
            <v>84014</v>
          </cell>
          <cell r="H3070" t="str">
            <v>TERCA DE MASSARANDUBA APARELHADA 3"X6" PARA COBERTURA DE QUALQUER TIPO, INCLUSO FORNECIMENTO E COLOCACAO</v>
          </cell>
          <cell r="I3070" t="str">
            <v>M</v>
          </cell>
          <cell r="J3070">
            <v>39.49</v>
          </cell>
          <cell r="K3070" t="str">
            <v>INSUMO</v>
          </cell>
          <cell r="L3070">
            <v>5075</v>
          </cell>
          <cell r="M3070" t="str">
            <v>PREGO POLIDO COM CABECA 18 X 30</v>
          </cell>
          <cell r="N3070" t="str">
            <v>KG</v>
          </cell>
          <cell r="O3070">
            <v>5.0000000000000001E-3</v>
          </cell>
          <cell r="P3070">
            <v>6.32</v>
          </cell>
          <cell r="Q3070">
            <v>0.03</v>
          </cell>
          <cell r="AD3070" t="str">
            <v>COBE</v>
          </cell>
          <cell r="AE3070" t="str">
            <v>COBERTURA</v>
          </cell>
          <cell r="AF3070">
            <v>73</v>
          </cell>
          <cell r="AG3070" t="str">
            <v>MADEIRAMENTO</v>
          </cell>
          <cell r="AH3070">
            <v>0</v>
          </cell>
          <cell r="AI3070">
            <v>0</v>
          </cell>
        </row>
        <row r="3071">
          <cell r="G3071">
            <v>84014</v>
          </cell>
          <cell r="H3071" t="str">
            <v>TERCA DE MASSARANDUBA APARELHADA 3"X6" PARA COBERTURA DE QUALQUER TIPO, INCLUSO FORNECIMENTO E COLOCACAO</v>
          </cell>
          <cell r="I3071" t="str">
            <v>M</v>
          </cell>
          <cell r="J3071">
            <v>39.49</v>
          </cell>
          <cell r="K3071" t="str">
            <v>INSUMO</v>
          </cell>
          <cell r="L3071">
            <v>6117</v>
          </cell>
          <cell r="M3071" t="str">
            <v>AJUDANTE DE CARPINTEIRO</v>
          </cell>
          <cell r="N3071" t="str">
            <v>H</v>
          </cell>
          <cell r="O3071">
            <v>0.36</v>
          </cell>
          <cell r="P3071">
            <v>8.06</v>
          </cell>
          <cell r="Q3071">
            <v>2.9</v>
          </cell>
          <cell r="AD3071" t="str">
            <v>COBE</v>
          </cell>
          <cell r="AE3071" t="str">
            <v>COBERTURA</v>
          </cell>
          <cell r="AF3071">
            <v>73</v>
          </cell>
          <cell r="AG3071" t="str">
            <v>MADEIRAMENTO</v>
          </cell>
          <cell r="AH3071">
            <v>0</v>
          </cell>
          <cell r="AI3071">
            <v>0</v>
          </cell>
        </row>
        <row r="3072">
          <cell r="G3072">
            <v>84014</v>
          </cell>
          <cell r="H3072" t="str">
            <v>TERCA DE MASSARANDUBA APARELHADA 3"X6" PARA COBERTURA DE QUALQUER TIPO, INCLUSO FORNECIMENTO E COLOCACAO</v>
          </cell>
          <cell r="I3072" t="str">
            <v>M</v>
          </cell>
          <cell r="J3072">
            <v>39.49</v>
          </cell>
          <cell r="K3072" t="str">
            <v>INSUMO</v>
          </cell>
          <cell r="L3072">
            <v>20211</v>
          </cell>
          <cell r="M3072" t="str">
            <v>PECA DE MADEIRA LEI APARELHADA 3 X 6" (7,5 X 15CM)</v>
          </cell>
          <cell r="N3072" t="str">
            <v>M</v>
          </cell>
          <cell r="O3072">
            <v>1.1000000000000001</v>
          </cell>
          <cell r="P3072">
            <v>29.5</v>
          </cell>
          <cell r="Q3072">
            <v>32.450000000000003</v>
          </cell>
          <cell r="AD3072" t="str">
            <v>COBE</v>
          </cell>
          <cell r="AE3072" t="str">
            <v>COBERTURA</v>
          </cell>
          <cell r="AF3072">
            <v>73</v>
          </cell>
          <cell r="AG3072" t="str">
            <v>MADEIRAMENTO</v>
          </cell>
          <cell r="AH3072">
            <v>0</v>
          </cell>
          <cell r="AI3072">
            <v>0</v>
          </cell>
        </row>
        <row r="3073">
          <cell r="G3073">
            <v>84016</v>
          </cell>
          <cell r="H3073" t="str">
            <v>TERCA DE MASSARANDUBA SERRADA 3"X9" PARA COBERTURA DE QUALQUER TIPO, INCLUSO FORNECIMENTO E COLOCACAO</v>
          </cell>
          <cell r="I3073" t="str">
            <v>M</v>
          </cell>
          <cell r="J3073">
            <v>46.72</v>
          </cell>
          <cell r="R3073">
            <v>6.81</v>
          </cell>
          <cell r="S3073">
            <v>14.58</v>
          </cell>
          <cell r="T3073">
            <v>39.9</v>
          </cell>
          <cell r="U3073">
            <v>85.41</v>
          </cell>
          <cell r="V3073">
            <v>0</v>
          </cell>
          <cell r="W3073">
            <v>0</v>
          </cell>
          <cell r="X3073">
            <v>0</v>
          </cell>
          <cell r="Y3073">
            <v>0</v>
          </cell>
          <cell r="Z3073">
            <v>0</v>
          </cell>
          <cell r="AA3073">
            <v>0</v>
          </cell>
          <cell r="AB3073" t="str">
            <v>CAIXA REFERENCIAL</v>
          </cell>
          <cell r="AD3073" t="str">
            <v>COBE</v>
          </cell>
          <cell r="AE3073" t="str">
            <v>COBERTURA</v>
          </cell>
          <cell r="AF3073">
            <v>73</v>
          </cell>
          <cell r="AG3073" t="str">
            <v>MADEIRAMENTO</v>
          </cell>
          <cell r="AH3073">
            <v>0</v>
          </cell>
          <cell r="AI3073">
            <v>0</v>
          </cell>
        </row>
        <row r="3074">
          <cell r="G3074">
            <v>84016</v>
          </cell>
          <cell r="H3074" t="str">
            <v>TERCA DE MASSARANDUBA SERRADA 3"X9" PARA COBERTURA DE QUALQUER TIPO, INCLUSO FORNECIMENTO E COLOCACAO</v>
          </cell>
          <cell r="I3074" t="str">
            <v>M</v>
          </cell>
          <cell r="J3074">
            <v>46.72</v>
          </cell>
          <cell r="K3074" t="str">
            <v>INSUMO</v>
          </cell>
          <cell r="L3074">
            <v>1213</v>
          </cell>
          <cell r="M3074" t="str">
            <v>CARPINTEIRO DE FORMAS</v>
          </cell>
          <cell r="N3074" t="str">
            <v>H</v>
          </cell>
          <cell r="O3074">
            <v>0.35</v>
          </cell>
          <cell r="P3074">
            <v>11.39</v>
          </cell>
          <cell r="Q3074">
            <v>3.98</v>
          </cell>
          <cell r="AD3074" t="str">
            <v>COBE</v>
          </cell>
          <cell r="AE3074" t="str">
            <v>COBERTURA</v>
          </cell>
          <cell r="AF3074">
            <v>73</v>
          </cell>
          <cell r="AG3074" t="str">
            <v>MADEIRAMENTO</v>
          </cell>
          <cell r="AH3074">
            <v>0</v>
          </cell>
          <cell r="AI3074">
            <v>0</v>
          </cell>
        </row>
        <row r="3075">
          <cell r="G3075">
            <v>84016</v>
          </cell>
          <cell r="H3075" t="str">
            <v>TERCA DE MASSARANDUBA SERRADA 3"X9" PARA COBERTURA DE QUALQUER TIPO, INCLUSO FORNECIMENTO E COLOCACAO</v>
          </cell>
          <cell r="I3075" t="str">
            <v>M</v>
          </cell>
          <cell r="J3075">
            <v>46.72</v>
          </cell>
          <cell r="K3075" t="str">
            <v>INSUMO</v>
          </cell>
          <cell r="L3075">
            <v>4481</v>
          </cell>
          <cell r="M3075" t="str">
            <v>PECA DE MADEIRA DE LEI NATIVA/REGIONAL 7,5 X 15,0 CM (3 X 6") NAO APARELHADA</v>
          </cell>
          <cell r="N3075" t="str">
            <v>M</v>
          </cell>
          <cell r="O3075">
            <v>1.65</v>
          </cell>
          <cell r="P3075">
            <v>24.16</v>
          </cell>
          <cell r="Q3075">
            <v>39.869999999999997</v>
          </cell>
          <cell r="AD3075" t="str">
            <v>COBE</v>
          </cell>
          <cell r="AE3075" t="str">
            <v>COBERTURA</v>
          </cell>
          <cell r="AF3075">
            <v>73</v>
          </cell>
          <cell r="AG3075" t="str">
            <v>MADEIRAMENTO</v>
          </cell>
          <cell r="AH3075">
            <v>0</v>
          </cell>
          <cell r="AI3075">
            <v>0</v>
          </cell>
        </row>
        <row r="3076">
          <cell r="G3076">
            <v>84016</v>
          </cell>
          <cell r="H3076" t="str">
            <v>TERCA DE MASSARANDUBA SERRADA 3"X9" PARA COBERTURA DE QUALQUER TIPO, INCLUSO FORNECIMENTO E COLOCACAO</v>
          </cell>
          <cell r="I3076" t="str">
            <v>M</v>
          </cell>
          <cell r="J3076">
            <v>46.72</v>
          </cell>
          <cell r="K3076" t="str">
            <v>INSUMO</v>
          </cell>
          <cell r="L3076">
            <v>5075</v>
          </cell>
          <cell r="M3076" t="str">
            <v>PREGO POLIDO COM CABECA 18 X 30</v>
          </cell>
          <cell r="N3076" t="str">
            <v>KG</v>
          </cell>
          <cell r="O3076">
            <v>5.0000000000000001E-3</v>
          </cell>
          <cell r="P3076">
            <v>6.32</v>
          </cell>
          <cell r="Q3076">
            <v>0.03</v>
          </cell>
          <cell r="AD3076" t="str">
            <v>COBE</v>
          </cell>
          <cell r="AE3076" t="str">
            <v>COBERTURA</v>
          </cell>
          <cell r="AF3076">
            <v>73</v>
          </cell>
          <cell r="AG3076" t="str">
            <v>MADEIRAMENTO</v>
          </cell>
          <cell r="AH3076">
            <v>0</v>
          </cell>
          <cell r="AI3076">
            <v>0</v>
          </cell>
        </row>
        <row r="3077">
          <cell r="G3077">
            <v>84016</v>
          </cell>
          <cell r="H3077" t="str">
            <v>TERCA DE MASSARANDUBA SERRADA 3"X9" PARA COBERTURA DE QUALQUER TIPO, INCLUSO FORNECIMENTO E COLOCACAO</v>
          </cell>
          <cell r="I3077" t="str">
            <v>M</v>
          </cell>
          <cell r="J3077">
            <v>46.72</v>
          </cell>
          <cell r="K3077" t="str">
            <v>INSUMO</v>
          </cell>
          <cell r="L3077">
            <v>6117</v>
          </cell>
          <cell r="M3077" t="str">
            <v>AJUDANTE DE CARPINTEIRO</v>
          </cell>
          <cell r="N3077" t="str">
            <v>H</v>
          </cell>
          <cell r="O3077">
            <v>0.35</v>
          </cell>
          <cell r="P3077">
            <v>8.06</v>
          </cell>
          <cell r="Q3077">
            <v>2.82</v>
          </cell>
          <cell r="AD3077" t="str">
            <v>COBE</v>
          </cell>
          <cell r="AE3077" t="str">
            <v>COBERTURA</v>
          </cell>
          <cell r="AF3077">
            <v>73</v>
          </cell>
          <cell r="AG3077" t="str">
            <v>MADEIRAMENTO</v>
          </cell>
          <cell r="AH3077">
            <v>0</v>
          </cell>
          <cell r="AI3077">
            <v>0</v>
          </cell>
        </row>
        <row r="3078">
          <cell r="G3078">
            <v>84018</v>
          </cell>
          <cell r="H3078" t="str">
            <v>TERCA DE MASSARANDUBA APARELHADA 3"X9" PARA COBERTURA DE QUALQUER TIPO, INCLUSO FORNECIMENTO E COLOCACAO</v>
          </cell>
          <cell r="I3078" t="str">
            <v>M</v>
          </cell>
          <cell r="J3078">
            <v>57.94</v>
          </cell>
          <cell r="R3078">
            <v>8.17</v>
          </cell>
          <cell r="S3078">
            <v>14.1</v>
          </cell>
          <cell r="T3078">
            <v>49.76</v>
          </cell>
          <cell r="U3078">
            <v>85.89</v>
          </cell>
          <cell r="V3078">
            <v>0</v>
          </cell>
          <cell r="W3078">
            <v>0</v>
          </cell>
          <cell r="X3078">
            <v>0</v>
          </cell>
          <cell r="Y3078">
            <v>0</v>
          </cell>
          <cell r="Z3078">
            <v>0</v>
          </cell>
          <cell r="AA3078">
            <v>0</v>
          </cell>
          <cell r="AB3078" t="str">
            <v>CAIXA REFERENCIAL</v>
          </cell>
          <cell r="AD3078" t="str">
            <v>COBE</v>
          </cell>
          <cell r="AE3078" t="str">
            <v>COBERTURA</v>
          </cell>
          <cell r="AF3078">
            <v>73</v>
          </cell>
          <cell r="AG3078" t="str">
            <v>MADEIRAMENTO</v>
          </cell>
          <cell r="AH3078">
            <v>0</v>
          </cell>
          <cell r="AI3078">
            <v>0</v>
          </cell>
        </row>
        <row r="3079">
          <cell r="G3079">
            <v>84018</v>
          </cell>
          <cell r="H3079" t="str">
            <v>TERCA DE MASSARANDUBA APARELHADA 3"X9" PARA COBERTURA DE QUALQUER TIPO, INCLUSO FORNECIMENTO E COLOCACAO</v>
          </cell>
          <cell r="I3079" t="str">
            <v>M</v>
          </cell>
          <cell r="J3079">
            <v>57.94</v>
          </cell>
          <cell r="K3079" t="str">
            <v>INSUMO</v>
          </cell>
          <cell r="L3079">
            <v>1213</v>
          </cell>
          <cell r="M3079" t="str">
            <v>CARPINTEIRO DE FORMAS</v>
          </cell>
          <cell r="N3079" t="str">
            <v>H</v>
          </cell>
          <cell r="O3079">
            <v>0.42</v>
          </cell>
          <cell r="P3079">
            <v>11.39</v>
          </cell>
          <cell r="Q3079">
            <v>4.78</v>
          </cell>
          <cell r="AD3079" t="str">
            <v>COBE</v>
          </cell>
          <cell r="AE3079" t="str">
            <v>COBERTURA</v>
          </cell>
          <cell r="AF3079">
            <v>73</v>
          </cell>
          <cell r="AG3079" t="str">
            <v>MADEIRAMENTO</v>
          </cell>
          <cell r="AH3079">
            <v>0</v>
          </cell>
          <cell r="AI3079">
            <v>0</v>
          </cell>
        </row>
        <row r="3080">
          <cell r="G3080">
            <v>84018</v>
          </cell>
          <cell r="H3080" t="str">
            <v>TERCA DE MASSARANDUBA APARELHADA 3"X9" PARA COBERTURA DE QUALQUER TIPO, INCLUSO FORNECIMENTO E COLOCACAO</v>
          </cell>
          <cell r="I3080" t="str">
            <v>M</v>
          </cell>
          <cell r="J3080">
            <v>57.94</v>
          </cell>
          <cell r="K3080" t="str">
            <v>INSUMO</v>
          </cell>
          <cell r="L3080">
            <v>5075</v>
          </cell>
          <cell r="M3080" t="str">
            <v>PREGO POLIDO COM CABECA 18 X 30</v>
          </cell>
          <cell r="N3080" t="str">
            <v>KG</v>
          </cell>
          <cell r="O3080">
            <v>5.0000000000000001E-3</v>
          </cell>
          <cell r="P3080">
            <v>6.32</v>
          </cell>
          <cell r="Q3080">
            <v>0.03</v>
          </cell>
          <cell r="AD3080" t="str">
            <v>COBE</v>
          </cell>
          <cell r="AE3080" t="str">
            <v>COBERTURA</v>
          </cell>
          <cell r="AF3080">
            <v>73</v>
          </cell>
          <cell r="AG3080" t="str">
            <v>MADEIRAMENTO</v>
          </cell>
          <cell r="AH3080">
            <v>0</v>
          </cell>
          <cell r="AI3080">
            <v>0</v>
          </cell>
        </row>
        <row r="3081">
          <cell r="G3081">
            <v>84018</v>
          </cell>
          <cell r="H3081" t="str">
            <v>TERCA DE MASSARANDUBA APARELHADA 3"X9" PARA COBERTURA DE QUALQUER TIPO, INCLUSO FORNECIMENTO E COLOCACAO</v>
          </cell>
          <cell r="I3081" t="str">
            <v>M</v>
          </cell>
          <cell r="J3081">
            <v>57.94</v>
          </cell>
          <cell r="K3081" t="str">
            <v>INSUMO</v>
          </cell>
          <cell r="L3081">
            <v>6117</v>
          </cell>
          <cell r="M3081" t="str">
            <v>AJUDANTE DE CARPINTEIRO</v>
          </cell>
          <cell r="N3081" t="str">
            <v>H</v>
          </cell>
          <cell r="O3081">
            <v>0.42</v>
          </cell>
          <cell r="P3081">
            <v>8.06</v>
          </cell>
          <cell r="Q3081">
            <v>3.38</v>
          </cell>
          <cell r="AD3081" t="str">
            <v>COBE</v>
          </cell>
          <cell r="AE3081" t="str">
            <v>COBERTURA</v>
          </cell>
          <cell r="AF3081">
            <v>73</v>
          </cell>
          <cell r="AG3081" t="str">
            <v>MADEIRAMENTO</v>
          </cell>
          <cell r="AH3081">
            <v>0</v>
          </cell>
          <cell r="AI3081">
            <v>0</v>
          </cell>
        </row>
        <row r="3082">
          <cell r="G3082">
            <v>84018</v>
          </cell>
          <cell r="H3082" t="str">
            <v>TERCA DE MASSARANDUBA APARELHADA 3"X9" PARA COBERTURA DE QUALQUER TIPO, INCLUSO FORNECIMENTO E COLOCACAO</v>
          </cell>
          <cell r="I3082" t="str">
            <v>M</v>
          </cell>
          <cell r="J3082">
            <v>57.94</v>
          </cell>
          <cell r="K3082" t="str">
            <v>INSUMO</v>
          </cell>
          <cell r="L3082">
            <v>20204</v>
          </cell>
          <cell r="M3082" t="str">
            <v>PECA DE MADEIRA LEI APARELHADA 3 X 9" (7,5 X 23CM)</v>
          </cell>
          <cell r="N3082" t="str">
            <v>M</v>
          </cell>
          <cell r="O3082">
            <v>1.1000000000000001</v>
          </cell>
          <cell r="P3082">
            <v>45.21</v>
          </cell>
          <cell r="Q3082">
            <v>49.73</v>
          </cell>
          <cell r="AD3082" t="str">
            <v>COBE</v>
          </cell>
          <cell r="AE3082" t="str">
            <v>COBERTURA</v>
          </cell>
          <cell r="AF3082">
            <v>73</v>
          </cell>
          <cell r="AG3082" t="str">
            <v>MADEIRAMENTO</v>
          </cell>
          <cell r="AH3082">
            <v>0</v>
          </cell>
          <cell r="AI3082">
            <v>0</v>
          </cell>
        </row>
        <row r="3083">
          <cell r="G3083">
            <v>84019</v>
          </cell>
          <cell r="H3083" t="str">
            <v>CAIBRO DE MASSARANDUBA APARELHADA 3"X1.1/2", INCLUSO FORNECIMENTO E COLOCACAO</v>
          </cell>
          <cell r="I3083" t="str">
            <v>M</v>
          </cell>
          <cell r="J3083">
            <v>11.61</v>
          </cell>
          <cell r="R3083">
            <v>3.5</v>
          </cell>
          <cell r="S3083">
            <v>30.18</v>
          </cell>
          <cell r="T3083">
            <v>8.1</v>
          </cell>
          <cell r="U3083">
            <v>69.81</v>
          </cell>
          <cell r="V3083">
            <v>0</v>
          </cell>
          <cell r="W3083">
            <v>0</v>
          </cell>
          <cell r="X3083">
            <v>0</v>
          </cell>
          <cell r="Y3083">
            <v>0</v>
          </cell>
          <cell r="Z3083">
            <v>0</v>
          </cell>
          <cell r="AA3083">
            <v>0</v>
          </cell>
          <cell r="AB3083" t="str">
            <v>CAIXA REFERENCIAL</v>
          </cell>
          <cell r="AD3083" t="str">
            <v>COBE</v>
          </cell>
          <cell r="AE3083" t="str">
            <v>COBERTURA</v>
          </cell>
          <cell r="AF3083">
            <v>73</v>
          </cell>
          <cell r="AG3083" t="str">
            <v>MADEIRAMENTO</v>
          </cell>
          <cell r="AH3083">
            <v>0</v>
          </cell>
          <cell r="AI3083">
            <v>0</v>
          </cell>
        </row>
        <row r="3084">
          <cell r="G3084">
            <v>84019</v>
          </cell>
          <cell r="H3084" t="str">
            <v>CAIBRO DE MASSARANDUBA APARELHADA 3"X1.1/2", INCLUSO FORNECIMENTO E COLOCACAO</v>
          </cell>
          <cell r="I3084" t="str">
            <v>M</v>
          </cell>
          <cell r="J3084">
            <v>11.61</v>
          </cell>
          <cell r="K3084" t="str">
            <v>INSUMO</v>
          </cell>
          <cell r="L3084">
            <v>1213</v>
          </cell>
          <cell r="M3084" t="str">
            <v>CARPINTEIRO DE FORMAS</v>
          </cell>
          <cell r="N3084" t="str">
            <v>H</v>
          </cell>
          <cell r="O3084">
            <v>0.18</v>
          </cell>
          <cell r="P3084">
            <v>11.39</v>
          </cell>
          <cell r="Q3084">
            <v>2.0499999999999998</v>
          </cell>
          <cell r="AD3084" t="str">
            <v>COBE</v>
          </cell>
          <cell r="AE3084" t="str">
            <v>COBERTURA</v>
          </cell>
          <cell r="AF3084">
            <v>73</v>
          </cell>
          <cell r="AG3084" t="str">
            <v>MADEIRAMENTO</v>
          </cell>
          <cell r="AH3084">
            <v>0</v>
          </cell>
          <cell r="AI3084">
            <v>0</v>
          </cell>
        </row>
        <row r="3085">
          <cell r="G3085">
            <v>84019</v>
          </cell>
          <cell r="H3085" t="str">
            <v>CAIBRO DE MASSARANDUBA APARELHADA 3"X1.1/2", INCLUSO FORNECIMENTO E COLOCACAO</v>
          </cell>
          <cell r="I3085" t="str">
            <v>M</v>
          </cell>
          <cell r="J3085">
            <v>11.61</v>
          </cell>
          <cell r="K3085" t="str">
            <v>INSUMO</v>
          </cell>
          <cell r="L3085">
            <v>4400</v>
          </cell>
          <cell r="M3085" t="str">
            <v>PECA DE MADEIRA NATIVA/REGIONAL 5,0 X 7,5 CM (2 X 3") NAO APARELHADA</v>
          </cell>
          <cell r="N3085" t="str">
            <v>M</v>
          </cell>
          <cell r="O3085">
            <v>1</v>
          </cell>
          <cell r="P3085">
            <v>8.0399999999999991</v>
          </cell>
          <cell r="Q3085">
            <v>8.0399999999999991</v>
          </cell>
          <cell r="AD3085" t="str">
            <v>COBE</v>
          </cell>
          <cell r="AE3085" t="str">
            <v>COBERTURA</v>
          </cell>
          <cell r="AF3085">
            <v>73</v>
          </cell>
          <cell r="AG3085" t="str">
            <v>MADEIRAMENTO</v>
          </cell>
          <cell r="AH3085">
            <v>0</v>
          </cell>
          <cell r="AI3085">
            <v>0</v>
          </cell>
        </row>
        <row r="3086">
          <cell r="G3086">
            <v>84019</v>
          </cell>
          <cell r="H3086" t="str">
            <v>CAIBRO DE MASSARANDUBA APARELHADA 3"X1.1/2", INCLUSO FORNECIMENTO E COLOCACAO</v>
          </cell>
          <cell r="I3086" t="str">
            <v>M</v>
          </cell>
          <cell r="J3086">
            <v>11.61</v>
          </cell>
          <cell r="K3086" t="str">
            <v>INSUMO</v>
          </cell>
          <cell r="L3086">
            <v>5075</v>
          </cell>
          <cell r="M3086" t="str">
            <v>PREGO POLIDO COM CABECA 18 X 30</v>
          </cell>
          <cell r="N3086" t="str">
            <v>KG</v>
          </cell>
          <cell r="O3086">
            <v>0.01</v>
          </cell>
          <cell r="P3086">
            <v>6.32</v>
          </cell>
          <cell r="Q3086">
            <v>0.06</v>
          </cell>
          <cell r="AD3086" t="str">
            <v>COBE</v>
          </cell>
          <cell r="AE3086" t="str">
            <v>COBERTURA</v>
          </cell>
          <cell r="AF3086">
            <v>73</v>
          </cell>
          <cell r="AG3086" t="str">
            <v>MADEIRAMENTO</v>
          </cell>
          <cell r="AH3086">
            <v>0</v>
          </cell>
          <cell r="AI3086">
            <v>0</v>
          </cell>
        </row>
        <row r="3087">
          <cell r="G3087">
            <v>84019</v>
          </cell>
          <cell r="H3087" t="str">
            <v>CAIBRO DE MASSARANDUBA APARELHADA 3"X1.1/2", INCLUSO FORNECIMENTO E COLOCACAO</v>
          </cell>
          <cell r="I3087" t="str">
            <v>M</v>
          </cell>
          <cell r="J3087">
            <v>11.61</v>
          </cell>
          <cell r="K3087" t="str">
            <v>INSUMO</v>
          </cell>
          <cell r="L3087">
            <v>6117</v>
          </cell>
          <cell r="M3087" t="str">
            <v>AJUDANTE DE CARPINTEIRO</v>
          </cell>
          <cell r="N3087" t="str">
            <v>H</v>
          </cell>
          <cell r="O3087">
            <v>0.18</v>
          </cell>
          <cell r="P3087">
            <v>8.06</v>
          </cell>
          <cell r="Q3087">
            <v>1.45</v>
          </cell>
          <cell r="AD3087" t="str">
            <v>COBE</v>
          </cell>
          <cell r="AE3087" t="str">
            <v>COBERTURA</v>
          </cell>
          <cell r="AF3087">
            <v>73</v>
          </cell>
          <cell r="AG3087" t="str">
            <v>MADEIRAMENTO</v>
          </cell>
          <cell r="AH3087">
            <v>0</v>
          </cell>
          <cell r="AI3087">
            <v>0</v>
          </cell>
        </row>
        <row r="3088">
          <cell r="G3088">
            <v>84022</v>
          </cell>
          <cell r="H3088" t="str">
            <v>CAIBRO DE MASSARANDUBA SERRADA 3"X2", INCLUSO FORNECIMENTO E COLOCACAO</v>
          </cell>
          <cell r="I3088" t="str">
            <v>M</v>
          </cell>
          <cell r="J3088">
            <v>12.79</v>
          </cell>
          <cell r="R3088">
            <v>4.08</v>
          </cell>
          <cell r="S3088">
            <v>31.95</v>
          </cell>
          <cell r="T3088">
            <v>8.6999999999999993</v>
          </cell>
          <cell r="U3088">
            <v>68.040000000000006</v>
          </cell>
          <cell r="V3088">
            <v>0</v>
          </cell>
          <cell r="W3088">
            <v>0</v>
          </cell>
          <cell r="X3088">
            <v>0</v>
          </cell>
          <cell r="Y3088">
            <v>0</v>
          </cell>
          <cell r="Z3088">
            <v>0</v>
          </cell>
          <cell r="AA3088">
            <v>0</v>
          </cell>
          <cell r="AB3088" t="str">
            <v>CAIXA REFERENCIAL</v>
          </cell>
          <cell r="AD3088" t="str">
            <v>COBE</v>
          </cell>
          <cell r="AE3088" t="str">
            <v>COBERTURA</v>
          </cell>
          <cell r="AF3088">
            <v>73</v>
          </cell>
          <cell r="AG3088" t="str">
            <v>MADEIRAMENTO</v>
          </cell>
          <cell r="AH3088">
            <v>0</v>
          </cell>
          <cell r="AI3088">
            <v>0</v>
          </cell>
        </row>
        <row r="3089">
          <cell r="G3089">
            <v>84022</v>
          </cell>
          <cell r="H3089" t="str">
            <v>CAIBRO DE MASSARANDUBA SERRADA 3"X2", INCLUSO FORNECIMENTO E COLOCACAO</v>
          </cell>
          <cell r="I3089" t="str">
            <v>M</v>
          </cell>
          <cell r="J3089">
            <v>12.79</v>
          </cell>
          <cell r="K3089" t="str">
            <v>INSUMO</v>
          </cell>
          <cell r="L3089">
            <v>1213</v>
          </cell>
          <cell r="M3089" t="str">
            <v>CARPINTEIRO DE FORMAS</v>
          </cell>
          <cell r="N3089" t="str">
            <v>H</v>
          </cell>
          <cell r="O3089">
            <v>0.21</v>
          </cell>
          <cell r="P3089">
            <v>11.39</v>
          </cell>
          <cell r="Q3089">
            <v>2.39</v>
          </cell>
          <cell r="AD3089" t="str">
            <v>COBE</v>
          </cell>
          <cell r="AE3089" t="str">
            <v>COBERTURA</v>
          </cell>
          <cell r="AF3089">
            <v>73</v>
          </cell>
          <cell r="AG3089" t="str">
            <v>MADEIRAMENTO</v>
          </cell>
          <cell r="AH3089">
            <v>0</v>
          </cell>
          <cell r="AI3089">
            <v>0</v>
          </cell>
        </row>
        <row r="3090">
          <cell r="G3090">
            <v>84022</v>
          </cell>
          <cell r="H3090" t="str">
            <v>CAIBRO DE MASSARANDUBA SERRADA 3"X2", INCLUSO FORNECIMENTO E COLOCACAO</v>
          </cell>
          <cell r="I3090" t="str">
            <v>M</v>
          </cell>
          <cell r="J3090">
            <v>12.79</v>
          </cell>
          <cell r="K3090" t="str">
            <v>INSUMO</v>
          </cell>
          <cell r="L3090">
            <v>5075</v>
          </cell>
          <cell r="M3090" t="str">
            <v>PREGO POLIDO COM CABECA 18 X 30</v>
          </cell>
          <cell r="N3090" t="str">
            <v>KG</v>
          </cell>
          <cell r="O3090">
            <v>0.01</v>
          </cell>
          <cell r="P3090">
            <v>6.32</v>
          </cell>
          <cell r="Q3090">
            <v>0.06</v>
          </cell>
          <cell r="AD3090" t="str">
            <v>COBE</v>
          </cell>
          <cell r="AE3090" t="str">
            <v>COBERTURA</v>
          </cell>
          <cell r="AF3090">
            <v>73</v>
          </cell>
          <cell r="AG3090" t="str">
            <v>MADEIRAMENTO</v>
          </cell>
          <cell r="AH3090">
            <v>0</v>
          </cell>
          <cell r="AI3090">
            <v>0</v>
          </cell>
        </row>
        <row r="3091">
          <cell r="G3091">
            <v>84022</v>
          </cell>
          <cell r="H3091" t="str">
            <v>CAIBRO DE MASSARANDUBA SERRADA 3"X2", INCLUSO FORNECIMENTO E COLOCACAO</v>
          </cell>
          <cell r="I3091" t="str">
            <v>M</v>
          </cell>
          <cell r="J3091">
            <v>12.79</v>
          </cell>
          <cell r="K3091" t="str">
            <v>INSUMO</v>
          </cell>
          <cell r="L3091">
            <v>6117</v>
          </cell>
          <cell r="M3091" t="str">
            <v>AJUDANTE DE CARPINTEIRO</v>
          </cell>
          <cell r="N3091" t="str">
            <v>H</v>
          </cell>
          <cell r="O3091">
            <v>0.21</v>
          </cell>
          <cell r="P3091">
            <v>8.06</v>
          </cell>
          <cell r="Q3091">
            <v>1.69</v>
          </cell>
          <cell r="AD3091" t="str">
            <v>COBE</v>
          </cell>
          <cell r="AE3091" t="str">
            <v>COBERTURA</v>
          </cell>
          <cell r="AF3091">
            <v>73</v>
          </cell>
          <cell r="AG3091" t="str">
            <v>MADEIRAMENTO</v>
          </cell>
          <cell r="AH3091">
            <v>0</v>
          </cell>
          <cell r="AI3091">
            <v>0</v>
          </cell>
        </row>
        <row r="3092">
          <cell r="G3092">
            <v>84022</v>
          </cell>
          <cell r="H3092" t="str">
            <v>CAIBRO DE MASSARANDUBA SERRADA 3"X2", INCLUSO FORNECIMENTO E COLOCACAO</v>
          </cell>
          <cell r="I3092" t="str">
            <v>M</v>
          </cell>
          <cell r="J3092">
            <v>12.79</v>
          </cell>
          <cell r="K3092" t="str">
            <v>INSUMO</v>
          </cell>
          <cell r="L3092">
            <v>20207</v>
          </cell>
          <cell r="M3092" t="str">
            <v>PECA DE MADEIRA LEI APARELHADA 1 1/2 X 3" (4 X 7,5CM)</v>
          </cell>
          <cell r="N3092" t="str">
            <v>M</v>
          </cell>
          <cell r="O3092">
            <v>1.1000000000000001</v>
          </cell>
          <cell r="P3092">
            <v>7.85</v>
          </cell>
          <cell r="Q3092">
            <v>8.6300000000000008</v>
          </cell>
          <cell r="AD3092" t="str">
            <v>COBE</v>
          </cell>
          <cell r="AE3092" t="str">
            <v>COBERTURA</v>
          </cell>
          <cell r="AF3092">
            <v>73</v>
          </cell>
          <cell r="AG3092" t="str">
            <v>MADEIRAMENTO</v>
          </cell>
          <cell r="AH3092">
            <v>0</v>
          </cell>
          <cell r="AI3092">
            <v>0</v>
          </cell>
        </row>
        <row r="3093">
          <cell r="G3093">
            <v>84025</v>
          </cell>
          <cell r="H3093" t="str">
            <v>CAIBRO DE MASSARANDUBA APARELHADA 3"X2", INCLUSO FORNECIMENTO E COLOCACAO</v>
          </cell>
          <cell r="I3093" t="str">
            <v>M</v>
          </cell>
          <cell r="J3093">
            <v>12.8</v>
          </cell>
          <cell r="R3093">
            <v>3.89</v>
          </cell>
          <cell r="S3093">
            <v>30.4</v>
          </cell>
          <cell r="T3093">
            <v>8.9</v>
          </cell>
          <cell r="U3093">
            <v>69.59</v>
          </cell>
          <cell r="V3093">
            <v>0</v>
          </cell>
          <cell r="W3093">
            <v>0</v>
          </cell>
          <cell r="X3093">
            <v>0</v>
          </cell>
          <cell r="Y3093">
            <v>0</v>
          </cell>
          <cell r="Z3093">
            <v>0</v>
          </cell>
          <cell r="AA3093">
            <v>0</v>
          </cell>
          <cell r="AB3093" t="str">
            <v>CAIXA REFERENCIAL</v>
          </cell>
          <cell r="AD3093" t="str">
            <v>COBE</v>
          </cell>
          <cell r="AE3093" t="str">
            <v>COBERTURA</v>
          </cell>
          <cell r="AF3093">
            <v>73</v>
          </cell>
          <cell r="AG3093" t="str">
            <v>MADEIRAMENTO</v>
          </cell>
          <cell r="AH3093">
            <v>0</v>
          </cell>
          <cell r="AI3093">
            <v>0</v>
          </cell>
        </row>
        <row r="3094">
          <cell r="G3094">
            <v>84025</v>
          </cell>
          <cell r="H3094" t="str">
            <v>CAIBRO DE MASSARANDUBA APARELHADA 3"X2", INCLUSO FORNECIMENTO E COLOCACAO</v>
          </cell>
          <cell r="I3094" t="str">
            <v>M</v>
          </cell>
          <cell r="J3094">
            <v>12.8</v>
          </cell>
          <cell r="K3094" t="str">
            <v>INSUMO</v>
          </cell>
          <cell r="L3094">
            <v>1213</v>
          </cell>
          <cell r="M3094" t="str">
            <v>CARPINTEIRO DE FORMAS</v>
          </cell>
          <cell r="N3094" t="str">
            <v>H</v>
          </cell>
          <cell r="O3094">
            <v>0.2</v>
          </cell>
          <cell r="P3094">
            <v>11.39</v>
          </cell>
          <cell r="Q3094">
            <v>2.27</v>
          </cell>
          <cell r="AD3094" t="str">
            <v>COBE</v>
          </cell>
          <cell r="AE3094" t="str">
            <v>COBERTURA</v>
          </cell>
          <cell r="AF3094">
            <v>73</v>
          </cell>
          <cell r="AG3094" t="str">
            <v>MADEIRAMENTO</v>
          </cell>
          <cell r="AH3094">
            <v>0</v>
          </cell>
          <cell r="AI3094">
            <v>0</v>
          </cell>
        </row>
        <row r="3095">
          <cell r="G3095">
            <v>84025</v>
          </cell>
          <cell r="H3095" t="str">
            <v>CAIBRO DE MASSARANDUBA APARELHADA 3"X2", INCLUSO FORNECIMENTO E COLOCACAO</v>
          </cell>
          <cell r="I3095" t="str">
            <v>M</v>
          </cell>
          <cell r="J3095">
            <v>12.8</v>
          </cell>
          <cell r="K3095" t="str">
            <v>INSUMO</v>
          </cell>
          <cell r="L3095">
            <v>4400</v>
          </cell>
          <cell r="M3095" t="str">
            <v>PECA DE MADEIRA NATIVA/REGIONAL 5,0 X 7,5 CM (2 X 3") NAO APARELHADA</v>
          </cell>
          <cell r="N3095" t="str">
            <v>M</v>
          </cell>
          <cell r="O3095">
            <v>1.1000000000000001</v>
          </cell>
          <cell r="P3095">
            <v>8.0399999999999991</v>
          </cell>
          <cell r="Q3095">
            <v>8.84</v>
          </cell>
          <cell r="AD3095" t="str">
            <v>COBE</v>
          </cell>
          <cell r="AE3095" t="str">
            <v>COBERTURA</v>
          </cell>
          <cell r="AF3095">
            <v>73</v>
          </cell>
          <cell r="AG3095" t="str">
            <v>MADEIRAMENTO</v>
          </cell>
          <cell r="AH3095">
            <v>0</v>
          </cell>
          <cell r="AI3095">
            <v>0</v>
          </cell>
        </row>
        <row r="3096">
          <cell r="G3096">
            <v>84025</v>
          </cell>
          <cell r="H3096" t="str">
            <v>CAIBRO DE MASSARANDUBA APARELHADA 3"X2", INCLUSO FORNECIMENTO E COLOCACAO</v>
          </cell>
          <cell r="I3096" t="str">
            <v>M</v>
          </cell>
          <cell r="J3096">
            <v>12.8</v>
          </cell>
          <cell r="K3096" t="str">
            <v>INSUMO</v>
          </cell>
          <cell r="L3096">
            <v>5075</v>
          </cell>
          <cell r="M3096" t="str">
            <v>PREGO POLIDO COM CABECA 18 X 30</v>
          </cell>
          <cell r="N3096" t="str">
            <v>KG</v>
          </cell>
          <cell r="O3096">
            <v>0.01</v>
          </cell>
          <cell r="P3096">
            <v>6.32</v>
          </cell>
          <cell r="Q3096">
            <v>0.06</v>
          </cell>
          <cell r="AD3096" t="str">
            <v>COBE</v>
          </cell>
          <cell r="AE3096" t="str">
            <v>COBERTURA</v>
          </cell>
          <cell r="AF3096">
            <v>73</v>
          </cell>
          <cell r="AG3096" t="str">
            <v>MADEIRAMENTO</v>
          </cell>
          <cell r="AH3096">
            <v>0</v>
          </cell>
          <cell r="AI3096">
            <v>0</v>
          </cell>
        </row>
        <row r="3097">
          <cell r="G3097">
            <v>84025</v>
          </cell>
          <cell r="H3097" t="str">
            <v>CAIBRO DE MASSARANDUBA APARELHADA 3"X2", INCLUSO FORNECIMENTO E COLOCACAO</v>
          </cell>
          <cell r="I3097" t="str">
            <v>M</v>
          </cell>
          <cell r="J3097">
            <v>12.8</v>
          </cell>
          <cell r="K3097" t="str">
            <v>INSUMO</v>
          </cell>
          <cell r="L3097">
            <v>6117</v>
          </cell>
          <cell r="M3097" t="str">
            <v>AJUDANTE DE CARPINTEIRO</v>
          </cell>
          <cell r="N3097" t="str">
            <v>H</v>
          </cell>
          <cell r="O3097">
            <v>0.2</v>
          </cell>
          <cell r="P3097">
            <v>8.06</v>
          </cell>
          <cell r="Q3097">
            <v>1.61</v>
          </cell>
          <cell r="AD3097" t="str">
            <v>COBE</v>
          </cell>
          <cell r="AE3097" t="str">
            <v>COBERTURA</v>
          </cell>
          <cell r="AF3097">
            <v>73</v>
          </cell>
          <cell r="AG3097" t="str">
            <v>MADEIRAMENTO</v>
          </cell>
          <cell r="AH3097">
            <v>0</v>
          </cell>
          <cell r="AI3097">
            <v>0</v>
          </cell>
        </row>
        <row r="3098">
          <cell r="G3098">
            <v>84029</v>
          </cell>
          <cell r="H3098" t="str">
            <v>RIPA DE MASSARANDUBA SERRADA 1,5X4 CM, INCLUSO FORNECIMENTO E COLOCACAO</v>
          </cell>
          <cell r="I3098" t="str">
            <v>M</v>
          </cell>
          <cell r="J3098">
            <v>15.55</v>
          </cell>
          <cell r="R3098">
            <v>4.67</v>
          </cell>
          <cell r="S3098">
            <v>30.03</v>
          </cell>
          <cell r="T3098">
            <v>10.88</v>
          </cell>
          <cell r="U3098">
            <v>69.959999999999994</v>
          </cell>
          <cell r="V3098">
            <v>0</v>
          </cell>
          <cell r="W3098">
            <v>0</v>
          </cell>
          <cell r="X3098">
            <v>0</v>
          </cell>
          <cell r="Y3098">
            <v>0</v>
          </cell>
          <cell r="Z3098">
            <v>0</v>
          </cell>
          <cell r="AA3098">
            <v>0</v>
          </cell>
          <cell r="AB3098" t="str">
            <v>CAIXA REFERENCIAL</v>
          </cell>
          <cell r="AD3098" t="str">
            <v>COBE</v>
          </cell>
          <cell r="AE3098" t="str">
            <v>COBERTURA</v>
          </cell>
          <cell r="AF3098">
            <v>73</v>
          </cell>
          <cell r="AG3098" t="str">
            <v>MADEIRAMENTO</v>
          </cell>
          <cell r="AH3098">
            <v>0</v>
          </cell>
          <cell r="AI3098">
            <v>0</v>
          </cell>
        </row>
        <row r="3099">
          <cell r="G3099">
            <v>84029</v>
          </cell>
          <cell r="H3099" t="str">
            <v>RIPA DE MASSARANDUBA SERRADA 1,5X4 CM, INCLUSO FORNECIMENTO E COLOCACAO</v>
          </cell>
          <cell r="I3099" t="str">
            <v>M</v>
          </cell>
          <cell r="J3099">
            <v>15.55</v>
          </cell>
          <cell r="K3099" t="str">
            <v>INSUMO</v>
          </cell>
          <cell r="L3099">
            <v>1213</v>
          </cell>
          <cell r="M3099" t="str">
            <v>CARPINTEIRO DE FORMAS</v>
          </cell>
          <cell r="N3099" t="str">
            <v>H</v>
          </cell>
          <cell r="O3099">
            <v>0.24</v>
          </cell>
          <cell r="P3099">
            <v>11.39</v>
          </cell>
          <cell r="Q3099">
            <v>2.73</v>
          </cell>
          <cell r="AD3099" t="str">
            <v>COBE</v>
          </cell>
          <cell r="AE3099" t="str">
            <v>COBERTURA</v>
          </cell>
          <cell r="AF3099">
            <v>73</v>
          </cell>
          <cell r="AG3099" t="str">
            <v>MADEIRAMENTO</v>
          </cell>
          <cell r="AH3099">
            <v>0</v>
          </cell>
          <cell r="AI3099">
            <v>0</v>
          </cell>
        </row>
        <row r="3100">
          <cell r="G3100">
            <v>84029</v>
          </cell>
          <cell r="H3100" t="str">
            <v>RIPA DE MASSARANDUBA SERRADA 1,5X4 CM, INCLUSO FORNECIMENTO E COLOCACAO</v>
          </cell>
          <cell r="I3100" t="str">
            <v>M</v>
          </cell>
          <cell r="J3100">
            <v>15.55</v>
          </cell>
          <cell r="K3100" t="str">
            <v>INSUMO</v>
          </cell>
          <cell r="L3100">
            <v>5075</v>
          </cell>
          <cell r="M3100" t="str">
            <v>PREGO POLIDO COM CABECA 18 X 30</v>
          </cell>
          <cell r="N3100" t="str">
            <v>KG</v>
          </cell>
          <cell r="O3100">
            <v>0.01</v>
          </cell>
          <cell r="P3100">
            <v>6.32</v>
          </cell>
          <cell r="Q3100">
            <v>0.06</v>
          </cell>
          <cell r="AD3100" t="str">
            <v>COBE</v>
          </cell>
          <cell r="AE3100" t="str">
            <v>COBERTURA</v>
          </cell>
          <cell r="AF3100">
            <v>73</v>
          </cell>
          <cell r="AG3100" t="str">
            <v>MADEIRAMENTO</v>
          </cell>
          <cell r="AH3100">
            <v>0</v>
          </cell>
          <cell r="AI3100">
            <v>0</v>
          </cell>
        </row>
        <row r="3101">
          <cell r="G3101">
            <v>84029</v>
          </cell>
          <cell r="H3101" t="str">
            <v>RIPA DE MASSARANDUBA SERRADA 1,5X4 CM, INCLUSO FORNECIMENTO E COLOCACAO</v>
          </cell>
          <cell r="I3101" t="str">
            <v>M</v>
          </cell>
          <cell r="J3101">
            <v>15.55</v>
          </cell>
          <cell r="K3101" t="str">
            <v>INSUMO</v>
          </cell>
          <cell r="L3101">
            <v>6117</v>
          </cell>
          <cell r="M3101" t="str">
            <v>AJUDANTE DE CARPINTEIRO</v>
          </cell>
          <cell r="N3101" t="str">
            <v>H</v>
          </cell>
          <cell r="O3101">
            <v>0.24</v>
          </cell>
          <cell r="P3101">
            <v>8.06</v>
          </cell>
          <cell r="Q3101">
            <v>1.9300000000000002</v>
          </cell>
          <cell r="AD3101" t="str">
            <v>COBE</v>
          </cell>
          <cell r="AE3101" t="str">
            <v>COBERTURA</v>
          </cell>
          <cell r="AF3101">
            <v>73</v>
          </cell>
          <cell r="AG3101" t="str">
            <v>MADEIRAMENTO</v>
          </cell>
          <cell r="AH3101">
            <v>0</v>
          </cell>
          <cell r="AI3101">
            <v>0</v>
          </cell>
        </row>
        <row r="3102">
          <cell r="G3102">
            <v>84029</v>
          </cell>
          <cell r="H3102" t="str">
            <v>RIPA DE MASSARANDUBA SERRADA 1,5X4 CM, INCLUSO FORNECIMENTO E COLOCACAO</v>
          </cell>
          <cell r="I3102" t="str">
            <v>M</v>
          </cell>
          <cell r="J3102">
            <v>15.55</v>
          </cell>
          <cell r="K3102" t="str">
            <v>INSUMO</v>
          </cell>
          <cell r="L3102">
            <v>20212</v>
          </cell>
          <cell r="M3102" t="str">
            <v>PECA DE MADEIRA LEI APARELHADA 2 X 3" (5 X 7,5CM)</v>
          </cell>
          <cell r="N3102" t="str">
            <v>M</v>
          </cell>
          <cell r="O3102">
            <v>1.1000000000000001</v>
          </cell>
          <cell r="P3102">
            <v>9.83</v>
          </cell>
          <cell r="Q3102">
            <v>10.81</v>
          </cell>
          <cell r="AD3102" t="str">
            <v>COBE</v>
          </cell>
          <cell r="AE3102" t="str">
            <v>COBERTURA</v>
          </cell>
          <cell r="AF3102">
            <v>73</v>
          </cell>
          <cell r="AG3102" t="str">
            <v>MADEIRAMENTO</v>
          </cell>
          <cell r="AH3102">
            <v>0</v>
          </cell>
          <cell r="AI3102">
            <v>0</v>
          </cell>
        </row>
        <row r="3103">
          <cell r="G3103">
            <v>84030</v>
          </cell>
          <cell r="H3103" t="str">
            <v>RIPA DE MASSARANDUBA APARELHADA 1,5X4 CM, INCLUSO FORNECIMENTO E COLOCACAO</v>
          </cell>
          <cell r="I3103" t="str">
            <v>M</v>
          </cell>
          <cell r="J3103">
            <v>3.7</v>
          </cell>
          <cell r="R3103">
            <v>1.94</v>
          </cell>
          <cell r="S3103">
            <v>52.54</v>
          </cell>
          <cell r="T3103">
            <v>1.75</v>
          </cell>
          <cell r="U3103">
            <v>47.45</v>
          </cell>
          <cell r="V3103">
            <v>0</v>
          </cell>
          <cell r="W3103">
            <v>0</v>
          </cell>
          <cell r="X3103">
            <v>0</v>
          </cell>
          <cell r="Y3103">
            <v>0</v>
          </cell>
          <cell r="Z3103">
            <v>0</v>
          </cell>
          <cell r="AA3103">
            <v>0</v>
          </cell>
          <cell r="AB3103" t="str">
            <v>CAIXA REFERENCIAL</v>
          </cell>
          <cell r="AD3103" t="str">
            <v>COBE</v>
          </cell>
          <cell r="AE3103" t="str">
            <v>COBERTURA</v>
          </cell>
          <cell r="AF3103">
            <v>73</v>
          </cell>
          <cell r="AG3103" t="str">
            <v>MADEIRAMENTO</v>
          </cell>
          <cell r="AH3103">
            <v>0</v>
          </cell>
          <cell r="AI3103">
            <v>0</v>
          </cell>
        </row>
        <row r="3104">
          <cell r="G3104">
            <v>84030</v>
          </cell>
          <cell r="H3104" t="str">
            <v>RIPA DE MASSARANDUBA APARELHADA 1,5X4 CM, INCLUSO FORNECIMENTO E COLOCACAO</v>
          </cell>
          <cell r="I3104" t="str">
            <v>M</v>
          </cell>
          <cell r="J3104">
            <v>3.7</v>
          </cell>
          <cell r="K3104" t="str">
            <v>INSUMO</v>
          </cell>
          <cell r="L3104">
            <v>1213</v>
          </cell>
          <cell r="M3104" t="str">
            <v>CARPINTEIRO DE FORMAS</v>
          </cell>
          <cell r="N3104" t="str">
            <v>H</v>
          </cell>
          <cell r="O3104">
            <v>0.1</v>
          </cell>
          <cell r="P3104">
            <v>11.39</v>
          </cell>
          <cell r="Q3104">
            <v>1.1299999999999999</v>
          </cell>
          <cell r="AD3104" t="str">
            <v>COBE</v>
          </cell>
          <cell r="AE3104" t="str">
            <v>COBERTURA</v>
          </cell>
          <cell r="AF3104">
            <v>73</v>
          </cell>
          <cell r="AG3104" t="str">
            <v>MADEIRAMENTO</v>
          </cell>
          <cell r="AH3104">
            <v>0</v>
          </cell>
          <cell r="AI3104">
            <v>0</v>
          </cell>
        </row>
        <row r="3105">
          <cell r="G3105">
            <v>84030</v>
          </cell>
          <cell r="H3105" t="str">
            <v>RIPA DE MASSARANDUBA APARELHADA 1,5X4 CM, INCLUSO FORNECIMENTO E COLOCACAO</v>
          </cell>
          <cell r="I3105" t="str">
            <v>M</v>
          </cell>
          <cell r="J3105">
            <v>3.7</v>
          </cell>
          <cell r="K3105" t="str">
            <v>INSUMO</v>
          </cell>
          <cell r="L3105">
            <v>4407</v>
          </cell>
          <cell r="M3105" t="str">
            <v>PECA DE MADEIRA DE LEI NATIVA/REGIONAL 1,5 X 4 CM NAO APARELHADA</v>
          </cell>
          <cell r="N3105" t="str">
            <v>M</v>
          </cell>
          <cell r="O3105">
            <v>1.1000000000000001</v>
          </cell>
          <cell r="P3105">
            <v>1.54</v>
          </cell>
          <cell r="Q3105">
            <v>1.69</v>
          </cell>
          <cell r="AD3105" t="str">
            <v>COBE</v>
          </cell>
          <cell r="AE3105" t="str">
            <v>COBERTURA</v>
          </cell>
          <cell r="AF3105">
            <v>73</v>
          </cell>
          <cell r="AG3105" t="str">
            <v>MADEIRAMENTO</v>
          </cell>
          <cell r="AH3105">
            <v>0</v>
          </cell>
          <cell r="AI3105">
            <v>0</v>
          </cell>
        </row>
        <row r="3106">
          <cell r="G3106">
            <v>84030</v>
          </cell>
          <cell r="H3106" t="str">
            <v>RIPA DE MASSARANDUBA APARELHADA 1,5X4 CM, INCLUSO FORNECIMENTO E COLOCACAO</v>
          </cell>
          <cell r="I3106" t="str">
            <v>M</v>
          </cell>
          <cell r="J3106">
            <v>3.7</v>
          </cell>
          <cell r="K3106" t="str">
            <v>INSUMO</v>
          </cell>
          <cell r="L3106">
            <v>5075</v>
          </cell>
          <cell r="M3106" t="str">
            <v>PREGO POLIDO COM CABECA 18 X 30</v>
          </cell>
          <cell r="N3106" t="str">
            <v>KG</v>
          </cell>
          <cell r="O3106">
            <v>0.01</v>
          </cell>
          <cell r="P3106">
            <v>6.32</v>
          </cell>
          <cell r="Q3106">
            <v>0.06</v>
          </cell>
          <cell r="AD3106" t="str">
            <v>COBE</v>
          </cell>
          <cell r="AE3106" t="str">
            <v>COBERTURA</v>
          </cell>
          <cell r="AF3106">
            <v>73</v>
          </cell>
          <cell r="AG3106" t="str">
            <v>MADEIRAMENTO</v>
          </cell>
          <cell r="AH3106">
            <v>0</v>
          </cell>
          <cell r="AI3106">
            <v>0</v>
          </cell>
        </row>
        <row r="3107">
          <cell r="G3107">
            <v>84030</v>
          </cell>
          <cell r="H3107" t="str">
            <v>RIPA DE MASSARANDUBA APARELHADA 1,5X4 CM, INCLUSO FORNECIMENTO E COLOCACAO</v>
          </cell>
          <cell r="I3107" t="str">
            <v>M</v>
          </cell>
          <cell r="J3107">
            <v>3.7</v>
          </cell>
          <cell r="K3107" t="str">
            <v>INSUMO</v>
          </cell>
          <cell r="L3107">
            <v>6117</v>
          </cell>
          <cell r="M3107" t="str">
            <v>AJUDANTE DE CARPINTEIRO</v>
          </cell>
          <cell r="N3107" t="str">
            <v>H</v>
          </cell>
          <cell r="O3107">
            <v>0.1</v>
          </cell>
          <cell r="P3107">
            <v>8.06</v>
          </cell>
          <cell r="Q3107">
            <v>0.8</v>
          </cell>
          <cell r="AD3107" t="str">
            <v>COBE</v>
          </cell>
          <cell r="AE3107" t="str">
            <v>COBERTURA</v>
          </cell>
          <cell r="AF3107">
            <v>73</v>
          </cell>
          <cell r="AG3107" t="str">
            <v>MADEIRAMENTO</v>
          </cell>
          <cell r="AH3107">
            <v>0</v>
          </cell>
          <cell r="AI3107">
            <v>0</v>
          </cell>
        </row>
        <row r="3108">
          <cell r="G3108">
            <v>84031</v>
          </cell>
          <cell r="H3108" t="str">
            <v>ESTRUTURA DE MADEIRA COM TESOURA, PARA VAOS DE 15 M E TELHA ONDULADA DE FIBROCIMENTO, ALUMINIO OU PLASTICA</v>
          </cell>
          <cell r="I3108" t="str">
            <v>M2</v>
          </cell>
          <cell r="J3108">
            <v>68.400000000000006</v>
          </cell>
          <cell r="R3108">
            <v>22.38</v>
          </cell>
          <cell r="S3108">
            <v>32.72</v>
          </cell>
          <cell r="T3108">
            <v>46.01</v>
          </cell>
          <cell r="U3108">
            <v>67.27</v>
          </cell>
          <cell r="V3108">
            <v>0</v>
          </cell>
          <cell r="W3108">
            <v>0</v>
          </cell>
          <cell r="X3108">
            <v>0</v>
          </cell>
          <cell r="Y3108">
            <v>0</v>
          </cell>
          <cell r="Z3108">
            <v>0</v>
          </cell>
          <cell r="AA3108">
            <v>0</v>
          </cell>
          <cell r="AB3108" t="str">
            <v>CAIXA REFERENCIAL</v>
          </cell>
          <cell r="AD3108" t="str">
            <v>COBE</v>
          </cell>
          <cell r="AE3108" t="str">
            <v>COBERTURA</v>
          </cell>
          <cell r="AF3108">
            <v>73</v>
          </cell>
          <cell r="AG3108" t="str">
            <v>MADEIRAMENTO</v>
          </cell>
          <cell r="AH3108">
            <v>0</v>
          </cell>
          <cell r="AI3108">
            <v>0</v>
          </cell>
        </row>
        <row r="3109">
          <cell r="G3109">
            <v>84031</v>
          </cell>
          <cell r="H3109" t="str">
            <v>ESTRUTURA DE MADEIRA COM TESOURA, PARA VAOS DE 15 M E TELHA ONDULADA DE FIBROCIMENTO, ALUMINIO OU PLASTICA</v>
          </cell>
          <cell r="I3109" t="str">
            <v>M2</v>
          </cell>
          <cell r="J3109">
            <v>68.400000000000006</v>
          </cell>
          <cell r="K3109" t="str">
            <v>INSUMO</v>
          </cell>
          <cell r="L3109">
            <v>1213</v>
          </cell>
          <cell r="M3109" t="str">
            <v>CARPINTEIRO DE FORMAS</v>
          </cell>
          <cell r="N3109" t="str">
            <v>H</v>
          </cell>
          <cell r="O3109">
            <v>1.1499999999999999</v>
          </cell>
          <cell r="P3109">
            <v>11.39</v>
          </cell>
          <cell r="Q3109">
            <v>13.1</v>
          </cell>
          <cell r="AD3109" t="str">
            <v>COBE</v>
          </cell>
          <cell r="AE3109" t="str">
            <v>COBERTURA</v>
          </cell>
          <cell r="AF3109">
            <v>73</v>
          </cell>
          <cell r="AG3109" t="str">
            <v>MADEIRAMENTO</v>
          </cell>
          <cell r="AH3109">
            <v>0</v>
          </cell>
          <cell r="AI3109">
            <v>0</v>
          </cell>
        </row>
        <row r="3110">
          <cell r="G3110">
            <v>84031</v>
          </cell>
          <cell r="H3110" t="str">
            <v>ESTRUTURA DE MADEIRA COM TESOURA, PARA VAOS DE 15 M E TELHA ONDULADA DE FIBROCIMENTO, ALUMINIO OU PLASTICA</v>
          </cell>
          <cell r="I3110" t="str">
            <v>M2</v>
          </cell>
          <cell r="J3110">
            <v>68.400000000000006</v>
          </cell>
          <cell r="K3110" t="str">
            <v>INSUMO</v>
          </cell>
          <cell r="L3110">
            <v>3989</v>
          </cell>
          <cell r="M3110" t="str">
            <v>MADEIRA LEI SERRADA APARELHADA</v>
          </cell>
          <cell r="N3110" t="str">
            <v>M3</v>
          </cell>
          <cell r="O3110">
            <v>2.0399999999999998E-2</v>
          </cell>
          <cell r="P3110">
            <v>2200</v>
          </cell>
          <cell r="Q3110">
            <v>44.88</v>
          </cell>
          <cell r="AD3110" t="str">
            <v>COBE</v>
          </cell>
          <cell r="AE3110" t="str">
            <v>COBERTURA</v>
          </cell>
          <cell r="AF3110">
            <v>73</v>
          </cell>
          <cell r="AG3110" t="str">
            <v>MADEIRAMENTO</v>
          </cell>
          <cell r="AH3110">
            <v>0</v>
          </cell>
          <cell r="AI3110">
            <v>0</v>
          </cell>
        </row>
        <row r="3111">
          <cell r="G3111">
            <v>84031</v>
          </cell>
          <cell r="H3111" t="str">
            <v>ESTRUTURA DE MADEIRA COM TESOURA, PARA VAOS DE 15 M E TELHA ONDULADA DE FIBROCIMENTO, ALUMINIO OU PLASTICA</v>
          </cell>
          <cell r="I3111" t="str">
            <v>M2</v>
          </cell>
          <cell r="J3111">
            <v>68.400000000000006</v>
          </cell>
          <cell r="K3111" t="str">
            <v>INSUMO</v>
          </cell>
          <cell r="L3111">
            <v>5061</v>
          </cell>
          <cell r="M3111" t="str">
            <v>PREGO POLIDO COM CABECA 18 X 27</v>
          </cell>
          <cell r="N3111" t="str">
            <v>KG</v>
          </cell>
          <cell r="O3111">
            <v>0.13</v>
          </cell>
          <cell r="P3111">
            <v>6.8</v>
          </cell>
          <cell r="Q3111">
            <v>0.88</v>
          </cell>
          <cell r="AD3111" t="str">
            <v>COBE</v>
          </cell>
          <cell r="AE3111" t="str">
            <v>COBERTURA</v>
          </cell>
          <cell r="AF3111">
            <v>73</v>
          </cell>
          <cell r="AG3111" t="str">
            <v>MADEIRAMENTO</v>
          </cell>
          <cell r="AH3111">
            <v>0</v>
          </cell>
          <cell r="AI3111">
            <v>0</v>
          </cell>
        </row>
        <row r="3112">
          <cell r="G3112">
            <v>84031</v>
          </cell>
          <cell r="H3112" t="str">
            <v>ESTRUTURA DE MADEIRA COM TESOURA, PARA VAOS DE 15 M E TELHA ONDULADA DE FIBROCIMENTO, ALUMINIO OU PLASTICA</v>
          </cell>
          <cell r="I3112" t="str">
            <v>M2</v>
          </cell>
          <cell r="J3112">
            <v>68.400000000000006</v>
          </cell>
          <cell r="K3112" t="str">
            <v>INSUMO</v>
          </cell>
          <cell r="L3112">
            <v>6117</v>
          </cell>
          <cell r="M3112" t="str">
            <v>AJUDANTE DE CARPINTEIRO</v>
          </cell>
          <cell r="N3112" t="str">
            <v>H</v>
          </cell>
          <cell r="O3112">
            <v>1.1499999999999999</v>
          </cell>
          <cell r="P3112">
            <v>8.06</v>
          </cell>
          <cell r="Q3112">
            <v>9.27</v>
          </cell>
          <cell r="AD3112" t="str">
            <v>COBE</v>
          </cell>
          <cell r="AE3112" t="str">
            <v>COBERTURA</v>
          </cell>
          <cell r="AF3112">
            <v>73</v>
          </cell>
          <cell r="AG3112" t="str">
            <v>MADEIRAMENTO</v>
          </cell>
          <cell r="AH3112">
            <v>0</v>
          </cell>
          <cell r="AI3112">
            <v>0</v>
          </cell>
        </row>
        <row r="3113">
          <cell r="G3113">
            <v>84031</v>
          </cell>
          <cell r="H3113" t="str">
            <v>ESTRUTURA DE MADEIRA COM TESOURA, PARA VAOS DE 15 M E TELHA ONDULADA DE FIBROCIMENTO, ALUMINIO OU PLASTICA</v>
          </cell>
          <cell r="I3113" t="str">
            <v>M2</v>
          </cell>
          <cell r="J3113">
            <v>68.400000000000006</v>
          </cell>
          <cell r="K3113" t="str">
            <v>INSUMO</v>
          </cell>
          <cell r="L3113">
            <v>21142</v>
          </cell>
          <cell r="M3113" t="str">
            <v>ESTRIBO C/ PARAFUSO EM CHAPA DE FERRO FUNDIDO DE 2" X 3/16" X 35CM SECAO "U" PARA MADEIRAMENTO DE TELHADO"</v>
          </cell>
          <cell r="N3113" t="str">
            <v>UN</v>
          </cell>
          <cell r="O3113">
            <v>2.5999999999999999E-2</v>
          </cell>
          <cell r="P3113">
            <v>9.7899999999999991</v>
          </cell>
          <cell r="Q3113">
            <v>0.25</v>
          </cell>
          <cell r="AD3113" t="str">
            <v>COBE</v>
          </cell>
          <cell r="AE3113" t="str">
            <v>COBERTURA</v>
          </cell>
          <cell r="AF3113">
            <v>73</v>
          </cell>
          <cell r="AG3113" t="str">
            <v>MADEIRAMENTO</v>
          </cell>
          <cell r="AH3113">
            <v>0</v>
          </cell>
          <cell r="AI3113">
            <v>0</v>
          </cell>
        </row>
        <row r="3114">
          <cell r="G3114">
            <v>84032</v>
          </cell>
          <cell r="H3114" t="str">
            <v>MAO FRANCESA EXECUTADA COM MADEIRA NAO APARELHADA 5X6 CM, PARA BEIRAL COM COMPRIMENTO DE 80CM</v>
          </cell>
          <cell r="I3114" t="str">
            <v>UN</v>
          </cell>
          <cell r="J3114">
            <v>33.15</v>
          </cell>
          <cell r="R3114">
            <v>9.73</v>
          </cell>
          <cell r="S3114">
            <v>29.35</v>
          </cell>
          <cell r="T3114">
            <v>23.42</v>
          </cell>
          <cell r="U3114">
            <v>70.64</v>
          </cell>
          <cell r="V3114">
            <v>0</v>
          </cell>
          <cell r="W3114">
            <v>0</v>
          </cell>
          <cell r="X3114">
            <v>0</v>
          </cell>
          <cell r="Y3114">
            <v>0</v>
          </cell>
          <cell r="Z3114">
            <v>0</v>
          </cell>
          <cell r="AA3114">
            <v>0</v>
          </cell>
          <cell r="AB3114" t="str">
            <v>CAIXA REFERENCIAL</v>
          </cell>
          <cell r="AD3114" t="str">
            <v>COBE</v>
          </cell>
          <cell r="AE3114" t="str">
            <v>COBERTURA</v>
          </cell>
          <cell r="AF3114">
            <v>73</v>
          </cell>
          <cell r="AG3114" t="str">
            <v>MADEIRAMENTO</v>
          </cell>
          <cell r="AH3114">
            <v>0</v>
          </cell>
          <cell r="AI3114">
            <v>0</v>
          </cell>
        </row>
        <row r="3115">
          <cell r="G3115">
            <v>84032</v>
          </cell>
          <cell r="H3115" t="str">
            <v>MAO FRANCESA EXECUTADA COM MADEIRA NAO APARELHADA 5X6 CM, PARA BEIRAL COM COMPRIMENTO DE 80CM</v>
          </cell>
          <cell r="I3115" t="str">
            <v>UN</v>
          </cell>
          <cell r="J3115">
            <v>33.15</v>
          </cell>
          <cell r="K3115" t="str">
            <v>INSUMO</v>
          </cell>
          <cell r="L3115">
            <v>1213</v>
          </cell>
          <cell r="M3115" t="str">
            <v>CARPINTEIRO DE FORMAS</v>
          </cell>
          <cell r="N3115" t="str">
            <v>H</v>
          </cell>
          <cell r="O3115">
            <v>0.5</v>
          </cell>
          <cell r="P3115">
            <v>11.39</v>
          </cell>
          <cell r="Q3115">
            <v>5.69</v>
          </cell>
          <cell r="AD3115" t="str">
            <v>COBE</v>
          </cell>
          <cell r="AE3115" t="str">
            <v>COBERTURA</v>
          </cell>
          <cell r="AF3115">
            <v>73</v>
          </cell>
          <cell r="AG3115" t="str">
            <v>MADEIRAMENTO</v>
          </cell>
          <cell r="AH3115">
            <v>0</v>
          </cell>
          <cell r="AI3115">
            <v>0</v>
          </cell>
        </row>
        <row r="3116">
          <cell r="G3116">
            <v>84032</v>
          </cell>
          <cell r="H3116" t="str">
            <v>MAO FRANCESA EXECUTADA COM MADEIRA NAO APARELHADA 5X6 CM, PARA BEIRAL COM COMPRIMENTO DE 80CM</v>
          </cell>
          <cell r="I3116" t="str">
            <v>UN</v>
          </cell>
          <cell r="J3116">
            <v>33.15</v>
          </cell>
          <cell r="K3116" t="str">
            <v>INSUMO</v>
          </cell>
          <cell r="L3116">
            <v>4430</v>
          </cell>
          <cell r="M3116" t="str">
            <v>PECA DE MADEIRA DE LEI NATIVA/REGIONAL 5 X 6 CM NAO APARELHADA</v>
          </cell>
          <cell r="N3116" t="str">
            <v>M</v>
          </cell>
          <cell r="O3116">
            <v>2.5499999999999998</v>
          </cell>
          <cell r="P3116">
            <v>6.12</v>
          </cell>
          <cell r="Q3116">
            <v>15.62</v>
          </cell>
          <cell r="AD3116" t="str">
            <v>COBE</v>
          </cell>
          <cell r="AE3116" t="str">
            <v>COBERTURA</v>
          </cell>
          <cell r="AF3116">
            <v>73</v>
          </cell>
          <cell r="AG3116" t="str">
            <v>MADEIRAMENTO</v>
          </cell>
          <cell r="AH3116">
            <v>0</v>
          </cell>
          <cell r="AI3116">
            <v>0</v>
          </cell>
        </row>
        <row r="3117">
          <cell r="G3117">
            <v>84032</v>
          </cell>
          <cell r="H3117" t="str">
            <v>MAO FRANCESA EXECUTADA COM MADEIRA NAO APARELHADA 5X6 CM, PARA BEIRAL COM COMPRIMENTO DE 80CM</v>
          </cell>
          <cell r="I3117" t="str">
            <v>UN</v>
          </cell>
          <cell r="J3117">
            <v>33.15</v>
          </cell>
          <cell r="K3117" t="str">
            <v>INSUMO</v>
          </cell>
          <cell r="L3117">
            <v>5061</v>
          </cell>
          <cell r="M3117" t="str">
            <v>PREGO POLIDO COM CABECA 18 X 27</v>
          </cell>
          <cell r="N3117" t="str">
            <v>KG</v>
          </cell>
          <cell r="O3117">
            <v>1</v>
          </cell>
          <cell r="P3117">
            <v>6.8</v>
          </cell>
          <cell r="Q3117">
            <v>6.8</v>
          </cell>
          <cell r="AD3117" t="str">
            <v>COBE</v>
          </cell>
          <cell r="AE3117" t="str">
            <v>COBERTURA</v>
          </cell>
          <cell r="AF3117">
            <v>73</v>
          </cell>
          <cell r="AG3117" t="str">
            <v>MADEIRAMENTO</v>
          </cell>
          <cell r="AH3117">
            <v>0</v>
          </cell>
          <cell r="AI3117">
            <v>0</v>
          </cell>
        </row>
        <row r="3118">
          <cell r="G3118">
            <v>84032</v>
          </cell>
          <cell r="H3118" t="str">
            <v>MAO FRANCESA EXECUTADA COM MADEIRA NAO APARELHADA 5X6 CM, PARA BEIRAL COM COMPRIMENTO DE 80CM</v>
          </cell>
          <cell r="I3118" t="str">
            <v>UN</v>
          </cell>
          <cell r="J3118">
            <v>33.15</v>
          </cell>
          <cell r="K3118" t="str">
            <v>INSUMO</v>
          </cell>
          <cell r="L3118">
            <v>6117</v>
          </cell>
          <cell r="M3118" t="str">
            <v>AJUDANTE DE CARPINTEIRO</v>
          </cell>
          <cell r="N3118" t="str">
            <v>H</v>
          </cell>
          <cell r="O3118">
            <v>0.5</v>
          </cell>
          <cell r="P3118">
            <v>8.06</v>
          </cell>
          <cell r="Q3118">
            <v>4.03</v>
          </cell>
          <cell r="AD3118" t="str">
            <v>COBE</v>
          </cell>
          <cell r="AE3118" t="str">
            <v>COBERTURA</v>
          </cell>
          <cell r="AF3118">
            <v>73</v>
          </cell>
          <cell r="AG3118" t="str">
            <v>MADEIRAMENTO</v>
          </cell>
          <cell r="AH3118">
            <v>0</v>
          </cell>
          <cell r="AI3118">
            <v>0</v>
          </cell>
        </row>
        <row r="3119">
          <cell r="G3119">
            <v>84032</v>
          </cell>
          <cell r="H3119" t="str">
            <v>MAO FRANCESA EXECUTADA COM MADEIRA NAO APARELHADA 5X6 CM, PARA BEIRAL COM COMPRIMENTO DE 80CM</v>
          </cell>
          <cell r="I3119" t="str">
            <v>UN</v>
          </cell>
          <cell r="J3119">
            <v>33.15</v>
          </cell>
          <cell r="K3119" t="str">
            <v>INSUMO</v>
          </cell>
          <cell r="L3119">
            <v>7568</v>
          </cell>
          <cell r="M3119" t="str">
            <v>BUCHA NYLON S-10 C/ PARAFUSO ACO ZINC ROSCA SOBERBA CAB CHATA   5,5 X 65MM</v>
          </cell>
          <cell r="N3119" t="str">
            <v>UN</v>
          </cell>
          <cell r="O3119">
            <v>3</v>
          </cell>
          <cell r="P3119">
            <v>0.33</v>
          </cell>
          <cell r="Q3119">
            <v>1</v>
          </cell>
          <cell r="AD3119" t="str">
            <v>COBE</v>
          </cell>
          <cell r="AE3119" t="str">
            <v>COBERTURA</v>
          </cell>
          <cell r="AF3119">
            <v>73</v>
          </cell>
          <cell r="AG3119" t="str">
            <v>MADEIRAMENTO</v>
          </cell>
          <cell r="AH3119">
            <v>0</v>
          </cell>
          <cell r="AI3119">
            <v>0</v>
          </cell>
        </row>
        <row r="3120">
          <cell r="G3120">
            <v>72089</v>
          </cell>
          <cell r="H3120" t="str">
            <v>RECOLOCACAO DE TELHAS CERAMICAS TIPO FRANCESA, CONSIDERANDO REAPROVEITAMENTO DE MATERIAL</v>
          </cell>
          <cell r="I3120" t="str">
            <v>M2</v>
          </cell>
          <cell r="J3120">
            <v>6.44</v>
          </cell>
          <cell r="R3120">
            <v>6.44</v>
          </cell>
          <cell r="S3120">
            <v>100</v>
          </cell>
          <cell r="T3120">
            <v>0</v>
          </cell>
          <cell r="U3120">
            <v>0</v>
          </cell>
          <cell r="V3120">
            <v>0</v>
          </cell>
          <cell r="W3120">
            <v>0</v>
          </cell>
          <cell r="X3120">
            <v>0</v>
          </cell>
          <cell r="Y3120">
            <v>0</v>
          </cell>
          <cell r="Z3120">
            <v>0</v>
          </cell>
          <cell r="AA3120">
            <v>0</v>
          </cell>
          <cell r="AB3120" t="str">
            <v>CAIXA REFERENCIAL</v>
          </cell>
          <cell r="AD3120" t="str">
            <v>COBE</v>
          </cell>
          <cell r="AE3120" t="str">
            <v>COBERTURA</v>
          </cell>
          <cell r="AF3120">
            <v>74</v>
          </cell>
          <cell r="AG3120" t="str">
            <v>TELHAMENTO COM TELHA CERAMICA</v>
          </cell>
          <cell r="AH3120">
            <v>0</v>
          </cell>
          <cell r="AI3120">
            <v>0</v>
          </cell>
        </row>
        <row r="3121">
          <cell r="G3121">
            <v>72089</v>
          </cell>
          <cell r="H3121" t="str">
            <v>RECOLOCACAO DE TELHAS CERAMICAS TIPO FRANCESA, CONSIDERANDO REAPROVEITAMENTO DE MATERIAL</v>
          </cell>
          <cell r="I3121" t="str">
            <v>M2</v>
          </cell>
          <cell r="J3121">
            <v>6.44</v>
          </cell>
          <cell r="K3121" t="str">
            <v>INSUMO</v>
          </cell>
          <cell r="L3121">
            <v>6111</v>
          </cell>
          <cell r="M3121" t="str">
            <v>SERVENTE</v>
          </cell>
          <cell r="N3121" t="str">
            <v>H</v>
          </cell>
          <cell r="O3121">
            <v>0.1</v>
          </cell>
          <cell r="P3121">
            <v>7.44</v>
          </cell>
          <cell r="Q3121">
            <v>0.74</v>
          </cell>
          <cell r="AD3121" t="str">
            <v>COBE</v>
          </cell>
          <cell r="AE3121" t="str">
            <v>COBERTURA</v>
          </cell>
          <cell r="AF3121">
            <v>74</v>
          </cell>
          <cell r="AG3121" t="str">
            <v>TELHAMENTO COM TELHA CERAMICA</v>
          </cell>
          <cell r="AH3121">
            <v>0</v>
          </cell>
          <cell r="AI3121">
            <v>0</v>
          </cell>
        </row>
        <row r="3122">
          <cell r="G3122">
            <v>72089</v>
          </cell>
          <cell r="H3122" t="str">
            <v>RECOLOCACAO DE TELHAS CERAMICAS TIPO FRANCESA, CONSIDERANDO REAPROVEITAMENTO DE MATERIAL</v>
          </cell>
          <cell r="I3122" t="str">
            <v>M2</v>
          </cell>
          <cell r="J3122">
            <v>6.44</v>
          </cell>
          <cell r="K3122" t="str">
            <v>INSUMO</v>
          </cell>
          <cell r="L3122">
            <v>12869</v>
          </cell>
          <cell r="M3122" t="str">
            <v>TELHADISTA</v>
          </cell>
          <cell r="N3122" t="str">
            <v>H</v>
          </cell>
          <cell r="O3122">
            <v>0.5</v>
          </cell>
          <cell r="P3122">
            <v>11.39</v>
          </cell>
          <cell r="Q3122">
            <v>5.69</v>
          </cell>
          <cell r="AD3122" t="str">
            <v>COBE</v>
          </cell>
          <cell r="AE3122" t="str">
            <v>COBERTURA</v>
          </cell>
          <cell r="AF3122">
            <v>74</v>
          </cell>
          <cell r="AG3122" t="str">
            <v>TELHAMENTO COM TELHA CERAMICA</v>
          </cell>
          <cell r="AH3122">
            <v>0</v>
          </cell>
          <cell r="AI3122">
            <v>0</v>
          </cell>
        </row>
        <row r="3123">
          <cell r="G3123">
            <v>72091</v>
          </cell>
          <cell r="H3123" t="str">
            <v>RECOLOCACAO DE TELHAS CERAMICAS TIPO PLAN, CONSIDERANDO REAPROVEITAMENTO DE MATERIAL</v>
          </cell>
          <cell r="I3123" t="str">
            <v>M2</v>
          </cell>
          <cell r="J3123">
            <v>19.72</v>
          </cell>
          <cell r="R3123">
            <v>19.71</v>
          </cell>
          <cell r="S3123">
            <v>100</v>
          </cell>
          <cell r="T3123">
            <v>0</v>
          </cell>
          <cell r="U3123">
            <v>0</v>
          </cell>
          <cell r="V3123">
            <v>0</v>
          </cell>
          <cell r="W3123">
            <v>0</v>
          </cell>
          <cell r="X3123">
            <v>0</v>
          </cell>
          <cell r="Y3123">
            <v>0</v>
          </cell>
          <cell r="Z3123">
            <v>0</v>
          </cell>
          <cell r="AA3123">
            <v>0</v>
          </cell>
          <cell r="AB3123" t="str">
            <v>CAIXA REFERENCIAL</v>
          </cell>
          <cell r="AD3123" t="str">
            <v>COBE</v>
          </cell>
          <cell r="AE3123" t="str">
            <v>COBERTURA</v>
          </cell>
          <cell r="AF3123">
            <v>74</v>
          </cell>
          <cell r="AG3123" t="str">
            <v>TELHAMENTO COM TELHA CERAMICA</v>
          </cell>
          <cell r="AH3123">
            <v>0</v>
          </cell>
          <cell r="AI3123">
            <v>0</v>
          </cell>
        </row>
        <row r="3124">
          <cell r="G3124">
            <v>72091</v>
          </cell>
          <cell r="H3124" t="str">
            <v>RECOLOCACAO DE TELHAS CERAMICAS TIPO PLAN, CONSIDERANDO REAPROVEITAMENTO DE MATERIAL</v>
          </cell>
          <cell r="I3124" t="str">
            <v>M2</v>
          </cell>
          <cell r="J3124">
            <v>19.72</v>
          </cell>
          <cell r="K3124" t="str">
            <v>INSUMO</v>
          </cell>
          <cell r="L3124">
            <v>6111</v>
          </cell>
          <cell r="M3124" t="str">
            <v>SERVENTE</v>
          </cell>
          <cell r="N3124" t="str">
            <v>H</v>
          </cell>
          <cell r="O3124">
            <v>1.5</v>
          </cell>
          <cell r="P3124">
            <v>7.44</v>
          </cell>
          <cell r="Q3124">
            <v>11.17</v>
          </cell>
          <cell r="AD3124" t="str">
            <v>COBE</v>
          </cell>
          <cell r="AE3124" t="str">
            <v>COBERTURA</v>
          </cell>
          <cell r="AF3124">
            <v>74</v>
          </cell>
          <cell r="AG3124" t="str">
            <v>TELHAMENTO COM TELHA CERAMICA</v>
          </cell>
          <cell r="AH3124">
            <v>0</v>
          </cell>
          <cell r="AI3124">
            <v>0</v>
          </cell>
        </row>
        <row r="3125">
          <cell r="G3125">
            <v>72091</v>
          </cell>
          <cell r="H3125" t="str">
            <v>RECOLOCACAO DE TELHAS CERAMICAS TIPO PLAN, CONSIDERANDO REAPROVEITAMENTO DE MATERIAL</v>
          </cell>
          <cell r="I3125" t="str">
            <v>M2</v>
          </cell>
          <cell r="J3125">
            <v>19.72</v>
          </cell>
          <cell r="K3125" t="str">
            <v>INSUMO</v>
          </cell>
          <cell r="L3125">
            <v>12869</v>
          </cell>
          <cell r="M3125" t="str">
            <v>TELHADISTA</v>
          </cell>
          <cell r="N3125" t="str">
            <v>H</v>
          </cell>
          <cell r="O3125">
            <v>0.75</v>
          </cell>
          <cell r="P3125">
            <v>11.39</v>
          </cell>
          <cell r="Q3125">
            <v>8.5399999999999991</v>
          </cell>
          <cell r="AD3125" t="str">
            <v>COBE</v>
          </cell>
          <cell r="AE3125" t="str">
            <v>COBERTURA</v>
          </cell>
          <cell r="AF3125">
            <v>74</v>
          </cell>
          <cell r="AG3125" t="str">
            <v>TELHAMENTO COM TELHA CERAMICA</v>
          </cell>
          <cell r="AH3125">
            <v>0</v>
          </cell>
          <cell r="AI3125">
            <v>0</v>
          </cell>
        </row>
        <row r="3126">
          <cell r="G3126">
            <v>72101</v>
          </cell>
          <cell r="H3126" t="str">
            <v>REVISAO GERAL DE TELHADOS DE TELHAS CERAMICAS</v>
          </cell>
          <cell r="I3126" t="str">
            <v>M2</v>
          </cell>
          <cell r="J3126">
            <v>3.37</v>
          </cell>
          <cell r="R3126">
            <v>3.37</v>
          </cell>
          <cell r="S3126">
            <v>100</v>
          </cell>
          <cell r="T3126">
            <v>0</v>
          </cell>
          <cell r="U3126">
            <v>0</v>
          </cell>
          <cell r="V3126">
            <v>0</v>
          </cell>
          <cell r="W3126">
            <v>0</v>
          </cell>
          <cell r="X3126">
            <v>0</v>
          </cell>
          <cell r="Y3126">
            <v>0</v>
          </cell>
          <cell r="Z3126">
            <v>0</v>
          </cell>
          <cell r="AA3126">
            <v>0</v>
          </cell>
          <cell r="AB3126" t="str">
            <v>CAIXA REFERENCIAL</v>
          </cell>
          <cell r="AD3126" t="str">
            <v>COBE</v>
          </cell>
          <cell r="AE3126" t="str">
            <v>COBERTURA</v>
          </cell>
          <cell r="AF3126">
            <v>74</v>
          </cell>
          <cell r="AG3126" t="str">
            <v>TELHAMENTO COM TELHA CERAMICA</v>
          </cell>
          <cell r="AH3126">
            <v>0</v>
          </cell>
          <cell r="AI3126">
            <v>0</v>
          </cell>
        </row>
        <row r="3127">
          <cell r="G3127">
            <v>72101</v>
          </cell>
          <cell r="H3127" t="str">
            <v>REVISAO GERAL DE TELHADOS DE TELHAS CERAMICAS</v>
          </cell>
          <cell r="I3127" t="str">
            <v>M2</v>
          </cell>
          <cell r="J3127">
            <v>3.37</v>
          </cell>
          <cell r="K3127" t="str">
            <v>INSUMO</v>
          </cell>
          <cell r="L3127">
            <v>6111</v>
          </cell>
          <cell r="M3127" t="str">
            <v>SERVENTE</v>
          </cell>
          <cell r="N3127" t="str">
            <v>H</v>
          </cell>
          <cell r="O3127">
            <v>0.3</v>
          </cell>
          <cell r="P3127">
            <v>7.44</v>
          </cell>
          <cell r="Q3127">
            <v>2.23</v>
          </cell>
          <cell r="AD3127" t="str">
            <v>COBE</v>
          </cell>
          <cell r="AE3127" t="str">
            <v>COBERTURA</v>
          </cell>
          <cell r="AF3127">
            <v>74</v>
          </cell>
          <cell r="AG3127" t="str">
            <v>TELHAMENTO COM TELHA CERAMICA</v>
          </cell>
          <cell r="AH3127">
            <v>0</v>
          </cell>
          <cell r="AI3127">
            <v>0</v>
          </cell>
        </row>
        <row r="3128">
          <cell r="G3128">
            <v>72101</v>
          </cell>
          <cell r="H3128" t="str">
            <v>REVISAO GERAL DE TELHADOS DE TELHAS CERAMICAS</v>
          </cell>
          <cell r="I3128" t="str">
            <v>M2</v>
          </cell>
          <cell r="J3128">
            <v>3.37</v>
          </cell>
          <cell r="K3128" t="str">
            <v>INSUMO</v>
          </cell>
          <cell r="L3128">
            <v>12869</v>
          </cell>
          <cell r="M3128" t="str">
            <v>TELHADISTA</v>
          </cell>
          <cell r="N3128" t="str">
            <v>H</v>
          </cell>
          <cell r="O3128">
            <v>0.1</v>
          </cell>
          <cell r="P3128">
            <v>11.39</v>
          </cell>
          <cell r="Q3128">
            <v>1.1299999999999999</v>
          </cell>
          <cell r="AD3128" t="str">
            <v>COBE</v>
          </cell>
          <cell r="AE3128" t="str">
            <v>COBERTURA</v>
          </cell>
          <cell r="AF3128">
            <v>74</v>
          </cell>
          <cell r="AG3128" t="str">
            <v>TELHAMENTO COM TELHA CERAMICA</v>
          </cell>
          <cell r="AH3128">
            <v>0</v>
          </cell>
          <cell r="AI3128">
            <v>0</v>
          </cell>
        </row>
        <row r="3129">
          <cell r="G3129">
            <v>72103</v>
          </cell>
          <cell r="H3129" t="str">
            <v>RECOLOCACAO DE CUMEEIRAS CERAMICAS COM ARGAMASSA TRACO 1:2:8 (CIMENTO, CAL E AREIA), CONSIDERANDO APROVEITAMENTO DO MATERIAL</v>
          </cell>
          <cell r="I3129" t="str">
            <v>M</v>
          </cell>
          <cell r="J3129">
            <v>10</v>
          </cell>
          <cell r="R3129">
            <v>9.5399999999999991</v>
          </cell>
          <cell r="S3129">
            <v>95.46</v>
          </cell>
          <cell r="T3129">
            <v>0.45</v>
          </cell>
          <cell r="U3129">
            <v>4.5199999999999996</v>
          </cell>
          <cell r="V3129">
            <v>0</v>
          </cell>
          <cell r="W3129">
            <v>0.01</v>
          </cell>
          <cell r="X3129">
            <v>0</v>
          </cell>
          <cell r="Y3129">
            <v>0</v>
          </cell>
          <cell r="Z3129">
            <v>0</v>
          </cell>
          <cell r="AA3129">
            <v>0</v>
          </cell>
          <cell r="AB3129" t="str">
            <v>CAIXA REFERENCIAL</v>
          </cell>
          <cell r="AD3129" t="str">
            <v>COBE</v>
          </cell>
          <cell r="AE3129" t="str">
            <v>COBERTURA</v>
          </cell>
          <cell r="AF3129">
            <v>74</v>
          </cell>
          <cell r="AG3129" t="str">
            <v>TELHAMENTO COM TELHA CERAMICA</v>
          </cell>
          <cell r="AH3129">
            <v>0</v>
          </cell>
          <cell r="AI3129">
            <v>0</v>
          </cell>
        </row>
        <row r="3130">
          <cell r="G3130">
            <v>72103</v>
          </cell>
          <cell r="H3130" t="str">
            <v>RECOLOCACAO DE CUMEEIRAS CERAMICAS COM ARGAMASSA TRACO 1:2:8 (CIMENTO, CAL E AREIA), CONSIDERANDO APROVEITAMENTO DO MATERIAL</v>
          </cell>
          <cell r="I3130" t="str">
            <v>M</v>
          </cell>
          <cell r="J3130">
            <v>10</v>
          </cell>
          <cell r="K3130" t="str">
            <v>COMPOSICAO</v>
          </cell>
          <cell r="L3130">
            <v>6028</v>
          </cell>
          <cell r="M3130" t="str">
            <v>ARGAMASSA TRACO 1:2:8  (CIMENTO, CAL E AREIA MEDIA NAO  PENEIRADA), PREPARO MECANICO</v>
          </cell>
          <cell r="N3130" t="str">
            <v>M3</v>
          </cell>
          <cell r="O3130">
            <v>1.8E-3</v>
          </cell>
          <cell r="P3130">
            <v>296.81</v>
          </cell>
          <cell r="Q3130">
            <v>0.53</v>
          </cell>
          <cell r="AD3130" t="str">
            <v>COBE</v>
          </cell>
          <cell r="AE3130" t="str">
            <v>COBERTURA</v>
          </cell>
          <cell r="AF3130">
            <v>74</v>
          </cell>
          <cell r="AG3130" t="str">
            <v>TELHAMENTO COM TELHA CERAMICA</v>
          </cell>
          <cell r="AH3130">
            <v>0</v>
          </cell>
          <cell r="AI3130">
            <v>0</v>
          </cell>
        </row>
        <row r="3131">
          <cell r="G3131">
            <v>72103</v>
          </cell>
          <cell r="H3131" t="str">
            <v>RECOLOCACAO DE CUMEEIRAS CERAMICAS COM ARGAMASSA TRACO 1:2:8 (CIMENTO, CAL E AREIA), CONSIDERANDO APROVEITAMENTO DO MATERIAL</v>
          </cell>
          <cell r="I3131" t="str">
            <v>M</v>
          </cell>
          <cell r="J3131">
            <v>10</v>
          </cell>
          <cell r="K3131" t="str">
            <v>INSUMO</v>
          </cell>
          <cell r="L3131">
            <v>4750</v>
          </cell>
          <cell r="M3131" t="str">
            <v>PEDREIRO</v>
          </cell>
          <cell r="N3131" t="str">
            <v>H</v>
          </cell>
          <cell r="O3131">
            <v>0.5</v>
          </cell>
          <cell r="P3131">
            <v>11.39</v>
          </cell>
          <cell r="Q3131">
            <v>5.69</v>
          </cell>
          <cell r="AD3131" t="str">
            <v>COBE</v>
          </cell>
          <cell r="AE3131" t="str">
            <v>COBERTURA</v>
          </cell>
          <cell r="AF3131">
            <v>74</v>
          </cell>
          <cell r="AG3131" t="str">
            <v>TELHAMENTO COM TELHA CERAMICA</v>
          </cell>
          <cell r="AH3131">
            <v>0</v>
          </cell>
          <cell r="AI3131">
            <v>0</v>
          </cell>
        </row>
        <row r="3132">
          <cell r="G3132">
            <v>72103</v>
          </cell>
          <cell r="H3132" t="str">
            <v>RECOLOCACAO DE CUMEEIRAS CERAMICAS COM ARGAMASSA TRACO 1:2:8 (CIMENTO, CAL E AREIA), CONSIDERANDO APROVEITAMENTO DO MATERIAL</v>
          </cell>
          <cell r="I3132" t="str">
            <v>M</v>
          </cell>
          <cell r="J3132">
            <v>10</v>
          </cell>
          <cell r="K3132" t="str">
            <v>INSUMO</v>
          </cell>
          <cell r="L3132">
            <v>6111</v>
          </cell>
          <cell r="M3132" t="str">
            <v>SERVENTE</v>
          </cell>
          <cell r="N3132" t="str">
            <v>H</v>
          </cell>
          <cell r="O3132">
            <v>0.50600000000000001</v>
          </cell>
          <cell r="P3132">
            <v>7.44</v>
          </cell>
          <cell r="Q3132">
            <v>3.76</v>
          </cell>
          <cell r="AD3132" t="str">
            <v>COBE</v>
          </cell>
          <cell r="AE3132" t="str">
            <v>COBERTURA</v>
          </cell>
          <cell r="AF3132">
            <v>74</v>
          </cell>
          <cell r="AG3132" t="str">
            <v>TELHAMENTO COM TELHA CERAMICA</v>
          </cell>
          <cell r="AH3132">
            <v>0</v>
          </cell>
          <cell r="AI3132">
            <v>0</v>
          </cell>
        </row>
        <row r="3133">
          <cell r="G3133" t="str">
            <v>73938/1</v>
          </cell>
          <cell r="H3133" t="str">
            <v>COBERTURA EM TELHA CERAMICA TIPO COLONIAL, COM ARGAMASSA TRACO 1:3 (CIMENTO E AREIA)</v>
          </cell>
          <cell r="I3133" t="str">
            <v>M2</v>
          </cell>
          <cell r="J3133">
            <v>52.89</v>
          </cell>
          <cell r="R3133">
            <v>32.380000000000003</v>
          </cell>
          <cell r="S3133">
            <v>61.23</v>
          </cell>
          <cell r="T3133">
            <v>20.5</v>
          </cell>
          <cell r="U3133">
            <v>38.76</v>
          </cell>
          <cell r="V3133">
            <v>0</v>
          </cell>
          <cell r="W3133">
            <v>0</v>
          </cell>
          <cell r="X3133">
            <v>0</v>
          </cell>
          <cell r="Y3133">
            <v>0</v>
          </cell>
          <cell r="Z3133">
            <v>0</v>
          </cell>
          <cell r="AA3133">
            <v>0</v>
          </cell>
          <cell r="AB3133" t="str">
            <v>CAIXA REFERENCIAL</v>
          </cell>
          <cell r="AD3133" t="str">
            <v>COBE</v>
          </cell>
          <cell r="AE3133" t="str">
            <v>COBERTURA</v>
          </cell>
          <cell r="AF3133">
            <v>74</v>
          </cell>
          <cell r="AG3133" t="str">
            <v>TELHAMENTO COM TELHA CERAMICA</v>
          </cell>
          <cell r="AH3133">
            <v>73938</v>
          </cell>
          <cell r="AI3133" t="str">
            <v>COBERTURA TELHA CERAMICA</v>
          </cell>
        </row>
        <row r="3134">
          <cell r="G3134" t="str">
            <v>73938/1</v>
          </cell>
          <cell r="H3134" t="str">
            <v>COBERTURA EM TELHA CERAMICA TIPO COLONIAL, COM ARGAMASSA TRACO 1:3 (CIMENTO E AREIA)</v>
          </cell>
          <cell r="I3134" t="str">
            <v>M2</v>
          </cell>
          <cell r="J3134">
            <v>52.89</v>
          </cell>
          <cell r="K3134" t="str">
            <v>COMPOSICAO</v>
          </cell>
          <cell r="L3134">
            <v>6011</v>
          </cell>
          <cell r="M3134" t="str">
            <v>ARGAMASSA TRACO 1:3  (CIMENTO E AREIA MEDIA PENEIRADA), PREPARO MECANICO</v>
          </cell>
          <cell r="N3134" t="str">
            <v>M3</v>
          </cell>
          <cell r="O3134">
            <v>3.0000000000000001E-3</v>
          </cell>
          <cell r="P3134">
            <v>439.42</v>
          </cell>
          <cell r="Q3134">
            <v>1.31</v>
          </cell>
          <cell r="AD3134" t="str">
            <v>COBE</v>
          </cell>
          <cell r="AE3134" t="str">
            <v>COBERTURA</v>
          </cell>
          <cell r="AF3134">
            <v>74</v>
          </cell>
          <cell r="AG3134" t="str">
            <v>TELHAMENTO COM TELHA CERAMICA</v>
          </cell>
          <cell r="AH3134">
            <v>73938</v>
          </cell>
          <cell r="AI3134" t="str">
            <v>COBERTURA TELHA CERAMICA</v>
          </cell>
        </row>
        <row r="3135">
          <cell r="G3135" t="str">
            <v>73938/1</v>
          </cell>
          <cell r="H3135" t="str">
            <v>COBERTURA EM TELHA CERAMICA TIPO COLONIAL, COM ARGAMASSA TRACO 1:3 (CIMENTO E AREIA)</v>
          </cell>
          <cell r="I3135" t="str">
            <v>M2</v>
          </cell>
          <cell r="J3135">
            <v>52.89</v>
          </cell>
          <cell r="K3135" t="str">
            <v>INSUMO</v>
          </cell>
          <cell r="L3135">
            <v>337</v>
          </cell>
          <cell r="M3135" t="str">
            <v>ARAME RECOZIDO 18 BWG - 1,25MM - 9,60 G/M</v>
          </cell>
          <cell r="N3135" t="str">
            <v>KG</v>
          </cell>
          <cell r="O3135">
            <v>3.3999999999999996E-2</v>
          </cell>
          <cell r="P3135">
            <v>6.2</v>
          </cell>
          <cell r="Q3135">
            <v>0.21</v>
          </cell>
          <cell r="AD3135" t="str">
            <v>COBE</v>
          </cell>
          <cell r="AE3135" t="str">
            <v>COBERTURA</v>
          </cell>
          <cell r="AF3135">
            <v>74</v>
          </cell>
          <cell r="AG3135" t="str">
            <v>TELHAMENTO COM TELHA CERAMICA</v>
          </cell>
          <cell r="AH3135">
            <v>73938</v>
          </cell>
          <cell r="AI3135" t="str">
            <v>COBERTURA TELHA CERAMICA</v>
          </cell>
        </row>
        <row r="3136">
          <cell r="G3136" t="str">
            <v>73938/1</v>
          </cell>
          <cell r="H3136" t="str">
            <v>COBERTURA EM TELHA CERAMICA TIPO COLONIAL, COM ARGAMASSA TRACO 1:3 (CIMENTO E AREIA)</v>
          </cell>
          <cell r="I3136" t="str">
            <v>M2</v>
          </cell>
          <cell r="J3136">
            <v>52.89</v>
          </cell>
          <cell r="K3136" t="str">
            <v>INSUMO</v>
          </cell>
          <cell r="L3136">
            <v>6111</v>
          </cell>
          <cell r="M3136" t="str">
            <v>SERVENTE</v>
          </cell>
          <cell r="N3136" t="str">
            <v>H</v>
          </cell>
          <cell r="O3136">
            <v>2</v>
          </cell>
          <cell r="P3136">
            <v>7.44</v>
          </cell>
          <cell r="Q3136">
            <v>14.89</v>
          </cell>
          <cell r="AD3136" t="str">
            <v>COBE</v>
          </cell>
          <cell r="AE3136" t="str">
            <v>COBERTURA</v>
          </cell>
          <cell r="AF3136">
            <v>74</v>
          </cell>
          <cell r="AG3136" t="str">
            <v>TELHAMENTO COM TELHA CERAMICA</v>
          </cell>
          <cell r="AH3136">
            <v>73938</v>
          </cell>
          <cell r="AI3136" t="str">
            <v>COBERTURA TELHA CERAMICA</v>
          </cell>
        </row>
        <row r="3137">
          <cell r="G3137" t="str">
            <v>73938/1</v>
          </cell>
          <cell r="H3137" t="str">
            <v>COBERTURA EM TELHA CERAMICA TIPO COLONIAL, COM ARGAMASSA TRACO 1:3 (CIMENTO E AREIA)</v>
          </cell>
          <cell r="I3137" t="str">
            <v>M2</v>
          </cell>
          <cell r="J3137">
            <v>52.89</v>
          </cell>
          <cell r="K3137" t="str">
            <v>INSUMO</v>
          </cell>
          <cell r="L3137">
            <v>7176</v>
          </cell>
          <cell r="M3137" t="str">
            <v>TELHA CERAMICA TIPO COLONIAL COMP = 46,0 A 50,0CM - 25 A 27 UN/M2</v>
          </cell>
          <cell r="N3137" t="str">
            <v>UN</v>
          </cell>
          <cell r="O3137">
            <v>25</v>
          </cell>
          <cell r="P3137">
            <v>0.77</v>
          </cell>
          <cell r="Q3137">
            <v>19.37</v>
          </cell>
          <cell r="AD3137" t="str">
            <v>COBE</v>
          </cell>
          <cell r="AE3137" t="str">
            <v>COBERTURA</v>
          </cell>
          <cell r="AF3137">
            <v>74</v>
          </cell>
          <cell r="AG3137" t="str">
            <v>TELHAMENTO COM TELHA CERAMICA</v>
          </cell>
          <cell r="AH3137">
            <v>73938</v>
          </cell>
          <cell r="AI3137" t="str">
            <v>COBERTURA TELHA CERAMICA</v>
          </cell>
        </row>
        <row r="3138">
          <cell r="G3138" t="str">
            <v>73938/1</v>
          </cell>
          <cell r="H3138" t="str">
            <v>COBERTURA EM TELHA CERAMICA TIPO COLONIAL, COM ARGAMASSA TRACO 1:3 (CIMENTO E AREIA)</v>
          </cell>
          <cell r="I3138" t="str">
            <v>M2</v>
          </cell>
          <cell r="J3138">
            <v>52.89</v>
          </cell>
          <cell r="K3138" t="str">
            <v>INSUMO</v>
          </cell>
          <cell r="L3138">
            <v>12869</v>
          </cell>
          <cell r="M3138" t="str">
            <v>TELHADISTA</v>
          </cell>
          <cell r="N3138" t="str">
            <v>H</v>
          </cell>
          <cell r="O3138">
            <v>1.5</v>
          </cell>
          <cell r="P3138">
            <v>11.39</v>
          </cell>
          <cell r="Q3138">
            <v>17.079999999999998</v>
          </cell>
          <cell r="AD3138" t="str">
            <v>COBE</v>
          </cell>
          <cell r="AE3138" t="str">
            <v>COBERTURA</v>
          </cell>
          <cell r="AF3138">
            <v>74</v>
          </cell>
          <cell r="AG3138" t="str">
            <v>TELHAMENTO COM TELHA CERAMICA</v>
          </cell>
          <cell r="AH3138">
            <v>73938</v>
          </cell>
          <cell r="AI3138" t="str">
            <v>COBERTURA TELHA CERAMICA</v>
          </cell>
        </row>
        <row r="3139">
          <cell r="G3139" t="str">
            <v>73938/2</v>
          </cell>
          <cell r="H3139" t="str">
            <v>COBERTURA EM TELHA CERAMICA TIPO PLAN, EXCLUINDO MADEIRAMENTO</v>
          </cell>
          <cell r="I3139" t="str">
            <v>M2</v>
          </cell>
          <cell r="J3139">
            <v>40</v>
          </cell>
          <cell r="R3139">
            <v>19.71</v>
          </cell>
          <cell r="S3139">
            <v>49.29</v>
          </cell>
          <cell r="T3139">
            <v>20.28</v>
          </cell>
          <cell r="U3139">
            <v>50.7</v>
          </cell>
          <cell r="V3139">
            <v>0</v>
          </cell>
          <cell r="W3139">
            <v>0</v>
          </cell>
          <cell r="X3139">
            <v>0</v>
          </cell>
          <cell r="Y3139">
            <v>0</v>
          </cell>
          <cell r="Z3139">
            <v>0</v>
          </cell>
          <cell r="AA3139">
            <v>0</v>
          </cell>
          <cell r="AB3139" t="str">
            <v>CAIXA REFERENCIAL</v>
          </cell>
          <cell r="AD3139" t="str">
            <v>COBE</v>
          </cell>
          <cell r="AE3139" t="str">
            <v>COBERTURA</v>
          </cell>
          <cell r="AF3139">
            <v>74</v>
          </cell>
          <cell r="AG3139" t="str">
            <v>TELHAMENTO COM TELHA CERAMICA</v>
          </cell>
          <cell r="AH3139">
            <v>73938</v>
          </cell>
          <cell r="AI3139" t="str">
            <v>COBERTURA TELHA CERAMICA</v>
          </cell>
        </row>
        <row r="3140">
          <cell r="G3140" t="str">
            <v>73938/2</v>
          </cell>
          <cell r="H3140" t="str">
            <v>COBERTURA EM TELHA CERAMICA TIPO PLAN, EXCLUINDO MADEIRAMENTO</v>
          </cell>
          <cell r="I3140" t="str">
            <v>M2</v>
          </cell>
          <cell r="J3140">
            <v>40</v>
          </cell>
          <cell r="K3140" t="str">
            <v>INSUMO</v>
          </cell>
          <cell r="L3140">
            <v>6111</v>
          </cell>
          <cell r="M3140" t="str">
            <v>SERVENTE</v>
          </cell>
          <cell r="N3140" t="str">
            <v>H</v>
          </cell>
          <cell r="O3140">
            <v>1.5</v>
          </cell>
          <cell r="P3140">
            <v>7.44</v>
          </cell>
          <cell r="Q3140">
            <v>11.17</v>
          </cell>
          <cell r="AD3140" t="str">
            <v>COBE</v>
          </cell>
          <cell r="AE3140" t="str">
            <v>COBERTURA</v>
          </cell>
          <cell r="AF3140">
            <v>74</v>
          </cell>
          <cell r="AG3140" t="str">
            <v>TELHAMENTO COM TELHA CERAMICA</v>
          </cell>
          <cell r="AH3140">
            <v>73938</v>
          </cell>
          <cell r="AI3140" t="str">
            <v>COBERTURA TELHA CERAMICA</v>
          </cell>
        </row>
        <row r="3141">
          <cell r="G3141" t="str">
            <v>73938/2</v>
          </cell>
          <cell r="H3141" t="str">
            <v>COBERTURA EM TELHA CERAMICA TIPO PLAN, EXCLUINDO MADEIRAMENTO</v>
          </cell>
          <cell r="I3141" t="str">
            <v>M2</v>
          </cell>
          <cell r="J3141">
            <v>40</v>
          </cell>
          <cell r="K3141" t="str">
            <v>INSUMO</v>
          </cell>
          <cell r="L3141">
            <v>11088</v>
          </cell>
          <cell r="M3141" t="str">
            <v>TELHA CERAMICA TIPO PLAN COMP = 46 A 50,0CM - 26 A 33UN/M2</v>
          </cell>
          <cell r="N3141" t="str">
            <v>UN</v>
          </cell>
          <cell r="O3141">
            <v>26</v>
          </cell>
          <cell r="P3141">
            <v>0.78</v>
          </cell>
          <cell r="Q3141">
            <v>20.28</v>
          </cell>
          <cell r="AD3141" t="str">
            <v>COBE</v>
          </cell>
          <cell r="AE3141" t="str">
            <v>COBERTURA</v>
          </cell>
          <cell r="AF3141">
            <v>74</v>
          </cell>
          <cell r="AG3141" t="str">
            <v>TELHAMENTO COM TELHA CERAMICA</v>
          </cell>
          <cell r="AH3141">
            <v>73938</v>
          </cell>
          <cell r="AI3141" t="str">
            <v>COBERTURA TELHA CERAMICA</v>
          </cell>
        </row>
        <row r="3142">
          <cell r="G3142" t="str">
            <v>73938/2</v>
          </cell>
          <cell r="H3142" t="str">
            <v>COBERTURA EM TELHA CERAMICA TIPO PLAN, EXCLUINDO MADEIRAMENTO</v>
          </cell>
          <cell r="I3142" t="str">
            <v>M2</v>
          </cell>
          <cell r="J3142">
            <v>40</v>
          </cell>
          <cell r="K3142" t="str">
            <v>INSUMO</v>
          </cell>
          <cell r="L3142">
            <v>12869</v>
          </cell>
          <cell r="M3142" t="str">
            <v>TELHADISTA</v>
          </cell>
          <cell r="N3142" t="str">
            <v>H</v>
          </cell>
          <cell r="O3142">
            <v>0.75</v>
          </cell>
          <cell r="P3142">
            <v>11.39</v>
          </cell>
          <cell r="Q3142">
            <v>8.5399999999999991</v>
          </cell>
          <cell r="AD3142" t="str">
            <v>COBE</v>
          </cell>
          <cell r="AE3142" t="str">
            <v>COBERTURA</v>
          </cell>
          <cell r="AF3142">
            <v>74</v>
          </cell>
          <cell r="AG3142" t="str">
            <v>TELHAMENTO COM TELHA CERAMICA</v>
          </cell>
          <cell r="AH3142">
            <v>73938</v>
          </cell>
          <cell r="AI3142" t="str">
            <v>COBERTURA TELHA CERAMICA</v>
          </cell>
        </row>
        <row r="3143">
          <cell r="G3143" t="str">
            <v>73938/3</v>
          </cell>
          <cell r="H3143" t="str">
            <v>COBERTURA EM TELHA CERAMICA TIPO FRANCESA OU MARSELHA, EXCLUINDO MADEIRAMENTO</v>
          </cell>
          <cell r="I3143" t="str">
            <v>M2</v>
          </cell>
          <cell r="J3143">
            <v>31.87</v>
          </cell>
          <cell r="R3143">
            <v>13.14</v>
          </cell>
          <cell r="S3143">
            <v>41.25</v>
          </cell>
          <cell r="T3143">
            <v>18.72</v>
          </cell>
          <cell r="U3143">
            <v>58.74</v>
          </cell>
          <cell r="V3143">
            <v>0</v>
          </cell>
          <cell r="W3143">
            <v>0</v>
          </cell>
          <cell r="X3143">
            <v>0</v>
          </cell>
          <cell r="Y3143">
            <v>0</v>
          </cell>
          <cell r="Z3143">
            <v>0</v>
          </cell>
          <cell r="AA3143">
            <v>0</v>
          </cell>
          <cell r="AB3143" t="str">
            <v>CAIXA REFERENCIAL</v>
          </cell>
          <cell r="AD3143" t="str">
            <v>COBE</v>
          </cell>
          <cell r="AE3143" t="str">
            <v>COBERTURA</v>
          </cell>
          <cell r="AF3143">
            <v>74</v>
          </cell>
          <cell r="AG3143" t="str">
            <v>TELHAMENTO COM TELHA CERAMICA</v>
          </cell>
          <cell r="AH3143">
            <v>73938</v>
          </cell>
          <cell r="AI3143" t="str">
            <v>COBERTURA TELHA CERAMICA</v>
          </cell>
        </row>
        <row r="3144">
          <cell r="G3144" t="str">
            <v>73938/3</v>
          </cell>
          <cell r="H3144" t="str">
            <v>COBERTURA EM TELHA CERAMICA TIPO FRANCESA OU MARSELHA, EXCLUINDO MADEIRAMENTO</v>
          </cell>
          <cell r="I3144" t="str">
            <v>M2</v>
          </cell>
          <cell r="J3144">
            <v>31.87</v>
          </cell>
          <cell r="K3144" t="str">
            <v>INSUMO</v>
          </cell>
          <cell r="L3144">
            <v>6111</v>
          </cell>
          <cell r="M3144" t="str">
            <v>SERVENTE</v>
          </cell>
          <cell r="N3144" t="str">
            <v>H</v>
          </cell>
          <cell r="O3144">
            <v>1</v>
          </cell>
          <cell r="P3144">
            <v>7.44</v>
          </cell>
          <cell r="Q3144">
            <v>7.44</v>
          </cell>
          <cell r="AD3144" t="str">
            <v>COBE</v>
          </cell>
          <cell r="AE3144" t="str">
            <v>COBERTURA</v>
          </cell>
          <cell r="AF3144">
            <v>74</v>
          </cell>
          <cell r="AG3144" t="str">
            <v>TELHAMENTO COM TELHA CERAMICA</v>
          </cell>
          <cell r="AH3144">
            <v>73938</v>
          </cell>
          <cell r="AI3144" t="str">
            <v>COBERTURA TELHA CERAMICA</v>
          </cell>
        </row>
        <row r="3145">
          <cell r="G3145" t="str">
            <v>73938/3</v>
          </cell>
          <cell r="H3145" t="str">
            <v>COBERTURA EM TELHA CERAMICA TIPO FRANCESA OU MARSELHA, EXCLUINDO MADEIRAMENTO</v>
          </cell>
          <cell r="I3145" t="str">
            <v>M2</v>
          </cell>
          <cell r="J3145">
            <v>31.87</v>
          </cell>
          <cell r="K3145" t="str">
            <v>INSUMO</v>
          </cell>
          <cell r="L3145">
            <v>7183</v>
          </cell>
          <cell r="M3145" t="str">
            <v>TELHA CERAMICA TIPO FRANCESA - 16UN/M2</v>
          </cell>
          <cell r="N3145" t="str">
            <v>UN</v>
          </cell>
          <cell r="O3145">
            <v>16</v>
          </cell>
          <cell r="P3145">
            <v>1.17</v>
          </cell>
          <cell r="Q3145">
            <v>18.72</v>
          </cell>
          <cell r="AD3145" t="str">
            <v>COBE</v>
          </cell>
          <cell r="AE3145" t="str">
            <v>COBERTURA</v>
          </cell>
          <cell r="AF3145">
            <v>74</v>
          </cell>
          <cell r="AG3145" t="str">
            <v>TELHAMENTO COM TELHA CERAMICA</v>
          </cell>
          <cell r="AH3145">
            <v>73938</v>
          </cell>
          <cell r="AI3145" t="str">
            <v>COBERTURA TELHA CERAMICA</v>
          </cell>
        </row>
        <row r="3146">
          <cell r="G3146" t="str">
            <v>73938/3</v>
          </cell>
          <cell r="H3146" t="str">
            <v>COBERTURA EM TELHA CERAMICA TIPO FRANCESA OU MARSELHA, EXCLUINDO MADEIRAMENTO</v>
          </cell>
          <cell r="I3146" t="str">
            <v>M2</v>
          </cell>
          <cell r="J3146">
            <v>31.87</v>
          </cell>
          <cell r="K3146" t="str">
            <v>INSUMO</v>
          </cell>
          <cell r="L3146">
            <v>12869</v>
          </cell>
          <cell r="M3146" t="str">
            <v>TELHADISTA</v>
          </cell>
          <cell r="N3146" t="str">
            <v>H</v>
          </cell>
          <cell r="O3146">
            <v>0.5</v>
          </cell>
          <cell r="P3146">
            <v>11.39</v>
          </cell>
          <cell r="Q3146">
            <v>5.69</v>
          </cell>
          <cell r="AD3146" t="str">
            <v>COBE</v>
          </cell>
          <cell r="AE3146" t="str">
            <v>COBERTURA</v>
          </cell>
          <cell r="AF3146">
            <v>74</v>
          </cell>
          <cell r="AG3146" t="str">
            <v>TELHAMENTO COM TELHA CERAMICA</v>
          </cell>
          <cell r="AH3146">
            <v>73938</v>
          </cell>
          <cell r="AI3146" t="str">
            <v>COBERTURA TELHA CERAMICA</v>
          </cell>
        </row>
        <row r="3147">
          <cell r="G3147" t="str">
            <v>73938/4</v>
          </cell>
          <cell r="H3147" t="str">
            <v>COBERTURA EM TELHA CERAMICA TIPO CANAL, COM ARGAMASSA TRACO 1:3 (CIMENTO E AREIA) E ARAME RECOZIDO</v>
          </cell>
          <cell r="I3147" t="str">
            <v>M2</v>
          </cell>
          <cell r="J3147">
            <v>67.27</v>
          </cell>
          <cell r="R3147">
            <v>32.380000000000003</v>
          </cell>
          <cell r="S3147">
            <v>48.14</v>
          </cell>
          <cell r="T3147">
            <v>34.869999999999997</v>
          </cell>
          <cell r="U3147">
            <v>51.84</v>
          </cell>
          <cell r="V3147">
            <v>0</v>
          </cell>
          <cell r="W3147">
            <v>0</v>
          </cell>
          <cell r="X3147">
            <v>0</v>
          </cell>
          <cell r="Y3147">
            <v>0</v>
          </cell>
          <cell r="Z3147">
            <v>0</v>
          </cell>
          <cell r="AA3147">
            <v>0</v>
          </cell>
          <cell r="AB3147" t="str">
            <v>CAIXA REFERENCIAL</v>
          </cell>
          <cell r="AD3147" t="str">
            <v>COBE</v>
          </cell>
          <cell r="AE3147" t="str">
            <v>COBERTURA</v>
          </cell>
          <cell r="AF3147">
            <v>74</v>
          </cell>
          <cell r="AG3147" t="str">
            <v>TELHAMENTO COM TELHA CERAMICA</v>
          </cell>
          <cell r="AH3147">
            <v>73938</v>
          </cell>
          <cell r="AI3147" t="str">
            <v>COBERTURA TELHA CERAMICA</v>
          </cell>
        </row>
        <row r="3148">
          <cell r="G3148" t="str">
            <v>73938/4</v>
          </cell>
          <cell r="H3148" t="str">
            <v>COBERTURA EM TELHA CERAMICA TIPO CANAL, COM ARGAMASSA TRACO 1:3 (CIMENTO E AREIA) E ARAME RECOZIDO</v>
          </cell>
          <cell r="I3148" t="str">
            <v>M2</v>
          </cell>
          <cell r="J3148">
            <v>67.27</v>
          </cell>
          <cell r="K3148" t="str">
            <v>COMPOSICAO</v>
          </cell>
          <cell r="L3148">
            <v>6011</v>
          </cell>
          <cell r="M3148" t="str">
            <v>ARGAMASSA TRACO 1:3  (CIMENTO E AREIA MEDIA PENEIRADA), PREPARO MECANICO</v>
          </cell>
          <cell r="N3148" t="str">
            <v>M3</v>
          </cell>
          <cell r="O3148">
            <v>3.0000000000000001E-3</v>
          </cell>
          <cell r="P3148">
            <v>439.42</v>
          </cell>
          <cell r="Q3148">
            <v>1.31</v>
          </cell>
          <cell r="AD3148" t="str">
            <v>COBE</v>
          </cell>
          <cell r="AE3148" t="str">
            <v>COBERTURA</v>
          </cell>
          <cell r="AF3148">
            <v>74</v>
          </cell>
          <cell r="AG3148" t="str">
            <v>TELHAMENTO COM TELHA CERAMICA</v>
          </cell>
          <cell r="AH3148">
            <v>73938</v>
          </cell>
          <cell r="AI3148" t="str">
            <v>COBERTURA TELHA CERAMICA</v>
          </cell>
        </row>
        <row r="3149">
          <cell r="G3149" t="str">
            <v>73938/4</v>
          </cell>
          <cell r="H3149" t="str">
            <v>COBERTURA EM TELHA CERAMICA TIPO CANAL, COM ARGAMASSA TRACO 1:3 (CIMENTO E AREIA) E ARAME RECOZIDO</v>
          </cell>
          <cell r="I3149" t="str">
            <v>M2</v>
          </cell>
          <cell r="J3149">
            <v>67.27</v>
          </cell>
          <cell r="K3149" t="str">
            <v>INSUMO</v>
          </cell>
          <cell r="L3149">
            <v>337</v>
          </cell>
          <cell r="M3149" t="str">
            <v>ARAME RECOZIDO 18 BWG - 1,25MM - 9,60 G/M</v>
          </cell>
          <cell r="N3149" t="str">
            <v>KG</v>
          </cell>
          <cell r="O3149">
            <v>3.3999999999999996E-2</v>
          </cell>
          <cell r="P3149">
            <v>6.2</v>
          </cell>
          <cell r="Q3149">
            <v>0.21</v>
          </cell>
          <cell r="AD3149" t="str">
            <v>COBE</v>
          </cell>
          <cell r="AE3149" t="str">
            <v>COBERTURA</v>
          </cell>
          <cell r="AF3149">
            <v>74</v>
          </cell>
          <cell r="AG3149" t="str">
            <v>TELHAMENTO COM TELHA CERAMICA</v>
          </cell>
          <cell r="AH3149">
            <v>73938</v>
          </cell>
          <cell r="AI3149" t="str">
            <v>COBERTURA TELHA CERAMICA</v>
          </cell>
        </row>
        <row r="3150">
          <cell r="G3150" t="str">
            <v>73938/4</v>
          </cell>
          <cell r="H3150" t="str">
            <v>COBERTURA EM TELHA CERAMICA TIPO CANAL, COM ARGAMASSA TRACO 1:3 (CIMENTO E AREIA) E ARAME RECOZIDO</v>
          </cell>
          <cell r="I3150" t="str">
            <v>M2</v>
          </cell>
          <cell r="J3150">
            <v>67.27</v>
          </cell>
          <cell r="K3150" t="str">
            <v>INSUMO</v>
          </cell>
          <cell r="L3150">
            <v>6111</v>
          </cell>
          <cell r="M3150" t="str">
            <v>SERVENTE</v>
          </cell>
          <cell r="N3150" t="str">
            <v>H</v>
          </cell>
          <cell r="O3150">
            <v>2</v>
          </cell>
          <cell r="P3150">
            <v>7.44</v>
          </cell>
          <cell r="Q3150">
            <v>14.89</v>
          </cell>
          <cell r="AD3150" t="str">
            <v>COBE</v>
          </cell>
          <cell r="AE3150" t="str">
            <v>COBERTURA</v>
          </cell>
          <cell r="AF3150">
            <v>74</v>
          </cell>
          <cell r="AG3150" t="str">
            <v>TELHAMENTO COM TELHA CERAMICA</v>
          </cell>
          <cell r="AH3150">
            <v>73938</v>
          </cell>
          <cell r="AI3150" t="str">
            <v>COBERTURA TELHA CERAMICA</v>
          </cell>
        </row>
        <row r="3151">
          <cell r="G3151" t="str">
            <v>73938/4</v>
          </cell>
          <cell r="H3151" t="str">
            <v>COBERTURA EM TELHA CERAMICA TIPO CANAL, COM ARGAMASSA TRACO 1:3 (CIMENTO E AREIA) E ARAME RECOZIDO</v>
          </cell>
          <cell r="I3151" t="str">
            <v>M2</v>
          </cell>
          <cell r="J3151">
            <v>67.27</v>
          </cell>
          <cell r="K3151" t="str">
            <v>INSUMO</v>
          </cell>
          <cell r="L3151">
            <v>7172</v>
          </cell>
          <cell r="M3151" t="str">
            <v>TELHA CERAMICA TIPO CANAL COMP = 50CM - 26UN/M2</v>
          </cell>
          <cell r="N3151" t="str">
            <v>UN</v>
          </cell>
          <cell r="O3151">
            <v>25</v>
          </cell>
          <cell r="P3151">
            <v>1.35</v>
          </cell>
          <cell r="Q3151">
            <v>33.75</v>
          </cell>
          <cell r="AD3151" t="str">
            <v>COBE</v>
          </cell>
          <cell r="AE3151" t="str">
            <v>COBERTURA</v>
          </cell>
          <cell r="AF3151">
            <v>74</v>
          </cell>
          <cell r="AG3151" t="str">
            <v>TELHAMENTO COM TELHA CERAMICA</v>
          </cell>
          <cell r="AH3151">
            <v>73938</v>
          </cell>
          <cell r="AI3151" t="str">
            <v>COBERTURA TELHA CERAMICA</v>
          </cell>
        </row>
        <row r="3152">
          <cell r="G3152" t="str">
            <v>73938/4</v>
          </cell>
          <cell r="H3152" t="str">
            <v>COBERTURA EM TELHA CERAMICA TIPO CANAL, COM ARGAMASSA TRACO 1:3 (CIMENTO E AREIA) E ARAME RECOZIDO</v>
          </cell>
          <cell r="I3152" t="str">
            <v>M2</v>
          </cell>
          <cell r="J3152">
            <v>67.27</v>
          </cell>
          <cell r="K3152" t="str">
            <v>INSUMO</v>
          </cell>
          <cell r="L3152">
            <v>12869</v>
          </cell>
          <cell r="M3152" t="str">
            <v>TELHADISTA</v>
          </cell>
          <cell r="N3152" t="str">
            <v>H</v>
          </cell>
          <cell r="O3152">
            <v>1.5</v>
          </cell>
          <cell r="P3152">
            <v>11.39</v>
          </cell>
          <cell r="Q3152">
            <v>17.079999999999998</v>
          </cell>
          <cell r="AD3152" t="str">
            <v>COBE</v>
          </cell>
          <cell r="AE3152" t="str">
            <v>COBERTURA</v>
          </cell>
          <cell r="AF3152">
            <v>74</v>
          </cell>
          <cell r="AG3152" t="str">
            <v>TELHAMENTO COM TELHA CERAMICA</v>
          </cell>
          <cell r="AH3152">
            <v>73938</v>
          </cell>
          <cell r="AI3152" t="str">
            <v>COBERTURA TELHA CERAMICA</v>
          </cell>
        </row>
        <row r="3153">
          <cell r="G3153" t="str">
            <v>73938/5</v>
          </cell>
          <cell r="H3153" t="str">
            <v>COBERTURA EM TELHA CERAMICA TIPO PAULISTA, COM ARGAMASSA TRACO 1:3 (CIMENTO E AREIA) E ARAME RECOZIDO</v>
          </cell>
          <cell r="I3153" t="str">
            <v>M2</v>
          </cell>
          <cell r="J3153">
            <v>70.77</v>
          </cell>
          <cell r="R3153">
            <v>32.380000000000003</v>
          </cell>
          <cell r="S3153">
            <v>45.76</v>
          </cell>
          <cell r="T3153">
            <v>38.369999999999997</v>
          </cell>
          <cell r="U3153">
            <v>54.22</v>
          </cell>
          <cell r="V3153">
            <v>0</v>
          </cell>
          <cell r="W3153">
            <v>0</v>
          </cell>
          <cell r="X3153">
            <v>0</v>
          </cell>
          <cell r="Y3153">
            <v>0</v>
          </cell>
          <cell r="Z3153">
            <v>0</v>
          </cell>
          <cell r="AA3153">
            <v>0</v>
          </cell>
          <cell r="AB3153" t="str">
            <v>CAIXA REFERENCIAL</v>
          </cell>
          <cell r="AD3153" t="str">
            <v>COBE</v>
          </cell>
          <cell r="AE3153" t="str">
            <v>COBERTURA</v>
          </cell>
          <cell r="AF3153">
            <v>74</v>
          </cell>
          <cell r="AG3153" t="str">
            <v>TELHAMENTO COM TELHA CERAMICA</v>
          </cell>
          <cell r="AH3153">
            <v>73938</v>
          </cell>
          <cell r="AI3153" t="str">
            <v>COBERTURA TELHA CERAMICA</v>
          </cell>
        </row>
        <row r="3154">
          <cell r="G3154" t="str">
            <v>73938/5</v>
          </cell>
          <cell r="H3154" t="str">
            <v>COBERTURA EM TELHA CERAMICA TIPO PAULISTA, COM ARGAMASSA TRACO 1:3 (CIMENTO E AREIA) E ARAME RECOZIDO</v>
          </cell>
          <cell r="I3154" t="str">
            <v>M2</v>
          </cell>
          <cell r="J3154">
            <v>70.77</v>
          </cell>
          <cell r="K3154" t="str">
            <v>COMPOSICAO</v>
          </cell>
          <cell r="L3154">
            <v>6011</v>
          </cell>
          <cell r="M3154" t="str">
            <v>ARGAMASSA TRACO 1:3  (CIMENTO E AREIA MEDIA PENEIRADA), PREPARO MECANICO</v>
          </cell>
          <cell r="N3154" t="str">
            <v>M3</v>
          </cell>
          <cell r="O3154">
            <v>3.0000000000000001E-3</v>
          </cell>
          <cell r="P3154">
            <v>439.42</v>
          </cell>
          <cell r="Q3154">
            <v>1.31</v>
          </cell>
          <cell r="AD3154" t="str">
            <v>COBE</v>
          </cell>
          <cell r="AE3154" t="str">
            <v>COBERTURA</v>
          </cell>
          <cell r="AF3154">
            <v>74</v>
          </cell>
          <cell r="AG3154" t="str">
            <v>TELHAMENTO COM TELHA CERAMICA</v>
          </cell>
          <cell r="AH3154">
            <v>73938</v>
          </cell>
          <cell r="AI3154" t="str">
            <v>COBERTURA TELHA CERAMICA</v>
          </cell>
        </row>
        <row r="3155">
          <cell r="G3155" t="str">
            <v>73938/5</v>
          </cell>
          <cell r="H3155" t="str">
            <v>COBERTURA EM TELHA CERAMICA TIPO PAULISTA, COM ARGAMASSA TRACO 1:3 (CIMENTO E AREIA) E ARAME RECOZIDO</v>
          </cell>
          <cell r="I3155" t="str">
            <v>M2</v>
          </cell>
          <cell r="J3155">
            <v>70.77</v>
          </cell>
          <cell r="K3155" t="str">
            <v>INSUMO</v>
          </cell>
          <cell r="L3155">
            <v>337</v>
          </cell>
          <cell r="M3155" t="str">
            <v>ARAME RECOZIDO 18 BWG - 1,25MM - 9,60 G/M</v>
          </cell>
          <cell r="N3155" t="str">
            <v>KG</v>
          </cell>
          <cell r="O3155">
            <v>3.3999999999999996E-2</v>
          </cell>
          <cell r="P3155">
            <v>6.2</v>
          </cell>
          <cell r="Q3155">
            <v>0.21</v>
          </cell>
          <cell r="AD3155" t="str">
            <v>COBE</v>
          </cell>
          <cell r="AE3155" t="str">
            <v>COBERTURA</v>
          </cell>
          <cell r="AF3155">
            <v>74</v>
          </cell>
          <cell r="AG3155" t="str">
            <v>TELHAMENTO COM TELHA CERAMICA</v>
          </cell>
          <cell r="AH3155">
            <v>73938</v>
          </cell>
          <cell r="AI3155" t="str">
            <v>COBERTURA TELHA CERAMICA</v>
          </cell>
        </row>
        <row r="3156">
          <cell r="G3156" t="str">
            <v>73938/5</v>
          </cell>
          <cell r="H3156" t="str">
            <v>COBERTURA EM TELHA CERAMICA TIPO PAULISTA, COM ARGAMASSA TRACO 1:3 (CIMENTO E AREIA) E ARAME RECOZIDO</v>
          </cell>
          <cell r="I3156" t="str">
            <v>M2</v>
          </cell>
          <cell r="J3156">
            <v>70.77</v>
          </cell>
          <cell r="K3156" t="str">
            <v>INSUMO</v>
          </cell>
          <cell r="L3156">
            <v>6111</v>
          </cell>
          <cell r="M3156" t="str">
            <v>SERVENTE</v>
          </cell>
          <cell r="N3156" t="str">
            <v>H</v>
          </cell>
          <cell r="O3156">
            <v>2</v>
          </cell>
          <cell r="P3156">
            <v>7.44</v>
          </cell>
          <cell r="Q3156">
            <v>14.89</v>
          </cell>
          <cell r="AD3156" t="str">
            <v>COBE</v>
          </cell>
          <cell r="AE3156" t="str">
            <v>COBERTURA</v>
          </cell>
          <cell r="AF3156">
            <v>74</v>
          </cell>
          <cell r="AG3156" t="str">
            <v>TELHAMENTO COM TELHA CERAMICA</v>
          </cell>
          <cell r="AH3156">
            <v>73938</v>
          </cell>
          <cell r="AI3156" t="str">
            <v>COBERTURA TELHA CERAMICA</v>
          </cell>
        </row>
        <row r="3157">
          <cell r="G3157" t="str">
            <v>73938/5</v>
          </cell>
          <cell r="H3157" t="str">
            <v>COBERTURA EM TELHA CERAMICA TIPO PAULISTA, COM ARGAMASSA TRACO 1:3 (CIMENTO E AREIA) E ARAME RECOZIDO</v>
          </cell>
          <cell r="I3157" t="str">
            <v>M2</v>
          </cell>
          <cell r="J3157">
            <v>70.77</v>
          </cell>
          <cell r="K3157" t="str">
            <v>INSUMO</v>
          </cell>
          <cell r="L3157">
            <v>7180</v>
          </cell>
          <cell r="M3157" t="str">
            <v>TELHA CERAMICA TIPO PAULISTA - 26UN/M2</v>
          </cell>
          <cell r="N3157" t="str">
            <v>UN</v>
          </cell>
          <cell r="O3157">
            <v>25</v>
          </cell>
          <cell r="P3157">
            <v>1.49</v>
          </cell>
          <cell r="Q3157">
            <v>37.25</v>
          </cell>
          <cell r="AD3157" t="str">
            <v>COBE</v>
          </cell>
          <cell r="AE3157" t="str">
            <v>COBERTURA</v>
          </cell>
          <cell r="AF3157">
            <v>74</v>
          </cell>
          <cell r="AG3157" t="str">
            <v>TELHAMENTO COM TELHA CERAMICA</v>
          </cell>
          <cell r="AH3157">
            <v>73938</v>
          </cell>
          <cell r="AI3157" t="str">
            <v>COBERTURA TELHA CERAMICA</v>
          </cell>
        </row>
        <row r="3158">
          <cell r="G3158" t="str">
            <v>73938/5</v>
          </cell>
          <cell r="H3158" t="str">
            <v>COBERTURA EM TELHA CERAMICA TIPO PAULISTA, COM ARGAMASSA TRACO 1:3 (CIMENTO E AREIA) E ARAME RECOZIDO</v>
          </cell>
          <cell r="I3158" t="str">
            <v>M2</v>
          </cell>
          <cell r="J3158">
            <v>70.77</v>
          </cell>
          <cell r="K3158" t="str">
            <v>INSUMO</v>
          </cell>
          <cell r="L3158">
            <v>12869</v>
          </cell>
          <cell r="M3158" t="str">
            <v>TELHADISTA</v>
          </cell>
          <cell r="N3158" t="str">
            <v>H</v>
          </cell>
          <cell r="O3158">
            <v>1.5</v>
          </cell>
          <cell r="P3158">
            <v>11.39</v>
          </cell>
          <cell r="Q3158">
            <v>17.079999999999998</v>
          </cell>
          <cell r="AD3158" t="str">
            <v>COBE</v>
          </cell>
          <cell r="AE3158" t="str">
            <v>COBERTURA</v>
          </cell>
          <cell r="AF3158">
            <v>74</v>
          </cell>
          <cell r="AG3158" t="str">
            <v>TELHAMENTO COM TELHA CERAMICA</v>
          </cell>
          <cell r="AH3158">
            <v>73938</v>
          </cell>
          <cell r="AI3158" t="str">
            <v>COBERTURA TELHA CERAMICA</v>
          </cell>
        </row>
        <row r="3159">
          <cell r="G3159" t="str">
            <v>73938/6</v>
          </cell>
          <cell r="H3159" t="str">
            <v>CORDAO DE ARREMATE EM BEIRAIS COM TELHA CERAMICA EMBOCADA TRACO 1:2:8 (CIMENTO, CAL E AREIA)</v>
          </cell>
          <cell r="I3159" t="str">
            <v>M</v>
          </cell>
          <cell r="J3159">
            <v>12.45</v>
          </cell>
          <cell r="R3159">
            <v>9.51</v>
          </cell>
          <cell r="S3159">
            <v>76.400000000000006</v>
          </cell>
          <cell r="T3159">
            <v>2.93</v>
          </cell>
          <cell r="U3159">
            <v>23.58</v>
          </cell>
          <cell r="V3159">
            <v>0</v>
          </cell>
          <cell r="W3159">
            <v>0.01</v>
          </cell>
          <cell r="X3159">
            <v>0</v>
          </cell>
          <cell r="Y3159">
            <v>0</v>
          </cell>
          <cell r="Z3159">
            <v>0</v>
          </cell>
          <cell r="AA3159">
            <v>0</v>
          </cell>
          <cell r="AB3159" t="str">
            <v>CAIXA REFERENCIAL</v>
          </cell>
          <cell r="AD3159" t="str">
            <v>COBE</v>
          </cell>
          <cell r="AE3159" t="str">
            <v>COBERTURA</v>
          </cell>
          <cell r="AF3159">
            <v>74</v>
          </cell>
          <cell r="AG3159" t="str">
            <v>TELHAMENTO COM TELHA CERAMICA</v>
          </cell>
          <cell r="AH3159">
            <v>73938</v>
          </cell>
          <cell r="AI3159" t="str">
            <v>COBERTURA TELHA CERAMICA</v>
          </cell>
        </row>
        <row r="3160">
          <cell r="G3160" t="str">
            <v>73938/6</v>
          </cell>
          <cell r="H3160" t="str">
            <v>CORDAO DE ARREMATE EM BEIRAIS COM TELHA CERAMICA EMBOCADA TRACO 1:2:8 (CIMENTO, CAL E AREIA)</v>
          </cell>
          <cell r="I3160" t="str">
            <v>M</v>
          </cell>
          <cell r="J3160">
            <v>12.45</v>
          </cell>
          <cell r="K3160" t="str">
            <v>COMPOSICAO</v>
          </cell>
          <cell r="L3160">
            <v>6028</v>
          </cell>
          <cell r="M3160" t="str">
            <v>ARGAMASSA TRACO 1:2:8  (CIMENTO, CAL E AREIA MEDIA NAO  PENEIRADA), PREPARO MECANICO</v>
          </cell>
          <cell r="N3160" t="str">
            <v>M3</v>
          </cell>
          <cell r="O3160">
            <v>2.4299999999999999E-3</v>
          </cell>
          <cell r="P3160">
            <v>296.81</v>
          </cell>
          <cell r="Q3160">
            <v>0.72</v>
          </cell>
          <cell r="AD3160" t="str">
            <v>COBE</v>
          </cell>
          <cell r="AE3160" t="str">
            <v>COBERTURA</v>
          </cell>
          <cell r="AF3160">
            <v>74</v>
          </cell>
          <cell r="AG3160" t="str">
            <v>TELHAMENTO COM TELHA CERAMICA</v>
          </cell>
          <cell r="AH3160">
            <v>73938</v>
          </cell>
          <cell r="AI3160" t="str">
            <v>COBERTURA TELHA CERAMICA</v>
          </cell>
        </row>
        <row r="3161">
          <cell r="G3161" t="str">
            <v>73938/6</v>
          </cell>
          <cell r="H3161" t="str">
            <v>CORDAO DE ARREMATE EM BEIRAIS COM TELHA CERAMICA EMBOCADA TRACO 1:2:8 (CIMENTO, CAL E AREIA)</v>
          </cell>
          <cell r="I3161" t="str">
            <v>M</v>
          </cell>
          <cell r="J3161">
            <v>12.45</v>
          </cell>
          <cell r="K3161" t="str">
            <v>INSUMO</v>
          </cell>
          <cell r="L3161">
            <v>4750</v>
          </cell>
          <cell r="M3161" t="str">
            <v>PEDREIRO</v>
          </cell>
          <cell r="N3161" t="str">
            <v>H</v>
          </cell>
          <cell r="O3161">
            <v>0.5</v>
          </cell>
          <cell r="P3161">
            <v>11.39</v>
          </cell>
          <cell r="Q3161">
            <v>5.69</v>
          </cell>
          <cell r="AD3161" t="str">
            <v>COBE</v>
          </cell>
          <cell r="AE3161" t="str">
            <v>COBERTURA</v>
          </cell>
          <cell r="AF3161">
            <v>74</v>
          </cell>
          <cell r="AG3161" t="str">
            <v>TELHAMENTO COM TELHA CERAMICA</v>
          </cell>
          <cell r="AH3161">
            <v>73938</v>
          </cell>
          <cell r="AI3161" t="str">
            <v>COBERTURA TELHA CERAMICA</v>
          </cell>
        </row>
        <row r="3162">
          <cell r="G3162" t="str">
            <v>73938/6</v>
          </cell>
          <cell r="H3162" t="str">
            <v>CORDAO DE ARREMATE EM BEIRAIS COM TELHA CERAMICA EMBOCADA TRACO 1:2:8 (CIMENTO, CAL E AREIA)</v>
          </cell>
          <cell r="I3162" t="str">
            <v>M</v>
          </cell>
          <cell r="J3162">
            <v>12.45</v>
          </cell>
          <cell r="K3162" t="str">
            <v>INSUMO</v>
          </cell>
          <cell r="L3162">
            <v>6111</v>
          </cell>
          <cell r="M3162" t="str">
            <v>SERVENTE</v>
          </cell>
          <cell r="N3162" t="str">
            <v>H</v>
          </cell>
          <cell r="O3162">
            <v>0.49741999999999997</v>
          </cell>
          <cell r="P3162">
            <v>7.44</v>
          </cell>
          <cell r="Q3162">
            <v>3.7</v>
          </cell>
          <cell r="AD3162" t="str">
            <v>COBE</v>
          </cell>
          <cell r="AE3162" t="str">
            <v>COBERTURA</v>
          </cell>
          <cell r="AF3162">
            <v>74</v>
          </cell>
          <cell r="AG3162" t="str">
            <v>TELHAMENTO COM TELHA CERAMICA</v>
          </cell>
          <cell r="AH3162">
            <v>73938</v>
          </cell>
          <cell r="AI3162" t="str">
            <v>COBERTURA TELHA CERAMICA</v>
          </cell>
        </row>
        <row r="3163">
          <cell r="G3163" t="str">
            <v>73938/6</v>
          </cell>
          <cell r="H3163" t="str">
            <v>CORDAO DE ARREMATE EM BEIRAIS COM TELHA CERAMICA EMBOCADA TRACO 1:2:8 (CIMENTO, CAL E AREIA)</v>
          </cell>
          <cell r="I3163" t="str">
            <v>M</v>
          </cell>
          <cell r="J3163">
            <v>12.45</v>
          </cell>
          <cell r="K3163" t="str">
            <v>INSUMO</v>
          </cell>
          <cell r="L3163">
            <v>7176</v>
          </cell>
          <cell r="M3163" t="str">
            <v>TELHA CERAMICA TIPO COLONIAL COMP = 46,0 A 50,0CM - 25 A 27 UN/M2</v>
          </cell>
          <cell r="N3163" t="str">
            <v>UN</v>
          </cell>
          <cell r="O3163">
            <v>3</v>
          </cell>
          <cell r="P3163">
            <v>0.77</v>
          </cell>
          <cell r="Q3163">
            <v>2.3199999999999998</v>
          </cell>
          <cell r="AD3163" t="str">
            <v>COBE</v>
          </cell>
          <cell r="AE3163" t="str">
            <v>COBERTURA</v>
          </cell>
          <cell r="AF3163">
            <v>74</v>
          </cell>
          <cell r="AG3163" t="str">
            <v>TELHAMENTO COM TELHA CERAMICA</v>
          </cell>
          <cell r="AH3163">
            <v>73938</v>
          </cell>
          <cell r="AI3163" t="str">
            <v>COBERTURA TELHA CERAMICA</v>
          </cell>
        </row>
        <row r="3164">
          <cell r="G3164" t="str">
            <v>73938/7</v>
          </cell>
          <cell r="H3164" t="str">
            <v>EMBOCAMENTO DE ULTIMA FIADA DE TELHA PLAN, COLONIAL OU PAULISTA, COM ARGAMASSA TRACO 1:2:8 (CIMENTO, CAL E AREIA)</v>
          </cell>
          <cell r="I3164" t="str">
            <v>M</v>
          </cell>
          <cell r="J3164">
            <v>6.35</v>
          </cell>
          <cell r="R3164">
            <v>5.74</v>
          </cell>
          <cell r="S3164">
            <v>90.35</v>
          </cell>
          <cell r="T3164">
            <v>0.61</v>
          </cell>
          <cell r="U3164">
            <v>9.61</v>
          </cell>
          <cell r="V3164">
            <v>0</v>
          </cell>
          <cell r="W3164">
            <v>0.02</v>
          </cell>
          <cell r="X3164">
            <v>0</v>
          </cell>
          <cell r="Y3164">
            <v>0</v>
          </cell>
          <cell r="Z3164">
            <v>0</v>
          </cell>
          <cell r="AA3164">
            <v>0</v>
          </cell>
          <cell r="AB3164" t="str">
            <v>CAIXA REFERENCIAL</v>
          </cell>
          <cell r="AD3164" t="str">
            <v>COBE</v>
          </cell>
          <cell r="AE3164" t="str">
            <v>COBERTURA</v>
          </cell>
          <cell r="AF3164">
            <v>74</v>
          </cell>
          <cell r="AG3164" t="str">
            <v>TELHAMENTO COM TELHA CERAMICA</v>
          </cell>
          <cell r="AH3164">
            <v>73938</v>
          </cell>
          <cell r="AI3164" t="str">
            <v>COBERTURA TELHA CERAMICA</v>
          </cell>
        </row>
        <row r="3165">
          <cell r="G3165" t="str">
            <v>73938/7</v>
          </cell>
          <cell r="H3165" t="str">
            <v>EMBOCAMENTO DE ULTIMA FIADA DE TELHA PLAN, COLONIAL OU PAULISTA, COM ARGAMASSA TRACO 1:2:8 (CIMENTO, CAL E AREIA)</v>
          </cell>
          <cell r="I3165" t="str">
            <v>M</v>
          </cell>
          <cell r="J3165">
            <v>6.35</v>
          </cell>
          <cell r="K3165" t="str">
            <v>COMPOSICAO</v>
          </cell>
          <cell r="L3165">
            <v>6028</v>
          </cell>
          <cell r="M3165" t="str">
            <v>ARGAMASSA TRACO 1:2:8  (CIMENTO, CAL E AREIA MEDIA NAO  PENEIRADA), PREPARO MECANICO</v>
          </cell>
          <cell r="N3165" t="str">
            <v>M3</v>
          </cell>
          <cell r="O3165">
            <v>2.4299999999999999E-3</v>
          </cell>
          <cell r="P3165">
            <v>296.81</v>
          </cell>
          <cell r="Q3165">
            <v>0.72</v>
          </cell>
          <cell r="AD3165" t="str">
            <v>COBE</v>
          </cell>
          <cell r="AE3165" t="str">
            <v>COBERTURA</v>
          </cell>
          <cell r="AF3165">
            <v>74</v>
          </cell>
          <cell r="AG3165" t="str">
            <v>TELHAMENTO COM TELHA CERAMICA</v>
          </cell>
          <cell r="AH3165">
            <v>73938</v>
          </cell>
          <cell r="AI3165" t="str">
            <v>COBERTURA TELHA CERAMICA</v>
          </cell>
        </row>
        <row r="3166">
          <cell r="G3166" t="str">
            <v>73938/7</v>
          </cell>
          <cell r="H3166" t="str">
            <v>EMBOCAMENTO DE ULTIMA FIADA DE TELHA PLAN, COLONIAL OU PAULISTA, COM ARGAMASSA TRACO 1:2:8 (CIMENTO, CAL E AREIA)</v>
          </cell>
          <cell r="I3166" t="str">
            <v>M</v>
          </cell>
          <cell r="J3166">
            <v>6.35</v>
          </cell>
          <cell r="K3166" t="str">
            <v>INSUMO</v>
          </cell>
          <cell r="L3166">
            <v>4750</v>
          </cell>
          <cell r="M3166" t="str">
            <v>PEDREIRO</v>
          </cell>
          <cell r="N3166" t="str">
            <v>H</v>
          </cell>
          <cell r="O3166">
            <v>0.3</v>
          </cell>
          <cell r="P3166">
            <v>11.39</v>
          </cell>
          <cell r="Q3166">
            <v>3.41</v>
          </cell>
          <cell r="AD3166" t="str">
            <v>COBE</v>
          </cell>
          <cell r="AE3166" t="str">
            <v>COBERTURA</v>
          </cell>
          <cell r="AF3166">
            <v>74</v>
          </cell>
          <cell r="AG3166" t="str">
            <v>TELHAMENTO COM TELHA CERAMICA</v>
          </cell>
          <cell r="AH3166">
            <v>73938</v>
          </cell>
          <cell r="AI3166" t="str">
            <v>COBERTURA TELHA CERAMICA</v>
          </cell>
        </row>
        <row r="3167">
          <cell r="G3167" t="str">
            <v>73938/7</v>
          </cell>
          <cell r="H3167" t="str">
            <v>EMBOCAMENTO DE ULTIMA FIADA DE TELHA PLAN, COLONIAL OU PAULISTA, COM ARGAMASSA TRACO 1:2:8 (CIMENTO, CAL E AREIA)</v>
          </cell>
          <cell r="I3167" t="str">
            <v>M</v>
          </cell>
          <cell r="J3167">
            <v>6.35</v>
          </cell>
          <cell r="K3167" t="str">
            <v>INSUMO</v>
          </cell>
          <cell r="L3167">
            <v>6111</v>
          </cell>
          <cell r="M3167" t="str">
            <v>SERVENTE</v>
          </cell>
          <cell r="N3167" t="str">
            <v>H</v>
          </cell>
          <cell r="O3167">
            <v>0.29741999999999996</v>
          </cell>
          <cell r="P3167">
            <v>7.44</v>
          </cell>
          <cell r="Q3167">
            <v>2.21</v>
          </cell>
          <cell r="AD3167" t="str">
            <v>COBE</v>
          </cell>
          <cell r="AE3167" t="str">
            <v>COBERTURA</v>
          </cell>
          <cell r="AF3167">
            <v>74</v>
          </cell>
          <cell r="AG3167" t="str">
            <v>TELHAMENTO COM TELHA CERAMICA</v>
          </cell>
          <cell r="AH3167">
            <v>73938</v>
          </cell>
          <cell r="AI3167" t="str">
            <v>COBERTURA TELHA CERAMICA</v>
          </cell>
        </row>
        <row r="3168">
          <cell r="G3168" t="str">
            <v>76450/1</v>
          </cell>
          <cell r="H3168" t="str">
            <v>COBERTURA EM TELHA CERAMICA TIPO PAULISTINHA (TRAPEZOIDAL), COM ARGAMASSA TRACO 1:3 (CIMENTO E AREIA) E ARAME RECOZIDO</v>
          </cell>
          <cell r="I3168" t="str">
            <v>M2</v>
          </cell>
          <cell r="J3168">
            <v>73.53</v>
          </cell>
          <cell r="R3168">
            <v>32.380000000000003</v>
          </cell>
          <cell r="S3168">
            <v>44.04</v>
          </cell>
          <cell r="T3168">
            <v>41.14</v>
          </cell>
          <cell r="U3168">
            <v>55.95</v>
          </cell>
          <cell r="V3168">
            <v>0</v>
          </cell>
          <cell r="W3168">
            <v>0</v>
          </cell>
          <cell r="X3168">
            <v>0</v>
          </cell>
          <cell r="Y3168">
            <v>0</v>
          </cell>
          <cell r="Z3168">
            <v>0</v>
          </cell>
          <cell r="AA3168">
            <v>0</v>
          </cell>
          <cell r="AB3168" t="str">
            <v>CAIXA REFERENCIAL</v>
          </cell>
          <cell r="AD3168" t="str">
            <v>COBE</v>
          </cell>
          <cell r="AE3168" t="str">
            <v>COBERTURA</v>
          </cell>
          <cell r="AF3168">
            <v>74</v>
          </cell>
          <cell r="AG3168" t="str">
            <v>TELHAMENTO COM TELHA CERAMICA</v>
          </cell>
          <cell r="AH3168">
            <v>76450</v>
          </cell>
          <cell r="AI3168" t="str">
            <v>COBERTURA TELHA CERAMICA</v>
          </cell>
        </row>
        <row r="3169">
          <cell r="G3169" t="str">
            <v>76450/1</v>
          </cell>
          <cell r="H3169" t="str">
            <v>COBERTURA EM TELHA CERAMICA TIPO PAULISTINHA (TRAPEZOIDAL), COM ARGAMASSA TRACO 1:3 (CIMENTO E AREIA) E ARAME RECOZIDO</v>
          </cell>
          <cell r="I3169" t="str">
            <v>M2</v>
          </cell>
          <cell r="J3169">
            <v>73.53</v>
          </cell>
          <cell r="K3169" t="str">
            <v>COMPOSICAO</v>
          </cell>
          <cell r="L3169">
            <v>6011</v>
          </cell>
          <cell r="M3169" t="str">
            <v>ARGAMASSA TRACO 1:3  (CIMENTO E AREIA MEDIA PENEIRADA), PREPARO MECANICO</v>
          </cell>
          <cell r="N3169" t="str">
            <v>M3</v>
          </cell>
          <cell r="O3169">
            <v>3.0000000000000001E-3</v>
          </cell>
          <cell r="P3169">
            <v>439.42</v>
          </cell>
          <cell r="Q3169">
            <v>1.31</v>
          </cell>
          <cell r="AD3169" t="str">
            <v>COBE</v>
          </cell>
          <cell r="AE3169" t="str">
            <v>COBERTURA</v>
          </cell>
          <cell r="AF3169">
            <v>74</v>
          </cell>
          <cell r="AG3169" t="str">
            <v>TELHAMENTO COM TELHA CERAMICA</v>
          </cell>
          <cell r="AH3169">
            <v>76450</v>
          </cell>
          <cell r="AI3169" t="str">
            <v>COBERTURA TELHA CERAMICA</v>
          </cell>
        </row>
        <row r="3170">
          <cell r="G3170" t="str">
            <v>76450/1</v>
          </cell>
          <cell r="H3170" t="str">
            <v>COBERTURA EM TELHA CERAMICA TIPO PAULISTINHA (TRAPEZOIDAL), COM ARGAMASSA TRACO 1:3 (CIMENTO E AREIA) E ARAME RECOZIDO</v>
          </cell>
          <cell r="I3170" t="str">
            <v>M2</v>
          </cell>
          <cell r="J3170">
            <v>73.53</v>
          </cell>
          <cell r="K3170" t="str">
            <v>INSUMO</v>
          </cell>
          <cell r="L3170">
            <v>6111</v>
          </cell>
          <cell r="M3170" t="str">
            <v>SERVENTE</v>
          </cell>
          <cell r="N3170" t="str">
            <v>H</v>
          </cell>
          <cell r="O3170">
            <v>2</v>
          </cell>
          <cell r="P3170">
            <v>7.44</v>
          </cell>
          <cell r="Q3170">
            <v>14.89</v>
          </cell>
          <cell r="AD3170" t="str">
            <v>COBE</v>
          </cell>
          <cell r="AE3170" t="str">
            <v>COBERTURA</v>
          </cell>
          <cell r="AF3170">
            <v>74</v>
          </cell>
          <cell r="AG3170" t="str">
            <v>TELHAMENTO COM TELHA CERAMICA</v>
          </cell>
          <cell r="AH3170">
            <v>76450</v>
          </cell>
          <cell r="AI3170" t="str">
            <v>COBERTURA TELHA CERAMICA</v>
          </cell>
        </row>
        <row r="3171">
          <cell r="G3171" t="str">
            <v>76450/1</v>
          </cell>
          <cell r="H3171" t="str">
            <v>COBERTURA EM TELHA CERAMICA TIPO PAULISTINHA (TRAPEZOIDAL), COM ARGAMASSA TRACO 1:3 (CIMENTO E AREIA) E ARAME RECOZIDO</v>
          </cell>
          <cell r="I3171" t="str">
            <v>M2</v>
          </cell>
          <cell r="J3171">
            <v>73.53</v>
          </cell>
          <cell r="K3171" t="str">
            <v>INSUMO</v>
          </cell>
          <cell r="L3171">
            <v>7178</v>
          </cell>
          <cell r="M3171" t="str">
            <v>TELHA CERAMICA TIPO PAULISTINHA (TRAPEZOIDAL) - 26UN/M2</v>
          </cell>
          <cell r="N3171" t="str">
            <v>UN</v>
          </cell>
          <cell r="O3171">
            <v>27</v>
          </cell>
          <cell r="P3171">
            <v>1.49</v>
          </cell>
          <cell r="Q3171">
            <v>40.229999999999997</v>
          </cell>
          <cell r="AD3171" t="str">
            <v>COBE</v>
          </cell>
          <cell r="AE3171" t="str">
            <v>COBERTURA</v>
          </cell>
          <cell r="AF3171">
            <v>74</v>
          </cell>
          <cell r="AG3171" t="str">
            <v>TELHAMENTO COM TELHA CERAMICA</v>
          </cell>
          <cell r="AH3171">
            <v>76450</v>
          </cell>
          <cell r="AI3171" t="str">
            <v>COBERTURA TELHA CERAMICA</v>
          </cell>
        </row>
        <row r="3172">
          <cell r="G3172" t="str">
            <v>76450/1</v>
          </cell>
          <cell r="H3172" t="str">
            <v>COBERTURA EM TELHA CERAMICA TIPO PAULISTINHA (TRAPEZOIDAL), COM ARGAMASSA TRACO 1:3 (CIMENTO E AREIA) E ARAME RECOZIDO</v>
          </cell>
          <cell r="I3172" t="str">
            <v>M2</v>
          </cell>
          <cell r="J3172">
            <v>73.53</v>
          </cell>
          <cell r="K3172" t="str">
            <v>INSUMO</v>
          </cell>
          <cell r="L3172">
            <v>12869</v>
          </cell>
          <cell r="M3172" t="str">
            <v>TELHADISTA</v>
          </cell>
          <cell r="N3172" t="str">
            <v>H</v>
          </cell>
          <cell r="O3172">
            <v>1.5</v>
          </cell>
          <cell r="P3172">
            <v>11.39</v>
          </cell>
          <cell r="Q3172">
            <v>17.079999999999998</v>
          </cell>
          <cell r="AD3172" t="str">
            <v>COBE</v>
          </cell>
          <cell r="AE3172" t="str">
            <v>COBERTURA</v>
          </cell>
          <cell r="AF3172">
            <v>74</v>
          </cell>
          <cell r="AG3172" t="str">
            <v>TELHAMENTO COM TELHA CERAMICA</v>
          </cell>
          <cell r="AH3172">
            <v>76450</v>
          </cell>
          <cell r="AI3172" t="str">
            <v>COBERTURA TELHA CERAMICA</v>
          </cell>
        </row>
        <row r="3173">
          <cell r="G3173">
            <v>84033</v>
          </cell>
          <cell r="H3173" t="str">
            <v>COBERTURA COM TELHA COLONIAL, EXCLUINDO MADEIRAMENTO</v>
          </cell>
          <cell r="I3173" t="str">
            <v>M2</v>
          </cell>
          <cell r="J3173">
            <v>26.93</v>
          </cell>
          <cell r="R3173">
            <v>5.23</v>
          </cell>
          <cell r="S3173">
            <v>19.43</v>
          </cell>
          <cell r="T3173">
            <v>21.7</v>
          </cell>
          <cell r="U3173">
            <v>80.56</v>
          </cell>
          <cell r="V3173">
            <v>0</v>
          </cell>
          <cell r="W3173">
            <v>0</v>
          </cell>
          <cell r="X3173">
            <v>0</v>
          </cell>
          <cell r="Y3173">
            <v>0</v>
          </cell>
          <cell r="Z3173">
            <v>0</v>
          </cell>
          <cell r="AA3173">
            <v>0</v>
          </cell>
          <cell r="AB3173" t="str">
            <v>CAIXA REFERENCIAL</v>
          </cell>
          <cell r="AD3173" t="str">
            <v>COBE</v>
          </cell>
          <cell r="AE3173" t="str">
            <v>COBERTURA</v>
          </cell>
          <cell r="AF3173">
            <v>74</v>
          </cell>
          <cell r="AG3173" t="str">
            <v>TELHAMENTO COM TELHA CERAMICA</v>
          </cell>
          <cell r="AH3173">
            <v>0</v>
          </cell>
          <cell r="AI3173">
            <v>0</v>
          </cell>
        </row>
        <row r="3174">
          <cell r="G3174">
            <v>84033</v>
          </cell>
          <cell r="H3174" t="str">
            <v>COBERTURA COM TELHA COLONIAL, EXCLUINDO MADEIRAMENTO</v>
          </cell>
          <cell r="I3174" t="str">
            <v>M2</v>
          </cell>
          <cell r="J3174">
            <v>26.93</v>
          </cell>
          <cell r="K3174" t="str">
            <v>INSUMO</v>
          </cell>
          <cell r="L3174">
            <v>6111</v>
          </cell>
          <cell r="M3174" t="str">
            <v>SERVENTE</v>
          </cell>
          <cell r="N3174" t="str">
            <v>H</v>
          </cell>
          <cell r="O3174">
            <v>0.33199999999999996</v>
          </cell>
          <cell r="P3174">
            <v>7.44</v>
          </cell>
          <cell r="Q3174">
            <v>2.4700000000000002</v>
          </cell>
          <cell r="AD3174" t="str">
            <v>COBE</v>
          </cell>
          <cell r="AE3174" t="str">
            <v>COBERTURA</v>
          </cell>
          <cell r="AF3174">
            <v>74</v>
          </cell>
          <cell r="AG3174" t="str">
            <v>TELHAMENTO COM TELHA CERAMICA</v>
          </cell>
          <cell r="AH3174">
            <v>0</v>
          </cell>
          <cell r="AI3174">
            <v>0</v>
          </cell>
        </row>
        <row r="3175">
          <cell r="G3175">
            <v>84033</v>
          </cell>
          <cell r="H3175" t="str">
            <v>COBERTURA COM TELHA COLONIAL, EXCLUINDO MADEIRAMENTO</v>
          </cell>
          <cell r="I3175" t="str">
            <v>M2</v>
          </cell>
          <cell r="J3175">
            <v>26.93</v>
          </cell>
          <cell r="K3175" t="str">
            <v>INSUMO</v>
          </cell>
          <cell r="L3175">
            <v>7176</v>
          </cell>
          <cell r="M3175" t="str">
            <v>TELHA CERAMICA TIPO COLONIAL COMP = 46,0 A 50,0CM - 25 A 27 UN/M2</v>
          </cell>
          <cell r="N3175" t="str">
            <v>UN</v>
          </cell>
          <cell r="O3175">
            <v>28</v>
          </cell>
          <cell r="P3175">
            <v>0.77</v>
          </cell>
          <cell r="Q3175">
            <v>21.7</v>
          </cell>
          <cell r="AD3175" t="str">
            <v>COBE</v>
          </cell>
          <cell r="AE3175" t="str">
            <v>COBERTURA</v>
          </cell>
          <cell r="AF3175">
            <v>74</v>
          </cell>
          <cell r="AG3175" t="str">
            <v>TELHAMENTO COM TELHA CERAMICA</v>
          </cell>
          <cell r="AH3175">
            <v>0</v>
          </cell>
          <cell r="AI3175">
            <v>0</v>
          </cell>
        </row>
        <row r="3176">
          <cell r="G3176">
            <v>84033</v>
          </cell>
          <cell r="H3176" t="str">
            <v>COBERTURA COM TELHA COLONIAL, EXCLUINDO MADEIRAMENTO</v>
          </cell>
          <cell r="I3176" t="str">
            <v>M2</v>
          </cell>
          <cell r="J3176">
            <v>26.93</v>
          </cell>
          <cell r="K3176" t="str">
            <v>INSUMO</v>
          </cell>
          <cell r="L3176">
            <v>12869</v>
          </cell>
          <cell r="M3176" t="str">
            <v>TELHADISTA</v>
          </cell>
          <cell r="N3176" t="str">
            <v>H</v>
          </cell>
          <cell r="O3176">
            <v>0.24239999999999998</v>
          </cell>
          <cell r="P3176">
            <v>11.39</v>
          </cell>
          <cell r="Q3176">
            <v>2.76</v>
          </cell>
          <cell r="AD3176" t="str">
            <v>COBE</v>
          </cell>
          <cell r="AE3176" t="str">
            <v>COBERTURA</v>
          </cell>
          <cell r="AF3176">
            <v>74</v>
          </cell>
          <cell r="AG3176" t="str">
            <v>TELHAMENTO COM TELHA CERAMICA</v>
          </cell>
          <cell r="AH3176">
            <v>0</v>
          </cell>
          <cell r="AI3176">
            <v>0</v>
          </cell>
        </row>
        <row r="3177">
          <cell r="G3177">
            <v>72092</v>
          </cell>
          <cell r="H3177" t="str">
            <v>RECOLOCACAO DE TELHAS ONDULADAS COM MASSA PARA VEDACAO, CONSIDERANDO REAPROVEITAMENTO DE MATERIAL</v>
          </cell>
          <cell r="I3177" t="str">
            <v>M2</v>
          </cell>
          <cell r="J3177">
            <v>5.82</v>
          </cell>
          <cell r="R3177">
            <v>5.65</v>
          </cell>
          <cell r="S3177">
            <v>97.19</v>
          </cell>
          <cell r="T3177">
            <v>0.16</v>
          </cell>
          <cell r="U3177">
            <v>2.8</v>
          </cell>
          <cell r="V3177">
            <v>0</v>
          </cell>
          <cell r="W3177">
            <v>0</v>
          </cell>
          <cell r="X3177">
            <v>0</v>
          </cell>
          <cell r="Y3177">
            <v>0</v>
          </cell>
          <cell r="Z3177">
            <v>0</v>
          </cell>
          <cell r="AA3177">
            <v>0</v>
          </cell>
          <cell r="AB3177" t="str">
            <v>CAIXA REFERENCIAL</v>
          </cell>
          <cell r="AD3177" t="str">
            <v>COBE</v>
          </cell>
          <cell r="AE3177" t="str">
            <v>COBERTURA</v>
          </cell>
          <cell r="AF3177">
            <v>75</v>
          </cell>
          <cell r="AG3177" t="str">
            <v>TELHAMENTO COM TELHA DE FIBROCIMENTO</v>
          </cell>
          <cell r="AH3177">
            <v>0</v>
          </cell>
          <cell r="AI3177">
            <v>0</v>
          </cell>
        </row>
        <row r="3178">
          <cell r="G3178">
            <v>72092</v>
          </cell>
          <cell r="H3178" t="str">
            <v>RECOLOCACAO DE TELHAS ONDULADAS COM MASSA PARA VEDACAO, CONSIDERANDO REAPROVEITAMENTO DE MATERIAL</v>
          </cell>
          <cell r="I3178" t="str">
            <v>M2</v>
          </cell>
          <cell r="J3178">
            <v>5.82</v>
          </cell>
          <cell r="K3178" t="str">
            <v>INSUMO</v>
          </cell>
          <cell r="L3178">
            <v>1611</v>
          </cell>
          <cell r="M3178" t="str">
            <v>MASSA P/ VEDACAO DE TELHA DE AMIANTO</v>
          </cell>
          <cell r="N3178" t="str">
            <v>KG</v>
          </cell>
          <cell r="O3178">
            <v>3.3E-3</v>
          </cell>
          <cell r="P3178">
            <v>49.36</v>
          </cell>
          <cell r="Q3178">
            <v>0.16</v>
          </cell>
          <cell r="AD3178" t="str">
            <v>COBE</v>
          </cell>
          <cell r="AE3178" t="str">
            <v>COBERTURA</v>
          </cell>
          <cell r="AF3178">
            <v>75</v>
          </cell>
          <cell r="AG3178" t="str">
            <v>TELHAMENTO COM TELHA DE FIBROCIMENTO</v>
          </cell>
          <cell r="AH3178">
            <v>0</v>
          </cell>
          <cell r="AI3178">
            <v>0</v>
          </cell>
        </row>
        <row r="3179">
          <cell r="G3179">
            <v>72092</v>
          </cell>
          <cell r="H3179" t="str">
            <v>RECOLOCACAO DE TELHAS ONDULADAS COM MASSA PARA VEDACAO, CONSIDERANDO REAPROVEITAMENTO DE MATERIAL</v>
          </cell>
          <cell r="I3179" t="str">
            <v>M2</v>
          </cell>
          <cell r="J3179">
            <v>5.82</v>
          </cell>
          <cell r="K3179" t="str">
            <v>INSUMO</v>
          </cell>
          <cell r="L3179">
            <v>6111</v>
          </cell>
          <cell r="M3179" t="str">
            <v>SERVENTE</v>
          </cell>
          <cell r="N3179" t="str">
            <v>H</v>
          </cell>
          <cell r="O3179">
            <v>0.3</v>
          </cell>
          <cell r="P3179">
            <v>7.44</v>
          </cell>
          <cell r="Q3179">
            <v>2.23</v>
          </cell>
          <cell r="AD3179" t="str">
            <v>COBE</v>
          </cell>
          <cell r="AE3179" t="str">
            <v>COBERTURA</v>
          </cell>
          <cell r="AF3179">
            <v>75</v>
          </cell>
          <cell r="AG3179" t="str">
            <v>TELHAMENTO COM TELHA DE FIBROCIMENTO</v>
          </cell>
          <cell r="AH3179">
            <v>0</v>
          </cell>
          <cell r="AI3179">
            <v>0</v>
          </cell>
        </row>
        <row r="3180">
          <cell r="G3180">
            <v>72092</v>
          </cell>
          <cell r="H3180" t="str">
            <v>RECOLOCACAO DE TELHAS ONDULADAS COM MASSA PARA VEDACAO, CONSIDERANDO REAPROVEITAMENTO DE MATERIAL</v>
          </cell>
          <cell r="I3180" t="str">
            <v>M2</v>
          </cell>
          <cell r="J3180">
            <v>5.82</v>
          </cell>
          <cell r="K3180" t="str">
            <v>INSUMO</v>
          </cell>
          <cell r="L3180">
            <v>12869</v>
          </cell>
          <cell r="M3180" t="str">
            <v>TELHADISTA</v>
          </cell>
          <cell r="N3180" t="str">
            <v>H</v>
          </cell>
          <cell r="O3180">
            <v>0.3</v>
          </cell>
          <cell r="P3180">
            <v>11.39</v>
          </cell>
          <cell r="Q3180">
            <v>3.41</v>
          </cell>
          <cell r="AD3180" t="str">
            <v>COBE</v>
          </cell>
          <cell r="AE3180" t="str">
            <v>COBERTURA</v>
          </cell>
          <cell r="AF3180">
            <v>75</v>
          </cell>
          <cell r="AG3180" t="str">
            <v>TELHAMENTO COM TELHA DE FIBROCIMENTO</v>
          </cell>
          <cell r="AH3180">
            <v>0</v>
          </cell>
          <cell r="AI3180">
            <v>0</v>
          </cell>
        </row>
        <row r="3181">
          <cell r="G3181">
            <v>72093</v>
          </cell>
          <cell r="H3181" t="str">
            <v>RECOLOCAÇÃO DE TELHA DE FIBROCIMENTO ESTRUTURAL LARGURA ÚTIL 49CM OU 44CM, CONSIDERANDO O    REAPROVEITAMENTO DO MATERIAL A EXCEÇÃO DO CONJUNTO DE ARRUELAS DE VEDAÇÃO</v>
          </cell>
          <cell r="I3181" t="str">
            <v>M2</v>
          </cell>
          <cell r="J3181">
            <v>5.74</v>
          </cell>
          <cell r="R3181">
            <v>5.65</v>
          </cell>
          <cell r="S3181">
            <v>98.43</v>
          </cell>
          <cell r="T3181">
            <v>0.09</v>
          </cell>
          <cell r="U3181">
            <v>1.56</v>
          </cell>
          <cell r="V3181">
            <v>0</v>
          </cell>
          <cell r="W3181">
            <v>0</v>
          </cell>
          <cell r="X3181">
            <v>0</v>
          </cell>
          <cell r="Y3181">
            <v>0</v>
          </cell>
          <cell r="Z3181">
            <v>0</v>
          </cell>
          <cell r="AA3181">
            <v>0</v>
          </cell>
          <cell r="AB3181" t="str">
            <v>CAIXA REFERENCIAL</v>
          </cell>
          <cell r="AD3181" t="str">
            <v>COBE</v>
          </cell>
          <cell r="AE3181" t="str">
            <v>COBERTURA</v>
          </cell>
          <cell r="AF3181">
            <v>75</v>
          </cell>
          <cell r="AG3181" t="str">
            <v>TELHAMENTO COM TELHA DE FIBROCIMENTO</v>
          </cell>
          <cell r="AH3181">
            <v>0</v>
          </cell>
          <cell r="AI3181">
            <v>0</v>
          </cell>
        </row>
        <row r="3182">
          <cell r="G3182">
            <v>72093</v>
          </cell>
          <cell r="H3182" t="str">
            <v>RECOLOCAÇÃO DE TELHA DE FIBROCIMENTO ESTRUTURAL LARGURA ÚTIL 49CM OU 44CM, CONSIDERANDO O    REAPROVEITAMENTO DO MATERIAL A EXCEÇÃO DO CONJUNTO DE ARRUELAS DE VEDAÇÃO</v>
          </cell>
          <cell r="I3182" t="str">
            <v>M2</v>
          </cell>
          <cell r="J3182">
            <v>5.74</v>
          </cell>
          <cell r="K3182" t="str">
            <v>INSUMO</v>
          </cell>
          <cell r="L3182">
            <v>1607</v>
          </cell>
          <cell r="M3182" t="str">
            <v>CONJUNTO ARRUELAS DE VEDACAO 5/16" P/ TELHA FIBROCIMENTO (UMA ARRUELA METALICA E UMA ARRULA PVC - CONICAS)</v>
          </cell>
          <cell r="N3182" t="str">
            <v>CJ</v>
          </cell>
          <cell r="O3182">
            <v>0.89999999999999991</v>
          </cell>
          <cell r="P3182">
            <v>0.1</v>
          </cell>
          <cell r="Q3182">
            <v>0.09</v>
          </cell>
          <cell r="AD3182" t="str">
            <v>COBE</v>
          </cell>
          <cell r="AE3182" t="str">
            <v>COBERTURA</v>
          </cell>
          <cell r="AF3182">
            <v>75</v>
          </cell>
          <cell r="AG3182" t="str">
            <v>TELHAMENTO COM TELHA DE FIBROCIMENTO</v>
          </cell>
          <cell r="AH3182">
            <v>0</v>
          </cell>
          <cell r="AI3182">
            <v>0</v>
          </cell>
        </row>
        <row r="3183">
          <cell r="G3183">
            <v>72093</v>
          </cell>
          <cell r="H3183" t="str">
            <v>RECOLOCAÇÃO DE TELHA DE FIBROCIMENTO ESTRUTURAL LARGURA ÚTIL 49CM OU 44CM, CONSIDERANDO O    REAPROVEITAMENTO DO MATERIAL A EXCEÇÃO DO CONJUNTO DE ARRUELAS DE VEDAÇÃO</v>
          </cell>
          <cell r="I3183" t="str">
            <v>M2</v>
          </cell>
          <cell r="J3183">
            <v>5.74</v>
          </cell>
          <cell r="K3183" t="str">
            <v>INSUMO</v>
          </cell>
          <cell r="L3183">
            <v>6111</v>
          </cell>
          <cell r="M3183" t="str">
            <v>SERVENTE</v>
          </cell>
          <cell r="N3183" t="str">
            <v>H</v>
          </cell>
          <cell r="O3183">
            <v>0.3</v>
          </cell>
          <cell r="P3183">
            <v>7.44</v>
          </cell>
          <cell r="Q3183">
            <v>2.23</v>
          </cell>
          <cell r="AD3183" t="str">
            <v>COBE</v>
          </cell>
          <cell r="AE3183" t="str">
            <v>COBERTURA</v>
          </cell>
          <cell r="AF3183">
            <v>75</v>
          </cell>
          <cell r="AG3183" t="str">
            <v>TELHAMENTO COM TELHA DE FIBROCIMENTO</v>
          </cell>
          <cell r="AH3183">
            <v>0</v>
          </cell>
          <cell r="AI3183">
            <v>0</v>
          </cell>
        </row>
        <row r="3184">
          <cell r="G3184">
            <v>72093</v>
          </cell>
          <cell r="H3184" t="str">
            <v>RECOLOCAÇÃO DE TELHA DE FIBROCIMENTO ESTRUTURAL LARGURA ÚTIL 49CM OU 44CM, CONSIDERANDO O    REAPROVEITAMENTO DO MATERIAL A EXCEÇÃO DO CONJUNTO DE ARRUELAS DE VEDAÇÃO</v>
          </cell>
          <cell r="I3184" t="str">
            <v>M2</v>
          </cell>
          <cell r="J3184">
            <v>5.74</v>
          </cell>
          <cell r="K3184" t="str">
            <v>INSUMO</v>
          </cell>
          <cell r="L3184">
            <v>12869</v>
          </cell>
          <cell r="M3184" t="str">
            <v>TELHADISTA</v>
          </cell>
          <cell r="N3184" t="str">
            <v>H</v>
          </cell>
          <cell r="O3184">
            <v>0.3</v>
          </cell>
          <cell r="P3184">
            <v>11.39</v>
          </cell>
          <cell r="Q3184">
            <v>3.41</v>
          </cell>
          <cell r="AD3184" t="str">
            <v>COBE</v>
          </cell>
          <cell r="AE3184" t="str">
            <v>COBERTURA</v>
          </cell>
          <cell r="AF3184">
            <v>75</v>
          </cell>
          <cell r="AG3184" t="str">
            <v>TELHAMENTO COM TELHA DE FIBROCIMENTO</v>
          </cell>
          <cell r="AH3184">
            <v>0</v>
          </cell>
          <cell r="AI3184">
            <v>0</v>
          </cell>
        </row>
        <row r="3185">
          <cell r="G3185">
            <v>72094</v>
          </cell>
          <cell r="H3185" t="str">
            <v>RECOLOCAÇÃO DE TELHA DE FIBROCIMENTO ESTRUTURAL LARGURA ÚTIL 90CM, CONSIDERANDO O REAPROVEITAMENTO DO MATERIAL A EXCEÇÃO DO CONJUNTO DE ARRUELAS DE VEDAÇÃO</v>
          </cell>
          <cell r="I3185" t="str">
            <v>M2</v>
          </cell>
          <cell r="J3185">
            <v>5.68</v>
          </cell>
          <cell r="R3185">
            <v>5.65</v>
          </cell>
          <cell r="S3185">
            <v>99.47</v>
          </cell>
          <cell r="T3185">
            <v>0.03</v>
          </cell>
          <cell r="U3185">
            <v>0.52</v>
          </cell>
          <cell r="V3185">
            <v>0</v>
          </cell>
          <cell r="W3185">
            <v>0</v>
          </cell>
          <cell r="X3185">
            <v>0</v>
          </cell>
          <cell r="Y3185">
            <v>0</v>
          </cell>
          <cell r="Z3185">
            <v>0</v>
          </cell>
          <cell r="AA3185">
            <v>0</v>
          </cell>
          <cell r="AB3185" t="str">
            <v>CAIXA REFERENCIAL</v>
          </cell>
          <cell r="AD3185" t="str">
            <v>COBE</v>
          </cell>
          <cell r="AE3185" t="str">
            <v>COBERTURA</v>
          </cell>
          <cell r="AF3185">
            <v>75</v>
          </cell>
          <cell r="AG3185" t="str">
            <v>TELHAMENTO COM TELHA DE FIBROCIMENTO</v>
          </cell>
          <cell r="AH3185">
            <v>0</v>
          </cell>
          <cell r="AI3185">
            <v>0</v>
          </cell>
        </row>
        <row r="3186">
          <cell r="G3186">
            <v>72094</v>
          </cell>
          <cell r="H3186" t="str">
            <v>RECOLOCAÇÃO DE TELHA DE FIBROCIMENTO ESTRUTURAL LARGURA ÚTIL 90CM, CONSIDERANDO O REAPROVEITAMENTO DO MATERIAL A EXCEÇÃO DO CONJUNTO DE ARRUELAS DE VEDAÇÃO</v>
          </cell>
          <cell r="I3186" t="str">
            <v>M2</v>
          </cell>
          <cell r="J3186">
            <v>5.68</v>
          </cell>
          <cell r="K3186" t="str">
            <v>INSUMO</v>
          </cell>
          <cell r="L3186">
            <v>1607</v>
          </cell>
          <cell r="M3186" t="str">
            <v>CONJUNTO ARRUELAS DE VEDACAO 5/16" P/ TELHA FIBROCIMENTO (UMA ARRUELA METALICA E UMA ARRULA PVC - CONICAS)</v>
          </cell>
          <cell r="N3186" t="str">
            <v>CJ</v>
          </cell>
          <cell r="O3186">
            <v>0.3</v>
          </cell>
          <cell r="P3186">
            <v>0.1</v>
          </cell>
          <cell r="Q3186">
            <v>0.03</v>
          </cell>
          <cell r="AD3186" t="str">
            <v>COBE</v>
          </cell>
          <cell r="AE3186" t="str">
            <v>COBERTURA</v>
          </cell>
          <cell r="AF3186">
            <v>75</v>
          </cell>
          <cell r="AG3186" t="str">
            <v>TELHAMENTO COM TELHA DE FIBROCIMENTO</v>
          </cell>
          <cell r="AH3186">
            <v>0</v>
          </cell>
          <cell r="AI3186">
            <v>0</v>
          </cell>
        </row>
        <row r="3187">
          <cell r="G3187">
            <v>72094</v>
          </cell>
          <cell r="H3187" t="str">
            <v>RECOLOCAÇÃO DE TELHA DE FIBROCIMENTO ESTRUTURAL LARGURA ÚTIL 90CM, CONSIDERANDO O REAPROVEITAMENTO DO MATERIAL A EXCEÇÃO DO CONJUNTO DE ARRUELAS DE VEDAÇÃO</v>
          </cell>
          <cell r="I3187" t="str">
            <v>M2</v>
          </cell>
          <cell r="J3187">
            <v>5.68</v>
          </cell>
          <cell r="K3187" t="str">
            <v>INSUMO</v>
          </cell>
          <cell r="L3187">
            <v>6111</v>
          </cell>
          <cell r="M3187" t="str">
            <v>SERVENTE</v>
          </cell>
          <cell r="N3187" t="str">
            <v>H</v>
          </cell>
          <cell r="O3187">
            <v>0.3</v>
          </cell>
          <cell r="P3187">
            <v>7.44</v>
          </cell>
          <cell r="Q3187">
            <v>2.23</v>
          </cell>
          <cell r="AD3187" t="str">
            <v>COBE</v>
          </cell>
          <cell r="AE3187" t="str">
            <v>COBERTURA</v>
          </cell>
          <cell r="AF3187">
            <v>75</v>
          </cell>
          <cell r="AG3187" t="str">
            <v>TELHAMENTO COM TELHA DE FIBROCIMENTO</v>
          </cell>
          <cell r="AH3187">
            <v>0</v>
          </cell>
          <cell r="AI3187">
            <v>0</v>
          </cell>
        </row>
        <row r="3188">
          <cell r="G3188">
            <v>72094</v>
          </cell>
          <cell r="H3188" t="str">
            <v>RECOLOCAÇÃO DE TELHA DE FIBROCIMENTO ESTRUTURAL LARGURA ÚTIL 90CM, CONSIDERANDO O REAPROVEITAMENTO DO MATERIAL A EXCEÇÃO DO CONJUNTO DE ARRUELAS DE VEDAÇÃO</v>
          </cell>
          <cell r="I3188" t="str">
            <v>M2</v>
          </cell>
          <cell r="J3188">
            <v>5.68</v>
          </cell>
          <cell r="K3188" t="str">
            <v>INSUMO</v>
          </cell>
          <cell r="L3188">
            <v>12869</v>
          </cell>
          <cell r="M3188" t="str">
            <v>TELHADISTA</v>
          </cell>
          <cell r="N3188" t="str">
            <v>H</v>
          </cell>
          <cell r="O3188">
            <v>0.3</v>
          </cell>
          <cell r="P3188">
            <v>11.39</v>
          </cell>
          <cell r="Q3188">
            <v>3.41</v>
          </cell>
          <cell r="AD3188" t="str">
            <v>COBE</v>
          </cell>
          <cell r="AE3188" t="str">
            <v>COBERTURA</v>
          </cell>
          <cell r="AF3188">
            <v>75</v>
          </cell>
          <cell r="AG3188" t="str">
            <v>TELHAMENTO COM TELHA DE FIBROCIMENTO</v>
          </cell>
          <cell r="AH3188">
            <v>0</v>
          </cell>
          <cell r="AI3188">
            <v>0</v>
          </cell>
        </row>
        <row r="3189">
          <cell r="G3189">
            <v>73633</v>
          </cell>
          <cell r="H3189" t="str">
            <v>COBERTURA COM TELHA DE FIBROCIMENTO ESTRUTURAL LARGURA UTIL 90CM, INCLUSO ACESSORIOS DE FIXACAO E VEDACAO</v>
          </cell>
          <cell r="I3189" t="str">
            <v>M2</v>
          </cell>
          <cell r="J3189">
            <v>40.42</v>
          </cell>
          <cell r="R3189">
            <v>10.119999999999999</v>
          </cell>
          <cell r="S3189">
            <v>25.04</v>
          </cell>
          <cell r="T3189">
            <v>30.29</v>
          </cell>
          <cell r="U3189">
            <v>74.95</v>
          </cell>
          <cell r="V3189">
            <v>0</v>
          </cell>
          <cell r="W3189">
            <v>0</v>
          </cell>
          <cell r="X3189">
            <v>0</v>
          </cell>
          <cell r="Y3189">
            <v>0</v>
          </cell>
          <cell r="Z3189">
            <v>0</v>
          </cell>
          <cell r="AA3189">
            <v>0</v>
          </cell>
          <cell r="AB3189" t="str">
            <v>CAIXA REFERENCIAL</v>
          </cell>
          <cell r="AD3189" t="str">
            <v>COBE</v>
          </cell>
          <cell r="AE3189" t="str">
            <v>COBERTURA</v>
          </cell>
          <cell r="AF3189">
            <v>75</v>
          </cell>
          <cell r="AG3189" t="str">
            <v>TELHAMENTO COM TELHA DE FIBROCIMENTO</v>
          </cell>
          <cell r="AH3189">
            <v>0</v>
          </cell>
          <cell r="AI3189">
            <v>0</v>
          </cell>
        </row>
        <row r="3190">
          <cell r="G3190">
            <v>73633</v>
          </cell>
          <cell r="H3190" t="str">
            <v>COBERTURA COM TELHA DE FIBROCIMENTO ESTRUTURAL LARGURA UTIL 90CM, INCLUSO ACESSORIOS DE FIXACAO E VEDACAO</v>
          </cell>
          <cell r="I3190" t="str">
            <v>M2</v>
          </cell>
          <cell r="J3190">
            <v>40.42</v>
          </cell>
          <cell r="K3190" t="str">
            <v>INSUMO</v>
          </cell>
          <cell r="L3190">
            <v>1607</v>
          </cell>
          <cell r="M3190" t="str">
            <v>CONJUNTO ARRUELAS DE VEDACAO 5/16" P/ TELHA FIBROCIMENTO (UMA ARRUELA METALICA E UMA ARRULA PVC - CONICAS)</v>
          </cell>
          <cell r="N3190" t="str">
            <v>CJ</v>
          </cell>
          <cell r="O3190">
            <v>0.3</v>
          </cell>
          <cell r="P3190">
            <v>0.1</v>
          </cell>
          <cell r="Q3190">
            <v>0.03</v>
          </cell>
          <cell r="AD3190" t="str">
            <v>COBE</v>
          </cell>
          <cell r="AE3190" t="str">
            <v>COBERTURA</v>
          </cell>
          <cell r="AF3190">
            <v>75</v>
          </cell>
          <cell r="AG3190" t="str">
            <v>TELHAMENTO COM TELHA DE FIBROCIMENTO</v>
          </cell>
          <cell r="AH3190">
            <v>0</v>
          </cell>
          <cell r="AI3190">
            <v>0</v>
          </cell>
        </row>
        <row r="3191">
          <cell r="G3191">
            <v>73633</v>
          </cell>
          <cell r="H3191" t="str">
            <v>COBERTURA COM TELHA DE FIBROCIMENTO ESTRUTURAL LARGURA UTIL 90CM, INCLUSO ACESSORIOS DE FIXACAO E VEDACAO</v>
          </cell>
          <cell r="I3191" t="str">
            <v>M2</v>
          </cell>
          <cell r="J3191">
            <v>40.42</v>
          </cell>
          <cell r="K3191" t="str">
            <v>INSUMO</v>
          </cell>
          <cell r="L3191">
            <v>4304</v>
          </cell>
          <cell r="M3191" t="str">
            <v>PARAFUSO ZINCADO ROSCA SOBERBA 5/16" X 150MM P/ TELHA FIBROCIMENTO</v>
          </cell>
          <cell r="N3191" t="str">
            <v>UN</v>
          </cell>
          <cell r="O3191">
            <v>0.3</v>
          </cell>
          <cell r="P3191">
            <v>0.64</v>
          </cell>
          <cell r="Q3191">
            <v>0.19</v>
          </cell>
          <cell r="AD3191" t="str">
            <v>COBE</v>
          </cell>
          <cell r="AE3191" t="str">
            <v>COBERTURA</v>
          </cell>
          <cell r="AF3191">
            <v>75</v>
          </cell>
          <cell r="AG3191" t="str">
            <v>TELHAMENTO COM TELHA DE FIBROCIMENTO</v>
          </cell>
          <cell r="AH3191">
            <v>0</v>
          </cell>
          <cell r="AI3191">
            <v>0</v>
          </cell>
        </row>
        <row r="3192">
          <cell r="G3192">
            <v>73633</v>
          </cell>
          <cell r="H3192" t="str">
            <v>COBERTURA COM TELHA DE FIBROCIMENTO ESTRUTURAL LARGURA UTIL 90CM, INCLUSO ACESSORIOS DE FIXACAO E VEDACAO</v>
          </cell>
          <cell r="I3192" t="str">
            <v>M2</v>
          </cell>
          <cell r="J3192">
            <v>40.42</v>
          </cell>
          <cell r="K3192" t="str">
            <v>INSUMO</v>
          </cell>
          <cell r="L3192">
            <v>4312</v>
          </cell>
          <cell r="M3192" t="str">
            <v>FIXADOR ABA SIMPLES P/ TELHA CANALETA 90 OU KALHETAO</v>
          </cell>
          <cell r="N3192" t="str">
            <v>UN</v>
          </cell>
          <cell r="O3192">
            <v>0.31</v>
          </cell>
          <cell r="P3192">
            <v>1.41</v>
          </cell>
          <cell r="Q3192">
            <v>0.43</v>
          </cell>
          <cell r="AD3192" t="str">
            <v>COBE</v>
          </cell>
          <cell r="AE3192" t="str">
            <v>COBERTURA</v>
          </cell>
          <cell r="AF3192">
            <v>75</v>
          </cell>
          <cell r="AG3192" t="str">
            <v>TELHAMENTO COM TELHA DE FIBROCIMENTO</v>
          </cell>
          <cell r="AH3192">
            <v>0</v>
          </cell>
          <cell r="AI3192">
            <v>0</v>
          </cell>
        </row>
        <row r="3193">
          <cell r="G3193">
            <v>73633</v>
          </cell>
          <cell r="H3193" t="str">
            <v>COBERTURA COM TELHA DE FIBROCIMENTO ESTRUTURAL LARGURA UTIL 90CM, INCLUSO ACESSORIOS DE FIXACAO E VEDACAO</v>
          </cell>
          <cell r="I3193" t="str">
            <v>M2</v>
          </cell>
          <cell r="J3193">
            <v>40.42</v>
          </cell>
          <cell r="K3193" t="str">
            <v>INSUMO</v>
          </cell>
          <cell r="L3193">
            <v>6111</v>
          </cell>
          <cell r="M3193" t="str">
            <v>SERVENTE</v>
          </cell>
          <cell r="N3193" t="str">
            <v>H</v>
          </cell>
          <cell r="O3193">
            <v>0.89999999999999991</v>
          </cell>
          <cell r="P3193">
            <v>7.44</v>
          </cell>
          <cell r="Q3193">
            <v>6.7</v>
          </cell>
          <cell r="AD3193" t="str">
            <v>COBE</v>
          </cell>
          <cell r="AE3193" t="str">
            <v>COBERTURA</v>
          </cell>
          <cell r="AF3193">
            <v>75</v>
          </cell>
          <cell r="AG3193" t="str">
            <v>TELHAMENTO COM TELHA DE FIBROCIMENTO</v>
          </cell>
          <cell r="AH3193">
            <v>0</v>
          </cell>
          <cell r="AI3193">
            <v>0</v>
          </cell>
        </row>
        <row r="3194">
          <cell r="G3194">
            <v>73633</v>
          </cell>
          <cell r="H3194" t="str">
            <v>COBERTURA COM TELHA DE FIBROCIMENTO ESTRUTURAL LARGURA UTIL 90CM, INCLUSO ACESSORIOS DE FIXACAO E VEDACAO</v>
          </cell>
          <cell r="I3194" t="str">
            <v>M2</v>
          </cell>
          <cell r="J3194">
            <v>40.42</v>
          </cell>
          <cell r="K3194" t="str">
            <v>INSUMO</v>
          </cell>
          <cell r="L3194">
            <v>7228</v>
          </cell>
          <cell r="M3194" t="str">
            <v>TELHA ESTRUTURAL FIBROCIMENTO CANALETE 90 OU KALHETAO, C = 6,70M</v>
          </cell>
          <cell r="N3194" t="str">
            <v>M2</v>
          </cell>
          <cell r="O3194">
            <v>1.0900000000000001</v>
          </cell>
          <cell r="P3194">
            <v>27.02</v>
          </cell>
          <cell r="Q3194">
            <v>29.45</v>
          </cell>
          <cell r="AD3194" t="str">
            <v>COBE</v>
          </cell>
          <cell r="AE3194" t="str">
            <v>COBERTURA</v>
          </cell>
          <cell r="AF3194">
            <v>75</v>
          </cell>
          <cell r="AG3194" t="str">
            <v>TELHAMENTO COM TELHA DE FIBROCIMENTO</v>
          </cell>
          <cell r="AH3194">
            <v>0</v>
          </cell>
          <cell r="AI3194">
            <v>0</v>
          </cell>
        </row>
        <row r="3195">
          <cell r="G3195">
            <v>73633</v>
          </cell>
          <cell r="H3195" t="str">
            <v>COBERTURA COM TELHA DE FIBROCIMENTO ESTRUTURAL LARGURA UTIL 90CM, INCLUSO ACESSORIOS DE FIXACAO E VEDACAO</v>
          </cell>
          <cell r="I3195" t="str">
            <v>M2</v>
          </cell>
          <cell r="J3195">
            <v>40.42</v>
          </cell>
          <cell r="K3195" t="str">
            <v>INSUMO</v>
          </cell>
          <cell r="L3195">
            <v>11092</v>
          </cell>
          <cell r="M3195" t="str">
            <v>PINGADEIRA PLASTICA P/ TELHA FIBROCIMENTO CANALETE 90</v>
          </cell>
          <cell r="N3195" t="str">
            <v>UN</v>
          </cell>
          <cell r="O3195">
            <v>0.66669999999999996</v>
          </cell>
          <cell r="P3195">
            <v>0.18</v>
          </cell>
          <cell r="Q3195">
            <v>0.12</v>
          </cell>
          <cell r="AD3195" t="str">
            <v>COBE</v>
          </cell>
          <cell r="AE3195" t="str">
            <v>COBERTURA</v>
          </cell>
          <cell r="AF3195">
            <v>75</v>
          </cell>
          <cell r="AG3195" t="str">
            <v>TELHAMENTO COM TELHA DE FIBROCIMENTO</v>
          </cell>
          <cell r="AH3195">
            <v>0</v>
          </cell>
          <cell r="AI3195">
            <v>0</v>
          </cell>
        </row>
        <row r="3196">
          <cell r="G3196">
            <v>73633</v>
          </cell>
          <cell r="H3196" t="str">
            <v>COBERTURA COM TELHA DE FIBROCIMENTO ESTRUTURAL LARGURA UTIL 90CM, INCLUSO ACESSORIOS DE FIXACAO E VEDACAO</v>
          </cell>
          <cell r="I3196" t="str">
            <v>M2</v>
          </cell>
          <cell r="J3196">
            <v>40.42</v>
          </cell>
          <cell r="K3196" t="str">
            <v>INSUMO</v>
          </cell>
          <cell r="L3196">
            <v>11622</v>
          </cell>
          <cell r="M3196" t="str">
            <v>SELANTE À BASE DE ALCATRAO E POLIURETANO SIKAFLEX T-68 OU EQUIVALENTE</v>
          </cell>
          <cell r="N3196" t="str">
            <v>KG</v>
          </cell>
          <cell r="O3196">
            <v>1.4E-3</v>
          </cell>
          <cell r="P3196">
            <v>41.51</v>
          </cell>
          <cell r="Q3196">
            <v>0.05</v>
          </cell>
          <cell r="AD3196" t="str">
            <v>COBE</v>
          </cell>
          <cell r="AE3196" t="str">
            <v>COBERTURA</v>
          </cell>
          <cell r="AF3196">
            <v>75</v>
          </cell>
          <cell r="AG3196" t="str">
            <v>TELHAMENTO COM TELHA DE FIBROCIMENTO</v>
          </cell>
          <cell r="AH3196">
            <v>0</v>
          </cell>
          <cell r="AI3196">
            <v>0</v>
          </cell>
        </row>
        <row r="3197">
          <cell r="G3197">
            <v>73633</v>
          </cell>
          <cell r="H3197" t="str">
            <v>COBERTURA COM TELHA DE FIBROCIMENTO ESTRUTURAL LARGURA UTIL 90CM, INCLUSO ACESSORIOS DE FIXACAO E VEDACAO</v>
          </cell>
          <cell r="I3197" t="str">
            <v>M2</v>
          </cell>
          <cell r="J3197">
            <v>40.42</v>
          </cell>
          <cell r="K3197" t="str">
            <v>INSUMO</v>
          </cell>
          <cell r="L3197">
            <v>12869</v>
          </cell>
          <cell r="M3197" t="str">
            <v>TELHADISTA</v>
          </cell>
          <cell r="N3197" t="str">
            <v>H</v>
          </cell>
          <cell r="O3197">
            <v>0.3</v>
          </cell>
          <cell r="P3197">
            <v>11.39</v>
          </cell>
          <cell r="Q3197">
            <v>3.41</v>
          </cell>
          <cell r="AD3197" t="str">
            <v>COBE</v>
          </cell>
          <cell r="AE3197" t="str">
            <v>COBERTURA</v>
          </cell>
          <cell r="AF3197">
            <v>75</v>
          </cell>
          <cell r="AG3197" t="str">
            <v>TELHAMENTO COM TELHA DE FIBROCIMENTO</v>
          </cell>
          <cell r="AH3197">
            <v>0</v>
          </cell>
          <cell r="AI3197">
            <v>0</v>
          </cell>
        </row>
        <row r="3198">
          <cell r="G3198">
            <v>73634</v>
          </cell>
          <cell r="H3198" t="str">
            <v>COBERTURA COM TELHA DE FIBROCIMENTO ESTRUTURAL LARGURA ÚTIL 49CM OU 44CM, INCLUSO ACESSÓRIOS DE FIXAÇÃO E VEDAÇÃO, EXCLUINDO MADEIRAMENTO</v>
          </cell>
          <cell r="I3198" t="str">
            <v>M2</v>
          </cell>
          <cell r="J3198">
            <v>53.42</v>
          </cell>
          <cell r="R3198">
            <v>8.09</v>
          </cell>
          <cell r="S3198">
            <v>15.15</v>
          </cell>
          <cell r="T3198">
            <v>45.32</v>
          </cell>
          <cell r="U3198">
            <v>84.84</v>
          </cell>
          <cell r="V3198">
            <v>0</v>
          </cell>
          <cell r="W3198">
            <v>0</v>
          </cell>
          <cell r="X3198">
            <v>0</v>
          </cell>
          <cell r="Y3198">
            <v>0</v>
          </cell>
          <cell r="Z3198">
            <v>0</v>
          </cell>
          <cell r="AA3198">
            <v>0</v>
          </cell>
          <cell r="AB3198" t="str">
            <v>CAIXA REFERENCIAL</v>
          </cell>
          <cell r="AD3198" t="str">
            <v>COBE</v>
          </cell>
          <cell r="AE3198" t="str">
            <v>COBERTURA</v>
          </cell>
          <cell r="AF3198">
            <v>75</v>
          </cell>
          <cell r="AG3198" t="str">
            <v>TELHAMENTO COM TELHA DE FIBROCIMENTO</v>
          </cell>
          <cell r="AH3198">
            <v>0</v>
          </cell>
          <cell r="AI3198">
            <v>0</v>
          </cell>
        </row>
        <row r="3199">
          <cell r="G3199">
            <v>73634</v>
          </cell>
          <cell r="H3199" t="str">
            <v>COBERTURA COM TELHA DE FIBROCIMENTO ESTRUTURAL LARGURA ÚTIL 49CM OU 44CM, INCLUSO ACESSÓRIOS DE FIXAÇÃO E VEDAÇÃO, EXCLUINDO MADEIRAMENTO</v>
          </cell>
          <cell r="I3199" t="str">
            <v>M2</v>
          </cell>
          <cell r="J3199">
            <v>53.42</v>
          </cell>
          <cell r="K3199" t="str">
            <v>INSUMO</v>
          </cell>
          <cell r="L3199">
            <v>142</v>
          </cell>
          <cell r="M3199" t="str">
            <v>SELANTE ELÁSTICO MONOCOMPONENTE À BASE DE POLIURETANO SIKAFLEX 1A PLUS OU EQUIVALENTE</v>
          </cell>
          <cell r="N3199" t="str">
            <v>310ML</v>
          </cell>
          <cell r="O3199">
            <v>3.2299999999999998E-3</v>
          </cell>
          <cell r="P3199">
            <v>47.24</v>
          </cell>
          <cell r="Q3199">
            <v>0.15</v>
          </cell>
          <cell r="AD3199" t="str">
            <v>COBE</v>
          </cell>
          <cell r="AE3199" t="str">
            <v>COBERTURA</v>
          </cell>
          <cell r="AF3199">
            <v>75</v>
          </cell>
          <cell r="AG3199" t="str">
            <v>TELHAMENTO COM TELHA DE FIBROCIMENTO</v>
          </cell>
          <cell r="AH3199">
            <v>0</v>
          </cell>
          <cell r="AI3199">
            <v>0</v>
          </cell>
        </row>
        <row r="3200">
          <cell r="G3200">
            <v>73634</v>
          </cell>
          <cell r="H3200" t="str">
            <v>COBERTURA COM TELHA DE FIBROCIMENTO ESTRUTURAL LARGURA ÚTIL 49CM OU 44CM, INCLUSO ACESSÓRIOS DE FIXAÇÃO E VEDAÇÃO, EXCLUINDO MADEIRAMENTO</v>
          </cell>
          <cell r="I3200" t="str">
            <v>M2</v>
          </cell>
          <cell r="J3200">
            <v>53.42</v>
          </cell>
          <cell r="K3200" t="str">
            <v>INSUMO</v>
          </cell>
          <cell r="L3200">
            <v>1607</v>
          </cell>
          <cell r="M3200" t="str">
            <v>CONJUNTO ARRUELAS DE VEDACAO 5/16" P/ TELHA FIBROCIMENTO (UMA ARRUELA METALICA E UMA ARRULA PVC - CONICAS)</v>
          </cell>
          <cell r="N3200" t="str">
            <v>CJ</v>
          </cell>
          <cell r="O3200">
            <v>0.64</v>
          </cell>
          <cell r="P3200">
            <v>0.1</v>
          </cell>
          <cell r="Q3200">
            <v>0.06</v>
          </cell>
          <cell r="AD3200" t="str">
            <v>COBE</v>
          </cell>
          <cell r="AE3200" t="str">
            <v>COBERTURA</v>
          </cell>
          <cell r="AF3200">
            <v>75</v>
          </cell>
          <cell r="AG3200" t="str">
            <v>TELHAMENTO COM TELHA DE FIBROCIMENTO</v>
          </cell>
          <cell r="AH3200">
            <v>0</v>
          </cell>
          <cell r="AI3200">
            <v>0</v>
          </cell>
        </row>
        <row r="3201">
          <cell r="G3201">
            <v>73634</v>
          </cell>
          <cell r="H3201" t="str">
            <v>COBERTURA COM TELHA DE FIBROCIMENTO ESTRUTURAL LARGURA ÚTIL 49CM OU 44CM, INCLUSO ACESSÓRIOS DE FIXAÇÃO E VEDAÇÃO, EXCLUINDO MADEIRAMENTO</v>
          </cell>
          <cell r="I3201" t="str">
            <v>M2</v>
          </cell>
          <cell r="J3201">
            <v>53.42</v>
          </cell>
          <cell r="K3201" t="str">
            <v>INSUMO</v>
          </cell>
          <cell r="L3201">
            <v>4299</v>
          </cell>
          <cell r="M3201" t="str">
            <v>PARAFUSO ZINCADO ROSCA SOBERBA 5/16" X 110MM P/ TELHA FIBROCIMENTO</v>
          </cell>
          <cell r="N3201" t="str">
            <v>UN</v>
          </cell>
          <cell r="O3201">
            <v>0.64</v>
          </cell>
          <cell r="P3201">
            <v>0.5</v>
          </cell>
          <cell r="Q3201">
            <v>0.32</v>
          </cell>
          <cell r="AD3201" t="str">
            <v>COBE</v>
          </cell>
          <cell r="AE3201" t="str">
            <v>COBERTURA</v>
          </cell>
          <cell r="AF3201">
            <v>75</v>
          </cell>
          <cell r="AG3201" t="str">
            <v>TELHAMENTO COM TELHA DE FIBROCIMENTO</v>
          </cell>
          <cell r="AH3201">
            <v>0</v>
          </cell>
          <cell r="AI3201">
            <v>0</v>
          </cell>
        </row>
        <row r="3202">
          <cell r="G3202">
            <v>73634</v>
          </cell>
          <cell r="H3202" t="str">
            <v>COBERTURA COM TELHA DE FIBROCIMENTO ESTRUTURAL LARGURA ÚTIL 49CM OU 44CM, INCLUSO ACESSÓRIOS DE FIXAÇÃO E VEDAÇÃO, EXCLUINDO MADEIRAMENTO</v>
          </cell>
          <cell r="I3202" t="str">
            <v>M2</v>
          </cell>
          <cell r="J3202">
            <v>53.42</v>
          </cell>
          <cell r="K3202" t="str">
            <v>INSUMO</v>
          </cell>
          <cell r="L3202">
            <v>4311</v>
          </cell>
          <cell r="M3202" t="str">
            <v>FIXADOR ABA SIMPLES P/ TELHA CANALETA 49 OU KALHETA</v>
          </cell>
          <cell r="N3202" t="str">
            <v>UN</v>
          </cell>
          <cell r="O3202">
            <v>6.6699999999999995E-2</v>
          </cell>
          <cell r="P3202">
            <v>1.02</v>
          </cell>
          <cell r="Q3202">
            <v>0.06</v>
          </cell>
          <cell r="AD3202" t="str">
            <v>COBE</v>
          </cell>
          <cell r="AE3202" t="str">
            <v>COBERTURA</v>
          </cell>
          <cell r="AF3202">
            <v>75</v>
          </cell>
          <cell r="AG3202" t="str">
            <v>TELHAMENTO COM TELHA DE FIBROCIMENTO</v>
          </cell>
          <cell r="AH3202">
            <v>0</v>
          </cell>
          <cell r="AI3202">
            <v>0</v>
          </cell>
        </row>
        <row r="3203">
          <cell r="G3203">
            <v>73634</v>
          </cell>
          <cell r="H3203" t="str">
            <v>COBERTURA COM TELHA DE FIBROCIMENTO ESTRUTURAL LARGURA ÚTIL 49CM OU 44CM, INCLUSO ACESSÓRIOS DE FIXAÇÃO E VEDAÇÃO, EXCLUINDO MADEIRAMENTO</v>
          </cell>
          <cell r="I3203" t="str">
            <v>M2</v>
          </cell>
          <cell r="J3203">
            <v>53.42</v>
          </cell>
          <cell r="K3203" t="str">
            <v>INSUMO</v>
          </cell>
          <cell r="L3203">
            <v>6111</v>
          </cell>
          <cell r="M3203" t="str">
            <v>SERVENTE</v>
          </cell>
          <cell r="N3203" t="str">
            <v>H</v>
          </cell>
          <cell r="O3203">
            <v>0.72</v>
          </cell>
          <cell r="P3203">
            <v>7.44</v>
          </cell>
          <cell r="Q3203">
            <v>5.36</v>
          </cell>
          <cell r="AD3203" t="str">
            <v>COBE</v>
          </cell>
          <cell r="AE3203" t="str">
            <v>COBERTURA</v>
          </cell>
          <cell r="AF3203">
            <v>75</v>
          </cell>
          <cell r="AG3203" t="str">
            <v>TELHAMENTO COM TELHA DE FIBROCIMENTO</v>
          </cell>
          <cell r="AH3203">
            <v>0</v>
          </cell>
          <cell r="AI3203">
            <v>0</v>
          </cell>
        </row>
        <row r="3204">
          <cell r="G3204">
            <v>73634</v>
          </cell>
          <cell r="H3204" t="str">
            <v>COBERTURA COM TELHA DE FIBROCIMENTO ESTRUTURAL LARGURA ÚTIL 49CM OU 44CM, INCLUSO ACESSÓRIOS DE FIXAÇÃO E VEDAÇÃO, EXCLUINDO MADEIRAMENTO</v>
          </cell>
          <cell r="I3204" t="str">
            <v>M2</v>
          </cell>
          <cell r="J3204">
            <v>53.42</v>
          </cell>
          <cell r="K3204" t="str">
            <v>INSUMO</v>
          </cell>
          <cell r="L3204">
            <v>7221</v>
          </cell>
          <cell r="M3204" t="str">
            <v>TELHA ESTRUTURAL FIBROCIMENTO CANALETE 49 OU KALHETA, 1 ABA C = 4,5CM</v>
          </cell>
          <cell r="N3204" t="str">
            <v>M2</v>
          </cell>
          <cell r="O3204">
            <v>1.25</v>
          </cell>
          <cell r="P3204">
            <v>35.68</v>
          </cell>
          <cell r="Q3204">
            <v>44.6</v>
          </cell>
          <cell r="AD3204" t="str">
            <v>COBE</v>
          </cell>
          <cell r="AE3204" t="str">
            <v>COBERTURA</v>
          </cell>
          <cell r="AF3204">
            <v>75</v>
          </cell>
          <cell r="AG3204" t="str">
            <v>TELHAMENTO COM TELHA DE FIBROCIMENTO</v>
          </cell>
          <cell r="AH3204">
            <v>0</v>
          </cell>
          <cell r="AI3204">
            <v>0</v>
          </cell>
        </row>
        <row r="3205">
          <cell r="G3205">
            <v>73634</v>
          </cell>
          <cell r="H3205" t="str">
            <v>COBERTURA COM TELHA DE FIBROCIMENTO ESTRUTURAL LARGURA ÚTIL 49CM OU 44CM, INCLUSO ACESSÓRIOS DE FIXAÇÃO E VEDAÇÃO, EXCLUINDO MADEIRAMENTO</v>
          </cell>
          <cell r="I3205" t="str">
            <v>M2</v>
          </cell>
          <cell r="J3205">
            <v>53.42</v>
          </cell>
          <cell r="K3205" t="str">
            <v>INSUMO</v>
          </cell>
          <cell r="L3205">
            <v>11091</v>
          </cell>
          <cell r="M3205" t="str">
            <v>PINGADEIRA PLASTICA P/ TELHA FIBROCIMENTO CANALETE 49 OU KALHETA</v>
          </cell>
          <cell r="N3205" t="str">
            <v>UN</v>
          </cell>
          <cell r="O3205">
            <v>0.66669999999999996</v>
          </cell>
          <cell r="P3205">
            <v>0.17</v>
          </cell>
          <cell r="Q3205">
            <v>0.11</v>
          </cell>
          <cell r="AD3205" t="str">
            <v>COBE</v>
          </cell>
          <cell r="AE3205" t="str">
            <v>COBERTURA</v>
          </cell>
          <cell r="AF3205">
            <v>75</v>
          </cell>
          <cell r="AG3205" t="str">
            <v>TELHAMENTO COM TELHA DE FIBROCIMENTO</v>
          </cell>
          <cell r="AH3205">
            <v>0</v>
          </cell>
          <cell r="AI3205">
            <v>0</v>
          </cell>
        </row>
        <row r="3206">
          <cell r="G3206">
            <v>73634</v>
          </cell>
          <cell r="H3206" t="str">
            <v>COBERTURA COM TELHA DE FIBROCIMENTO ESTRUTURAL LARGURA ÚTIL 49CM OU 44CM, INCLUSO ACESSÓRIOS DE FIXAÇÃO E VEDAÇÃO, EXCLUINDO MADEIRAMENTO</v>
          </cell>
          <cell r="I3206" t="str">
            <v>M2</v>
          </cell>
          <cell r="J3206">
            <v>53.42</v>
          </cell>
          <cell r="K3206" t="str">
            <v>INSUMO</v>
          </cell>
          <cell r="L3206">
            <v>12869</v>
          </cell>
          <cell r="M3206" t="str">
            <v>TELHADISTA</v>
          </cell>
          <cell r="N3206" t="str">
            <v>H</v>
          </cell>
          <cell r="O3206">
            <v>0.24</v>
          </cell>
          <cell r="P3206">
            <v>11.39</v>
          </cell>
          <cell r="Q3206">
            <v>2.73</v>
          </cell>
          <cell r="AD3206" t="str">
            <v>COBE</v>
          </cell>
          <cell r="AE3206" t="str">
            <v>COBERTURA</v>
          </cell>
          <cell r="AF3206">
            <v>75</v>
          </cell>
          <cell r="AG3206" t="str">
            <v>TELHAMENTO COM TELHA DE FIBROCIMENTO</v>
          </cell>
          <cell r="AH3206">
            <v>0</v>
          </cell>
          <cell r="AI3206">
            <v>0</v>
          </cell>
        </row>
        <row r="3207">
          <cell r="G3207" t="str">
            <v>74088/1</v>
          </cell>
          <cell r="H3207" t="str">
            <v>TELHAMENTO COM TELHA DE FIBROCIMENTO ONDULADA, ESPESSURA 6MM, INCLUSO JUNTAS DE VEDACAO E ACESSORIOS DE FIXACAO, EXCLUINDO MADEIRAMENTO</v>
          </cell>
          <cell r="I3207" t="str">
            <v>M2</v>
          </cell>
          <cell r="J3207">
            <v>18.54</v>
          </cell>
          <cell r="R3207">
            <v>4.1399999999999997</v>
          </cell>
          <cell r="S3207">
            <v>22.35</v>
          </cell>
          <cell r="T3207">
            <v>14.39</v>
          </cell>
          <cell r="U3207">
            <v>77.64</v>
          </cell>
          <cell r="V3207">
            <v>0</v>
          </cell>
          <cell r="W3207">
            <v>0</v>
          </cell>
          <cell r="X3207">
            <v>0</v>
          </cell>
          <cell r="Y3207">
            <v>0</v>
          </cell>
          <cell r="Z3207">
            <v>0</v>
          </cell>
          <cell r="AA3207">
            <v>0</v>
          </cell>
          <cell r="AB3207" t="str">
            <v>CAIXA REFERENCIAL</v>
          </cell>
          <cell r="AD3207" t="str">
            <v>COBE</v>
          </cell>
          <cell r="AE3207" t="str">
            <v>COBERTURA</v>
          </cell>
          <cell r="AF3207">
            <v>75</v>
          </cell>
          <cell r="AG3207" t="str">
            <v>TELHAMENTO COM TELHA DE FIBROCIMENTO</v>
          </cell>
          <cell r="AH3207">
            <v>74088</v>
          </cell>
          <cell r="AI3207" t="str">
            <v>TELHAMENTO C/ TELHA DE FIBROCIMENTO</v>
          </cell>
        </row>
        <row r="3208">
          <cell r="G3208" t="str">
            <v>74088/1</v>
          </cell>
          <cell r="H3208" t="str">
            <v>TELHAMENTO COM TELHA DE FIBROCIMENTO ONDULADA, ESPESSURA 6MM, INCLUSO JUNTAS DE VEDACAO E ACESSORIOS DE FIXACAO, EXCLUINDO MADEIRAMENTO</v>
          </cell>
          <cell r="I3208" t="str">
            <v>M2</v>
          </cell>
          <cell r="J3208">
            <v>18.54</v>
          </cell>
          <cell r="K3208" t="str">
            <v>INSUMO</v>
          </cell>
          <cell r="L3208">
            <v>1607</v>
          </cell>
          <cell r="M3208" t="str">
            <v>CONJUNTO ARRUELAS DE VEDACAO 5/16" P/ TELHA FIBROCIMENTO (UMA ARRUELA METALICA E UMA ARRULA PVC - CONICAS)</v>
          </cell>
          <cell r="N3208" t="str">
            <v>CJ</v>
          </cell>
          <cell r="O3208">
            <v>1.42</v>
          </cell>
          <cell r="P3208">
            <v>0.1</v>
          </cell>
          <cell r="Q3208">
            <v>0.14000000000000001</v>
          </cell>
          <cell r="AD3208" t="str">
            <v>COBE</v>
          </cell>
          <cell r="AE3208" t="str">
            <v>COBERTURA</v>
          </cell>
          <cell r="AF3208">
            <v>75</v>
          </cell>
          <cell r="AG3208" t="str">
            <v>TELHAMENTO COM TELHA DE FIBROCIMENTO</v>
          </cell>
          <cell r="AH3208">
            <v>74088</v>
          </cell>
          <cell r="AI3208" t="str">
            <v>TELHAMENTO C/ TELHA DE FIBROCIMENTO</v>
          </cell>
        </row>
        <row r="3209">
          <cell r="G3209" t="str">
            <v>74088/1</v>
          </cell>
          <cell r="H3209" t="str">
            <v>TELHAMENTO COM TELHA DE FIBROCIMENTO ONDULADA, ESPESSURA 6MM, INCLUSO JUNTAS DE VEDACAO E ACESSORIOS DE FIXACAO, EXCLUINDO MADEIRAMENTO</v>
          </cell>
          <cell r="I3209" t="str">
            <v>M2</v>
          </cell>
          <cell r="J3209">
            <v>18.54</v>
          </cell>
          <cell r="K3209" t="str">
            <v>INSUMO</v>
          </cell>
          <cell r="L3209">
            <v>4299</v>
          </cell>
          <cell r="M3209" t="str">
            <v>PARAFUSO ZINCADO ROSCA SOBERBA 5/16" X 110MM P/ TELHA FIBROCIMENTO</v>
          </cell>
          <cell r="N3209" t="str">
            <v>UN</v>
          </cell>
          <cell r="O3209">
            <v>1.42</v>
          </cell>
          <cell r="P3209">
            <v>0.5</v>
          </cell>
          <cell r="Q3209">
            <v>0.71</v>
          </cell>
          <cell r="AD3209" t="str">
            <v>COBE</v>
          </cell>
          <cell r="AE3209" t="str">
            <v>COBERTURA</v>
          </cell>
          <cell r="AF3209">
            <v>75</v>
          </cell>
          <cell r="AG3209" t="str">
            <v>TELHAMENTO COM TELHA DE FIBROCIMENTO</v>
          </cell>
          <cell r="AH3209">
            <v>74088</v>
          </cell>
          <cell r="AI3209" t="str">
            <v>TELHAMENTO C/ TELHA DE FIBROCIMENTO</v>
          </cell>
        </row>
        <row r="3210">
          <cell r="G3210" t="str">
            <v>74088/1</v>
          </cell>
          <cell r="H3210" t="str">
            <v>TELHAMENTO COM TELHA DE FIBROCIMENTO ONDULADA, ESPESSURA 6MM, INCLUSO JUNTAS DE VEDACAO E ACESSORIOS DE FIXACAO, EXCLUINDO MADEIRAMENTO</v>
          </cell>
          <cell r="I3210" t="str">
            <v>M2</v>
          </cell>
          <cell r="J3210">
            <v>18.54</v>
          </cell>
          <cell r="K3210" t="str">
            <v>INSUMO</v>
          </cell>
          <cell r="L3210">
            <v>6111</v>
          </cell>
          <cell r="M3210" t="str">
            <v>SERVENTE</v>
          </cell>
          <cell r="N3210" t="str">
            <v>H</v>
          </cell>
          <cell r="O3210">
            <v>0.22</v>
          </cell>
          <cell r="P3210">
            <v>7.44</v>
          </cell>
          <cell r="Q3210">
            <v>1.63</v>
          </cell>
          <cell r="AD3210" t="str">
            <v>COBE</v>
          </cell>
          <cell r="AE3210" t="str">
            <v>COBERTURA</v>
          </cell>
          <cell r="AF3210">
            <v>75</v>
          </cell>
          <cell r="AG3210" t="str">
            <v>TELHAMENTO COM TELHA DE FIBROCIMENTO</v>
          </cell>
          <cell r="AH3210">
            <v>74088</v>
          </cell>
          <cell r="AI3210" t="str">
            <v>TELHAMENTO C/ TELHA DE FIBROCIMENTO</v>
          </cell>
        </row>
        <row r="3211">
          <cell r="G3211" t="str">
            <v>74088/1</v>
          </cell>
          <cell r="H3211" t="str">
            <v>TELHAMENTO COM TELHA DE FIBROCIMENTO ONDULADA, ESPESSURA 6MM, INCLUSO JUNTAS DE VEDACAO E ACESSORIOS DE FIXACAO, EXCLUINDO MADEIRAMENTO</v>
          </cell>
          <cell r="I3211" t="str">
            <v>M2</v>
          </cell>
          <cell r="J3211">
            <v>18.54</v>
          </cell>
          <cell r="K3211" t="str">
            <v>INSUMO</v>
          </cell>
          <cell r="L3211">
            <v>7194</v>
          </cell>
          <cell r="M3211" t="str">
            <v>TELHA FIBROCIMENTO ONDULADA 6MM - 2,44 X 1,10M</v>
          </cell>
          <cell r="N3211" t="str">
            <v>M2</v>
          </cell>
          <cell r="O3211">
            <v>1.1499999999999999</v>
          </cell>
          <cell r="P3211">
            <v>11.77</v>
          </cell>
          <cell r="Q3211">
            <v>13.54</v>
          </cell>
          <cell r="AD3211" t="str">
            <v>COBE</v>
          </cell>
          <cell r="AE3211" t="str">
            <v>COBERTURA</v>
          </cell>
          <cell r="AF3211">
            <v>75</v>
          </cell>
          <cell r="AG3211" t="str">
            <v>TELHAMENTO COM TELHA DE FIBROCIMENTO</v>
          </cell>
          <cell r="AH3211">
            <v>74088</v>
          </cell>
          <cell r="AI3211" t="str">
            <v>TELHAMENTO C/ TELHA DE FIBROCIMENTO</v>
          </cell>
        </row>
        <row r="3212">
          <cell r="G3212" t="str">
            <v>74088/1</v>
          </cell>
          <cell r="H3212" t="str">
            <v>TELHAMENTO COM TELHA DE FIBROCIMENTO ONDULADA, ESPESSURA 6MM, INCLUSO JUNTAS DE VEDACAO E ACESSORIOS DE FIXACAO, EXCLUINDO MADEIRAMENTO</v>
          </cell>
          <cell r="I3212" t="str">
            <v>M2</v>
          </cell>
          <cell r="J3212">
            <v>18.54</v>
          </cell>
          <cell r="K3212" t="str">
            <v>INSUMO</v>
          </cell>
          <cell r="L3212">
            <v>12869</v>
          </cell>
          <cell r="M3212" t="str">
            <v>TELHADISTA</v>
          </cell>
          <cell r="N3212" t="str">
            <v>H</v>
          </cell>
          <cell r="O3212">
            <v>0.22</v>
          </cell>
          <cell r="P3212">
            <v>11.39</v>
          </cell>
          <cell r="Q3212">
            <v>2.5</v>
          </cell>
          <cell r="AD3212" t="str">
            <v>COBE</v>
          </cell>
          <cell r="AE3212" t="str">
            <v>COBERTURA</v>
          </cell>
          <cell r="AF3212">
            <v>75</v>
          </cell>
          <cell r="AG3212" t="str">
            <v>TELHAMENTO COM TELHA DE FIBROCIMENTO</v>
          </cell>
          <cell r="AH3212">
            <v>74088</v>
          </cell>
          <cell r="AI3212" t="str">
            <v>TELHAMENTO C/ TELHA DE FIBROCIMENTO</v>
          </cell>
        </row>
        <row r="3213">
          <cell r="G3213">
            <v>84035</v>
          </cell>
          <cell r="H3213" t="str">
            <v>COBERTURA COM TELHA DE FIBROCIMENTO ONDULADA, ESPESSURA 8 MM, INCLUINDO ACESSORIOS, EXCLUINDO MADEIRAMENTO</v>
          </cell>
          <cell r="I3213" t="str">
            <v>M2</v>
          </cell>
          <cell r="J3213">
            <v>30.83</v>
          </cell>
          <cell r="R3213">
            <v>4.8899999999999997</v>
          </cell>
          <cell r="S3213">
            <v>15.88</v>
          </cell>
          <cell r="T3213">
            <v>25.93</v>
          </cell>
          <cell r="U3213">
            <v>84.11</v>
          </cell>
          <cell r="V3213">
            <v>0</v>
          </cell>
          <cell r="W3213">
            <v>0</v>
          </cell>
          <cell r="X3213">
            <v>0</v>
          </cell>
          <cell r="Y3213">
            <v>0</v>
          </cell>
          <cell r="Z3213">
            <v>0</v>
          </cell>
          <cell r="AA3213">
            <v>0</v>
          </cell>
          <cell r="AB3213" t="str">
            <v>CAIXA REFERENCIAL</v>
          </cell>
          <cell r="AD3213" t="str">
            <v>COBE</v>
          </cell>
          <cell r="AE3213" t="str">
            <v>COBERTURA</v>
          </cell>
          <cell r="AF3213">
            <v>75</v>
          </cell>
          <cell r="AG3213" t="str">
            <v>TELHAMENTO COM TELHA DE FIBROCIMENTO</v>
          </cell>
          <cell r="AH3213">
            <v>0</v>
          </cell>
          <cell r="AI3213">
            <v>0</v>
          </cell>
        </row>
        <row r="3214">
          <cell r="G3214">
            <v>84035</v>
          </cell>
          <cell r="H3214" t="str">
            <v>COBERTURA COM TELHA DE FIBROCIMENTO ONDULADA, ESPESSURA 8 MM, INCLUINDO ACESSORIOS, EXCLUINDO MADEIRAMENTO</v>
          </cell>
          <cell r="I3214" t="str">
            <v>M2</v>
          </cell>
          <cell r="J3214">
            <v>30.83</v>
          </cell>
          <cell r="K3214" t="str">
            <v>INSUMO</v>
          </cell>
          <cell r="L3214">
            <v>1607</v>
          </cell>
          <cell r="M3214" t="str">
            <v>CONJUNTO ARRUELAS DE VEDACAO 5/16" P/ TELHA FIBROCIMENTO (UMA ARRUELA METALICA E UMA ARRULA PVC - CONICAS)</v>
          </cell>
          <cell r="N3214" t="str">
            <v>CJ</v>
          </cell>
          <cell r="O3214">
            <v>0.75</v>
          </cell>
          <cell r="P3214">
            <v>0.1</v>
          </cell>
          <cell r="Q3214">
            <v>7.0000000000000007E-2</v>
          </cell>
          <cell r="AD3214" t="str">
            <v>COBE</v>
          </cell>
          <cell r="AE3214" t="str">
            <v>COBERTURA</v>
          </cell>
          <cell r="AF3214">
            <v>75</v>
          </cell>
          <cell r="AG3214" t="str">
            <v>TELHAMENTO COM TELHA DE FIBROCIMENTO</v>
          </cell>
          <cell r="AH3214">
            <v>0</v>
          </cell>
          <cell r="AI3214">
            <v>0</v>
          </cell>
        </row>
        <row r="3215">
          <cell r="G3215">
            <v>84035</v>
          </cell>
          <cell r="H3215" t="str">
            <v>COBERTURA COM TELHA DE FIBROCIMENTO ONDULADA, ESPESSURA 8 MM, INCLUINDO ACESSORIOS, EXCLUINDO MADEIRAMENTO</v>
          </cell>
          <cell r="I3215" t="str">
            <v>M2</v>
          </cell>
          <cell r="J3215">
            <v>30.83</v>
          </cell>
          <cell r="K3215" t="str">
            <v>INSUMO</v>
          </cell>
          <cell r="L3215">
            <v>4312</v>
          </cell>
          <cell r="M3215" t="str">
            <v>FIXADOR ABA SIMPLES P/ TELHA CANALETA 90 OU KALHETAO</v>
          </cell>
          <cell r="N3215" t="str">
            <v>UN</v>
          </cell>
          <cell r="O3215">
            <v>0.25</v>
          </cell>
          <cell r="P3215">
            <v>1.41</v>
          </cell>
          <cell r="Q3215">
            <v>0.35</v>
          </cell>
          <cell r="AD3215" t="str">
            <v>COBE</v>
          </cell>
          <cell r="AE3215" t="str">
            <v>COBERTURA</v>
          </cell>
          <cell r="AF3215">
            <v>75</v>
          </cell>
          <cell r="AG3215" t="str">
            <v>TELHAMENTO COM TELHA DE FIBROCIMENTO</v>
          </cell>
          <cell r="AH3215">
            <v>0</v>
          </cell>
          <cell r="AI3215">
            <v>0</v>
          </cell>
        </row>
        <row r="3216">
          <cell r="G3216">
            <v>84035</v>
          </cell>
          <cell r="H3216" t="str">
            <v>COBERTURA COM TELHA DE FIBROCIMENTO ONDULADA, ESPESSURA 8 MM, INCLUINDO ACESSORIOS, EXCLUINDO MADEIRAMENTO</v>
          </cell>
          <cell r="I3216" t="str">
            <v>M2</v>
          </cell>
          <cell r="J3216">
            <v>30.83</v>
          </cell>
          <cell r="K3216" t="str">
            <v>INSUMO</v>
          </cell>
          <cell r="L3216">
            <v>4319</v>
          </cell>
          <cell r="M3216" t="str">
            <v>AFASTADOR P/ TELHA FIBROCIMENTO CANALETE 90 OU KALHETAO</v>
          </cell>
          <cell r="N3216" t="str">
            <v>UN</v>
          </cell>
          <cell r="O3216">
            <v>0.25</v>
          </cell>
          <cell r="P3216">
            <v>0.28999999999999998</v>
          </cell>
          <cell r="Q3216">
            <v>7.0000000000000007E-2</v>
          </cell>
          <cell r="AD3216" t="str">
            <v>COBE</v>
          </cell>
          <cell r="AE3216" t="str">
            <v>COBERTURA</v>
          </cell>
          <cell r="AF3216">
            <v>75</v>
          </cell>
          <cell r="AG3216" t="str">
            <v>TELHAMENTO COM TELHA DE FIBROCIMENTO</v>
          </cell>
          <cell r="AH3216">
            <v>0</v>
          </cell>
          <cell r="AI3216">
            <v>0</v>
          </cell>
        </row>
        <row r="3217">
          <cell r="G3217">
            <v>84035</v>
          </cell>
          <cell r="H3217" t="str">
            <v>COBERTURA COM TELHA DE FIBROCIMENTO ONDULADA, ESPESSURA 8 MM, INCLUINDO ACESSORIOS, EXCLUINDO MADEIRAMENTO</v>
          </cell>
          <cell r="I3217" t="str">
            <v>M2</v>
          </cell>
          <cell r="J3217">
            <v>30.83</v>
          </cell>
          <cell r="K3217" t="str">
            <v>INSUMO</v>
          </cell>
          <cell r="L3217">
            <v>4320</v>
          </cell>
          <cell r="M3217" t="str">
            <v>PARAFUSO ZINCADO - 5/16" X 250MM - P/ TELHA FIBROC CANALETE 49 - INCL BUCHA NYLON S-10</v>
          </cell>
          <cell r="N3217" t="str">
            <v>UN</v>
          </cell>
          <cell r="O3217">
            <v>0.75</v>
          </cell>
          <cell r="P3217">
            <v>0.23</v>
          </cell>
          <cell r="Q3217">
            <v>0.17</v>
          </cell>
          <cell r="AD3217" t="str">
            <v>COBE</v>
          </cell>
          <cell r="AE3217" t="str">
            <v>COBERTURA</v>
          </cell>
          <cell r="AF3217">
            <v>75</v>
          </cell>
          <cell r="AG3217" t="str">
            <v>TELHAMENTO COM TELHA DE FIBROCIMENTO</v>
          </cell>
          <cell r="AH3217">
            <v>0</v>
          </cell>
          <cell r="AI3217">
            <v>0</v>
          </cell>
        </row>
        <row r="3218">
          <cell r="G3218">
            <v>84035</v>
          </cell>
          <cell r="H3218" t="str">
            <v>COBERTURA COM TELHA DE FIBROCIMENTO ONDULADA, ESPESSURA 8 MM, INCLUINDO ACESSORIOS, EXCLUINDO MADEIRAMENTO</v>
          </cell>
          <cell r="I3218" t="str">
            <v>M2</v>
          </cell>
          <cell r="J3218">
            <v>30.83</v>
          </cell>
          <cell r="K3218" t="str">
            <v>INSUMO</v>
          </cell>
          <cell r="L3218">
            <v>6111</v>
          </cell>
          <cell r="M3218" t="str">
            <v>SERVENTE</v>
          </cell>
          <cell r="N3218" t="str">
            <v>H</v>
          </cell>
          <cell r="O3218">
            <v>0.26</v>
          </cell>
          <cell r="P3218">
            <v>7.44</v>
          </cell>
          <cell r="Q3218">
            <v>1.9300000000000002</v>
          </cell>
          <cell r="AD3218" t="str">
            <v>COBE</v>
          </cell>
          <cell r="AE3218" t="str">
            <v>COBERTURA</v>
          </cell>
          <cell r="AF3218">
            <v>75</v>
          </cell>
          <cell r="AG3218" t="str">
            <v>TELHAMENTO COM TELHA DE FIBROCIMENTO</v>
          </cell>
          <cell r="AH3218">
            <v>0</v>
          </cell>
          <cell r="AI3218">
            <v>0</v>
          </cell>
        </row>
        <row r="3219">
          <cell r="G3219">
            <v>84035</v>
          </cell>
          <cell r="H3219" t="str">
            <v>COBERTURA COM TELHA DE FIBROCIMENTO ONDULADA, ESPESSURA 8 MM, INCLUINDO ACESSORIOS, EXCLUINDO MADEIRAMENTO</v>
          </cell>
          <cell r="I3219" t="str">
            <v>M2</v>
          </cell>
          <cell r="J3219">
            <v>30.83</v>
          </cell>
          <cell r="K3219" t="str">
            <v>INSUMO</v>
          </cell>
          <cell r="L3219">
            <v>7202</v>
          </cell>
          <cell r="M3219" t="str">
            <v>TELHA FIBROCIMENTO 8MM 3,70 X 1,06 M</v>
          </cell>
          <cell r="N3219" t="str">
            <v>M2</v>
          </cell>
          <cell r="O3219">
            <v>1.0900000000000001</v>
          </cell>
          <cell r="P3219">
            <v>22.99</v>
          </cell>
          <cell r="Q3219">
            <v>25.06</v>
          </cell>
          <cell r="AD3219" t="str">
            <v>COBE</v>
          </cell>
          <cell r="AE3219" t="str">
            <v>COBERTURA</v>
          </cell>
          <cell r="AF3219">
            <v>75</v>
          </cell>
          <cell r="AG3219" t="str">
            <v>TELHAMENTO COM TELHA DE FIBROCIMENTO</v>
          </cell>
          <cell r="AH3219">
            <v>0</v>
          </cell>
          <cell r="AI3219">
            <v>0</v>
          </cell>
        </row>
        <row r="3220">
          <cell r="G3220">
            <v>84035</v>
          </cell>
          <cell r="H3220" t="str">
            <v>COBERTURA COM TELHA DE FIBROCIMENTO ONDULADA, ESPESSURA 8 MM, INCLUINDO ACESSORIOS, EXCLUINDO MADEIRAMENTO</v>
          </cell>
          <cell r="I3220" t="str">
            <v>M2</v>
          </cell>
          <cell r="J3220">
            <v>30.83</v>
          </cell>
          <cell r="K3220" t="str">
            <v>INSUMO</v>
          </cell>
          <cell r="L3220">
            <v>7321</v>
          </cell>
          <cell r="M3220" t="str">
            <v>MASTIQUE ELASTICO BASE SILICONE TP SILIFLEX OTTO BAUMGART OU MARCA EQUIVALENTE</v>
          </cell>
          <cell r="N3220" t="str">
            <v>310ML</v>
          </cell>
          <cell r="O3220">
            <v>3.8E-3</v>
          </cell>
          <cell r="P3220">
            <v>20.13</v>
          </cell>
          <cell r="Q3220">
            <v>7.0000000000000007E-2</v>
          </cell>
          <cell r="AD3220" t="str">
            <v>COBE</v>
          </cell>
          <cell r="AE3220" t="str">
            <v>COBERTURA</v>
          </cell>
          <cell r="AF3220">
            <v>75</v>
          </cell>
          <cell r="AG3220" t="str">
            <v>TELHAMENTO COM TELHA DE FIBROCIMENTO</v>
          </cell>
          <cell r="AH3220">
            <v>0</v>
          </cell>
          <cell r="AI3220">
            <v>0</v>
          </cell>
        </row>
        <row r="3221">
          <cell r="G3221">
            <v>84035</v>
          </cell>
          <cell r="H3221" t="str">
            <v>COBERTURA COM TELHA DE FIBROCIMENTO ONDULADA, ESPESSURA 8 MM, INCLUINDO ACESSORIOS, EXCLUINDO MADEIRAMENTO</v>
          </cell>
          <cell r="I3221" t="str">
            <v>M2</v>
          </cell>
          <cell r="J3221">
            <v>30.83</v>
          </cell>
          <cell r="K3221" t="str">
            <v>INSUMO</v>
          </cell>
          <cell r="L3221">
            <v>11092</v>
          </cell>
          <cell r="M3221" t="str">
            <v>PINGADEIRA PLASTICA P/ TELHA FIBROCIMENTO CANALETE 90</v>
          </cell>
          <cell r="N3221" t="str">
            <v>UN</v>
          </cell>
          <cell r="O3221">
            <v>0.66669999999999996</v>
          </cell>
          <cell r="P3221">
            <v>0.18</v>
          </cell>
          <cell r="Q3221">
            <v>0.12</v>
          </cell>
          <cell r="AD3221" t="str">
            <v>COBE</v>
          </cell>
          <cell r="AE3221" t="str">
            <v>COBERTURA</v>
          </cell>
          <cell r="AF3221">
            <v>75</v>
          </cell>
          <cell r="AG3221" t="str">
            <v>TELHAMENTO COM TELHA DE FIBROCIMENTO</v>
          </cell>
          <cell r="AH3221">
            <v>0</v>
          </cell>
          <cell r="AI3221">
            <v>0</v>
          </cell>
        </row>
        <row r="3222">
          <cell r="G3222">
            <v>84035</v>
          </cell>
          <cell r="H3222" t="str">
            <v>COBERTURA COM TELHA DE FIBROCIMENTO ONDULADA, ESPESSURA 8 MM, INCLUINDO ACESSORIOS, EXCLUINDO MADEIRAMENTO</v>
          </cell>
          <cell r="I3222" t="str">
            <v>M2</v>
          </cell>
          <cell r="J3222">
            <v>30.83</v>
          </cell>
          <cell r="K3222" t="str">
            <v>INSUMO</v>
          </cell>
          <cell r="L3222">
            <v>12869</v>
          </cell>
          <cell r="M3222" t="str">
            <v>TELHADISTA</v>
          </cell>
          <cell r="N3222" t="str">
            <v>H</v>
          </cell>
          <cell r="O3222">
            <v>0.26</v>
          </cell>
          <cell r="P3222">
            <v>11.39</v>
          </cell>
          <cell r="Q3222">
            <v>2.96</v>
          </cell>
          <cell r="AD3222" t="str">
            <v>COBE</v>
          </cell>
          <cell r="AE3222" t="str">
            <v>COBERTURA</v>
          </cell>
          <cell r="AF3222">
            <v>75</v>
          </cell>
          <cell r="AG3222" t="str">
            <v>TELHAMENTO COM TELHA DE FIBROCIMENTO</v>
          </cell>
          <cell r="AH3222">
            <v>0</v>
          </cell>
          <cell r="AI3222">
            <v>0</v>
          </cell>
        </row>
        <row r="3223">
          <cell r="G3223">
            <v>84036</v>
          </cell>
          <cell r="H3223" t="str">
            <v>COBERTURA COM TELHA DE FIBROCIMENTO ONDULADA, ESPESSURA 4 MM, INCLUSOS ACESSORIOS DE FIXACAO, EXCLUINDO MADEIRAMENTO</v>
          </cell>
          <cell r="I3223" t="str">
            <v>M2</v>
          </cell>
          <cell r="J3223">
            <v>17.350000000000001</v>
          </cell>
          <cell r="R3223">
            <v>5.65</v>
          </cell>
          <cell r="S3223">
            <v>32.57</v>
          </cell>
          <cell r="T3223">
            <v>11.7</v>
          </cell>
          <cell r="U3223">
            <v>67.42</v>
          </cell>
          <cell r="V3223">
            <v>0</v>
          </cell>
          <cell r="W3223">
            <v>0</v>
          </cell>
          <cell r="X3223">
            <v>0</v>
          </cell>
          <cell r="Y3223">
            <v>0</v>
          </cell>
          <cell r="Z3223">
            <v>0</v>
          </cell>
          <cell r="AA3223">
            <v>0</v>
          </cell>
          <cell r="AB3223" t="str">
            <v>CAIXA REFERENCIAL</v>
          </cell>
          <cell r="AD3223" t="str">
            <v>COBE</v>
          </cell>
          <cell r="AE3223" t="str">
            <v>COBERTURA</v>
          </cell>
          <cell r="AF3223">
            <v>75</v>
          </cell>
          <cell r="AG3223" t="str">
            <v>TELHAMENTO COM TELHA DE FIBROCIMENTO</v>
          </cell>
          <cell r="AH3223">
            <v>0</v>
          </cell>
          <cell r="AI3223">
            <v>0</v>
          </cell>
        </row>
        <row r="3224">
          <cell r="G3224">
            <v>84036</v>
          </cell>
          <cell r="H3224" t="str">
            <v>COBERTURA COM TELHA DE FIBROCIMENTO ONDULADA, ESPESSURA 4 MM, INCLUSOS ACESSORIOS DE FIXACAO, EXCLUINDO MADEIRAMENTO</v>
          </cell>
          <cell r="I3224" t="str">
            <v>M2</v>
          </cell>
          <cell r="J3224">
            <v>17.350000000000001</v>
          </cell>
          <cell r="K3224" t="str">
            <v>INSUMO</v>
          </cell>
          <cell r="L3224">
            <v>1213</v>
          </cell>
          <cell r="M3224" t="str">
            <v>CARPINTEIRO DE FORMAS</v>
          </cell>
          <cell r="N3224" t="str">
            <v>H</v>
          </cell>
          <cell r="O3224">
            <v>0.3</v>
          </cell>
          <cell r="P3224">
            <v>11.39</v>
          </cell>
          <cell r="Q3224">
            <v>3.41</v>
          </cell>
          <cell r="AD3224" t="str">
            <v>COBE</v>
          </cell>
          <cell r="AE3224" t="str">
            <v>COBERTURA</v>
          </cell>
          <cell r="AF3224">
            <v>75</v>
          </cell>
          <cell r="AG3224" t="str">
            <v>TELHAMENTO COM TELHA DE FIBROCIMENTO</v>
          </cell>
          <cell r="AH3224">
            <v>0</v>
          </cell>
          <cell r="AI3224">
            <v>0</v>
          </cell>
        </row>
        <row r="3225">
          <cell r="G3225">
            <v>84036</v>
          </cell>
          <cell r="H3225" t="str">
            <v>COBERTURA COM TELHA DE FIBROCIMENTO ONDULADA, ESPESSURA 4 MM, INCLUSOS ACESSORIOS DE FIXACAO, EXCLUINDO MADEIRAMENTO</v>
          </cell>
          <cell r="I3225" t="str">
            <v>M2</v>
          </cell>
          <cell r="J3225">
            <v>17.350000000000001</v>
          </cell>
          <cell r="K3225" t="str">
            <v>INSUMO</v>
          </cell>
          <cell r="L3225">
            <v>5075</v>
          </cell>
          <cell r="M3225" t="str">
            <v>PREGO POLIDO COM CABECA 18 X 30</v>
          </cell>
          <cell r="N3225" t="str">
            <v>KG</v>
          </cell>
          <cell r="O3225">
            <v>0.6</v>
          </cell>
          <cell r="P3225">
            <v>6.32</v>
          </cell>
          <cell r="Q3225">
            <v>3.79</v>
          </cell>
          <cell r="AD3225" t="str">
            <v>COBE</v>
          </cell>
          <cell r="AE3225" t="str">
            <v>COBERTURA</v>
          </cell>
          <cell r="AF3225">
            <v>75</v>
          </cell>
          <cell r="AG3225" t="str">
            <v>TELHAMENTO COM TELHA DE FIBROCIMENTO</v>
          </cell>
          <cell r="AH3225">
            <v>0</v>
          </cell>
          <cell r="AI3225">
            <v>0</v>
          </cell>
        </row>
        <row r="3226">
          <cell r="G3226">
            <v>84036</v>
          </cell>
          <cell r="H3226" t="str">
            <v>COBERTURA COM TELHA DE FIBROCIMENTO ONDULADA, ESPESSURA 4 MM, INCLUSOS ACESSORIOS DE FIXACAO, EXCLUINDO MADEIRAMENTO</v>
          </cell>
          <cell r="I3226" t="str">
            <v>M2</v>
          </cell>
          <cell r="J3226">
            <v>17.350000000000001</v>
          </cell>
          <cell r="K3226" t="str">
            <v>INSUMO</v>
          </cell>
          <cell r="L3226">
            <v>6111</v>
          </cell>
          <cell r="M3226" t="str">
            <v>SERVENTE</v>
          </cell>
          <cell r="N3226" t="str">
            <v>H</v>
          </cell>
          <cell r="O3226">
            <v>0.3</v>
          </cell>
          <cell r="P3226">
            <v>7.44</v>
          </cell>
          <cell r="Q3226">
            <v>2.23</v>
          </cell>
          <cell r="AD3226" t="str">
            <v>COBE</v>
          </cell>
          <cell r="AE3226" t="str">
            <v>COBERTURA</v>
          </cell>
          <cell r="AF3226">
            <v>75</v>
          </cell>
          <cell r="AG3226" t="str">
            <v>TELHAMENTO COM TELHA DE FIBROCIMENTO</v>
          </cell>
          <cell r="AH3226">
            <v>0</v>
          </cell>
          <cell r="AI3226">
            <v>0</v>
          </cell>
        </row>
        <row r="3227">
          <cell r="G3227">
            <v>84036</v>
          </cell>
          <cell r="H3227" t="str">
            <v>COBERTURA COM TELHA DE FIBROCIMENTO ONDULADA, ESPESSURA 4 MM, INCLUSOS ACESSORIOS DE FIXACAO, EXCLUINDO MADEIRAMENTO</v>
          </cell>
          <cell r="I3227" t="str">
            <v>M2</v>
          </cell>
          <cell r="J3227">
            <v>17.350000000000001</v>
          </cell>
          <cell r="K3227" t="str">
            <v>INSUMO</v>
          </cell>
          <cell r="L3227">
            <v>7191</v>
          </cell>
          <cell r="M3227" t="str">
            <v>TELHA FIBROCIMENTO ONDULADA 4 MM 2,44 X 0,50 M</v>
          </cell>
          <cell r="N3227" t="str">
            <v>UN</v>
          </cell>
          <cell r="O3227">
            <v>1.05</v>
          </cell>
          <cell r="P3227">
            <v>7.52</v>
          </cell>
          <cell r="Q3227">
            <v>7.9</v>
          </cell>
          <cell r="AD3227" t="str">
            <v>COBE</v>
          </cell>
          <cell r="AE3227" t="str">
            <v>COBERTURA</v>
          </cell>
          <cell r="AF3227">
            <v>75</v>
          </cell>
          <cell r="AG3227" t="str">
            <v>TELHAMENTO COM TELHA DE FIBROCIMENTO</v>
          </cell>
          <cell r="AH3227">
            <v>0</v>
          </cell>
          <cell r="AI3227">
            <v>0</v>
          </cell>
        </row>
        <row r="3228">
          <cell r="G3228">
            <v>84037</v>
          </cell>
          <cell r="H3228" t="str">
            <v>COBERTURA COM TELHA DE FIBROCIMENTO ONDULADA, ESPESSURA 6 MM, COM CUMEEIRA UNIVERSAL, INCLUSAS JUNTAS DE DILATACAO E ACESSORIOS DE FIXACAO, EXCLUINDO MADEIRAMENTO</v>
          </cell>
          <cell r="I3228" t="str">
            <v>M2</v>
          </cell>
          <cell r="J3228">
            <v>27.14</v>
          </cell>
          <cell r="R3228">
            <v>4.33</v>
          </cell>
          <cell r="S3228">
            <v>15.96</v>
          </cell>
          <cell r="T3228">
            <v>22.8</v>
          </cell>
          <cell r="U3228">
            <v>84.03</v>
          </cell>
          <cell r="V3228">
            <v>0</v>
          </cell>
          <cell r="W3228">
            <v>0</v>
          </cell>
          <cell r="X3228">
            <v>0</v>
          </cell>
          <cell r="Y3228">
            <v>0</v>
          </cell>
          <cell r="Z3228">
            <v>0</v>
          </cell>
          <cell r="AA3228">
            <v>0</v>
          </cell>
          <cell r="AB3228" t="str">
            <v>CAIXA REFERENCIAL</v>
          </cell>
          <cell r="AD3228" t="str">
            <v>COBE</v>
          </cell>
          <cell r="AE3228" t="str">
            <v>COBERTURA</v>
          </cell>
          <cell r="AF3228">
            <v>75</v>
          </cell>
          <cell r="AG3228" t="str">
            <v>TELHAMENTO COM TELHA DE FIBROCIMENTO</v>
          </cell>
          <cell r="AH3228">
            <v>0</v>
          </cell>
          <cell r="AI3228">
            <v>0</v>
          </cell>
        </row>
        <row r="3229">
          <cell r="G3229">
            <v>84037</v>
          </cell>
          <cell r="H3229" t="str">
            <v>COBERTURA COM TELHA DE FIBROCIMENTO ONDULADA, ESPESSURA 6 MM, COM CUMEEIRA UNIVERSAL, INCLUSAS JUNTAS DE DILATACAO E ACESSORIOS DE FIXACAO, EXCLUINDO MADEIRAMENTO</v>
          </cell>
          <cell r="I3229" t="str">
            <v>M2</v>
          </cell>
          <cell r="J3229">
            <v>27.14</v>
          </cell>
          <cell r="K3229" t="str">
            <v>INSUMO</v>
          </cell>
          <cell r="L3229">
            <v>1607</v>
          </cell>
          <cell r="M3229" t="str">
            <v>CONJUNTO ARRUELAS DE VEDACAO 5/16" P/ TELHA FIBROCIMENTO (UMA ARRUELA METALICA E UMA ARRULA PVC - CONICAS)</v>
          </cell>
          <cell r="N3229" t="str">
            <v>CJ</v>
          </cell>
          <cell r="O3229">
            <v>2.0619999999999998</v>
          </cell>
          <cell r="P3229">
            <v>0.1</v>
          </cell>
          <cell r="Q3229">
            <v>0.2</v>
          </cell>
          <cell r="AD3229" t="str">
            <v>COBE</v>
          </cell>
          <cell r="AE3229" t="str">
            <v>COBERTURA</v>
          </cell>
          <cell r="AF3229">
            <v>75</v>
          </cell>
          <cell r="AG3229" t="str">
            <v>TELHAMENTO COM TELHA DE FIBROCIMENTO</v>
          </cell>
          <cell r="AH3229">
            <v>0</v>
          </cell>
          <cell r="AI3229">
            <v>0</v>
          </cell>
        </row>
        <row r="3230">
          <cell r="G3230">
            <v>84037</v>
          </cell>
          <cell r="H3230" t="str">
            <v>COBERTURA COM TELHA DE FIBROCIMENTO ONDULADA, ESPESSURA 6 MM, COM CUMEEIRA UNIVERSAL, INCLUSAS JUNTAS DE DILATACAO E ACESSORIOS DE FIXACAO, EXCLUINDO MADEIRAMENTO</v>
          </cell>
          <cell r="I3230" t="str">
            <v>M2</v>
          </cell>
          <cell r="J3230">
            <v>27.14</v>
          </cell>
          <cell r="K3230" t="str">
            <v>INSUMO</v>
          </cell>
          <cell r="L3230">
            <v>4299</v>
          </cell>
          <cell r="M3230" t="str">
            <v>PARAFUSO ZINCADO ROSCA SOBERBA 5/16" X 110MM P/ TELHA FIBROCIMENTO</v>
          </cell>
          <cell r="N3230" t="str">
            <v>UN</v>
          </cell>
          <cell r="O3230">
            <v>1.42</v>
          </cell>
          <cell r="P3230">
            <v>0.5</v>
          </cell>
          <cell r="Q3230">
            <v>0.71</v>
          </cell>
          <cell r="AD3230" t="str">
            <v>COBE</v>
          </cell>
          <cell r="AE3230" t="str">
            <v>COBERTURA</v>
          </cell>
          <cell r="AF3230">
            <v>75</v>
          </cell>
          <cell r="AG3230" t="str">
            <v>TELHAMENTO COM TELHA DE FIBROCIMENTO</v>
          </cell>
          <cell r="AH3230">
            <v>0</v>
          </cell>
          <cell r="AI3230">
            <v>0</v>
          </cell>
        </row>
        <row r="3231">
          <cell r="G3231">
            <v>84037</v>
          </cell>
          <cell r="H3231" t="str">
            <v>COBERTURA COM TELHA DE FIBROCIMENTO ONDULADA, ESPESSURA 6 MM, COM CUMEEIRA UNIVERSAL, INCLUSAS JUNTAS DE DILATACAO E ACESSORIOS DE FIXACAO, EXCLUINDO MADEIRAMENTO</v>
          </cell>
          <cell r="I3231" t="str">
            <v>M2</v>
          </cell>
          <cell r="J3231">
            <v>27.14</v>
          </cell>
          <cell r="K3231" t="str">
            <v>INSUMO</v>
          </cell>
          <cell r="L3231">
            <v>4302</v>
          </cell>
          <cell r="M3231" t="str">
            <v>PARAFUSO ZINCADO ROSCA SOBERBA 5/16" X 250MM P/ TELHA FIBROCIMENTO</v>
          </cell>
          <cell r="N3231" t="str">
            <v>UN</v>
          </cell>
          <cell r="O3231">
            <v>0.64200000000000002</v>
          </cell>
          <cell r="P3231">
            <v>1.23</v>
          </cell>
          <cell r="Q3231">
            <v>0.79</v>
          </cell>
          <cell r="AD3231" t="str">
            <v>COBE</v>
          </cell>
          <cell r="AE3231" t="str">
            <v>COBERTURA</v>
          </cell>
          <cell r="AF3231">
            <v>75</v>
          </cell>
          <cell r="AG3231" t="str">
            <v>TELHAMENTO COM TELHA DE FIBROCIMENTO</v>
          </cell>
          <cell r="AH3231">
            <v>0</v>
          </cell>
          <cell r="AI3231">
            <v>0</v>
          </cell>
        </row>
        <row r="3232">
          <cell r="G3232">
            <v>84037</v>
          </cell>
          <cell r="H3232" t="str">
            <v>COBERTURA COM TELHA DE FIBROCIMENTO ONDULADA, ESPESSURA 6 MM, COM CUMEEIRA UNIVERSAL, INCLUSAS JUNTAS DE DILATACAO E ACESSORIOS DE FIXACAO, EXCLUINDO MADEIRAMENTO</v>
          </cell>
          <cell r="I3232" t="str">
            <v>M2</v>
          </cell>
          <cell r="J3232">
            <v>27.14</v>
          </cell>
          <cell r="K3232" t="str">
            <v>INSUMO</v>
          </cell>
          <cell r="L3232">
            <v>6092</v>
          </cell>
          <cell r="M3232" t="str">
            <v>JUNTA PLASTICA DE VEDACAO - BISNAGA 250G</v>
          </cell>
          <cell r="N3232" t="str">
            <v>KG</v>
          </cell>
          <cell r="O3232">
            <v>0.123</v>
          </cell>
          <cell r="P3232">
            <v>30.46</v>
          </cell>
          <cell r="Q3232">
            <v>3.74</v>
          </cell>
          <cell r="AD3232" t="str">
            <v>COBE</v>
          </cell>
          <cell r="AE3232" t="str">
            <v>COBERTURA</v>
          </cell>
          <cell r="AF3232">
            <v>75</v>
          </cell>
          <cell r="AG3232" t="str">
            <v>TELHAMENTO COM TELHA DE FIBROCIMENTO</v>
          </cell>
          <cell r="AH3232">
            <v>0</v>
          </cell>
          <cell r="AI3232">
            <v>0</v>
          </cell>
        </row>
        <row r="3233">
          <cell r="G3233">
            <v>84037</v>
          </cell>
          <cell r="H3233" t="str">
            <v>COBERTURA COM TELHA DE FIBROCIMENTO ONDULADA, ESPESSURA 6 MM, COM CUMEEIRA UNIVERSAL, INCLUSAS JUNTAS DE DILATACAO E ACESSORIOS DE FIXACAO, EXCLUINDO MADEIRAMENTO</v>
          </cell>
          <cell r="I3233" t="str">
            <v>M2</v>
          </cell>
          <cell r="J3233">
            <v>27.14</v>
          </cell>
          <cell r="K3233" t="str">
            <v>INSUMO</v>
          </cell>
          <cell r="L3233">
            <v>6111</v>
          </cell>
          <cell r="M3233" t="str">
            <v>SERVENTE</v>
          </cell>
          <cell r="N3233" t="str">
            <v>H</v>
          </cell>
          <cell r="O3233">
            <v>0.23</v>
          </cell>
          <cell r="P3233">
            <v>7.44</v>
          </cell>
          <cell r="Q3233">
            <v>1.71</v>
          </cell>
          <cell r="AD3233" t="str">
            <v>COBE</v>
          </cell>
          <cell r="AE3233" t="str">
            <v>COBERTURA</v>
          </cell>
          <cell r="AF3233">
            <v>75</v>
          </cell>
          <cell r="AG3233" t="str">
            <v>TELHAMENTO COM TELHA DE FIBROCIMENTO</v>
          </cell>
          <cell r="AH3233">
            <v>0</v>
          </cell>
          <cell r="AI3233">
            <v>0</v>
          </cell>
        </row>
        <row r="3234">
          <cell r="G3234">
            <v>84037</v>
          </cell>
          <cell r="H3234" t="str">
            <v>COBERTURA COM TELHA DE FIBROCIMENTO ONDULADA, ESPESSURA 6 MM, COM CUMEEIRA UNIVERSAL, INCLUSAS JUNTAS DE DILATACAO E ACESSORIOS DE FIXACAO, EXCLUINDO MADEIRAMENTO</v>
          </cell>
          <cell r="I3234" t="str">
            <v>M2</v>
          </cell>
          <cell r="J3234">
            <v>27.14</v>
          </cell>
          <cell r="K3234" t="str">
            <v>INSUMO</v>
          </cell>
          <cell r="L3234">
            <v>7194</v>
          </cell>
          <cell r="M3234" t="str">
            <v>TELHA FIBROCIMENTO ONDULADA 6MM - 2,44 X 1,10M</v>
          </cell>
          <cell r="N3234" t="str">
            <v>M2</v>
          </cell>
          <cell r="O3234">
            <v>1.1499999999999999</v>
          </cell>
          <cell r="P3234">
            <v>11.77</v>
          </cell>
          <cell r="Q3234">
            <v>13.54</v>
          </cell>
          <cell r="AD3234" t="str">
            <v>COBE</v>
          </cell>
          <cell r="AE3234" t="str">
            <v>COBERTURA</v>
          </cell>
          <cell r="AF3234">
            <v>75</v>
          </cell>
          <cell r="AG3234" t="str">
            <v>TELHAMENTO COM TELHA DE FIBROCIMENTO</v>
          </cell>
          <cell r="AH3234">
            <v>0</v>
          </cell>
          <cell r="AI3234">
            <v>0</v>
          </cell>
        </row>
        <row r="3235">
          <cell r="G3235">
            <v>84037</v>
          </cell>
          <cell r="H3235" t="str">
            <v>COBERTURA COM TELHA DE FIBROCIMENTO ONDULADA, ESPESSURA 6 MM, COM CUMEEIRA UNIVERSAL, INCLUSAS JUNTAS DE DILATACAO E ACESSORIOS DE FIXACAO, EXCLUINDO MADEIRAMENTO</v>
          </cell>
          <cell r="I3235" t="str">
            <v>M2</v>
          </cell>
          <cell r="J3235">
            <v>27.14</v>
          </cell>
          <cell r="K3235" t="str">
            <v>INSUMO</v>
          </cell>
          <cell r="L3235">
            <v>7219</v>
          </cell>
          <cell r="M3235" t="str">
            <v>CUMEEIRA UNIVERSAL P/ TELHA FIBROCIMENTO ONDULADA (6MM - 110 X 21CM)</v>
          </cell>
          <cell r="N3235" t="str">
            <v>UN</v>
          </cell>
          <cell r="O3235">
            <v>0.16499999999999998</v>
          </cell>
          <cell r="P3235">
            <v>23.03</v>
          </cell>
          <cell r="Q3235">
            <v>3.8</v>
          </cell>
          <cell r="AD3235" t="str">
            <v>COBE</v>
          </cell>
          <cell r="AE3235" t="str">
            <v>COBERTURA</v>
          </cell>
          <cell r="AF3235">
            <v>75</v>
          </cell>
          <cell r="AG3235" t="str">
            <v>TELHAMENTO COM TELHA DE FIBROCIMENTO</v>
          </cell>
          <cell r="AH3235">
            <v>0</v>
          </cell>
          <cell r="AI3235">
            <v>0</v>
          </cell>
        </row>
        <row r="3236">
          <cell r="G3236">
            <v>84037</v>
          </cell>
          <cell r="H3236" t="str">
            <v>COBERTURA COM TELHA DE FIBROCIMENTO ONDULADA, ESPESSURA 6 MM, COM CUMEEIRA UNIVERSAL, INCLUSAS JUNTAS DE DILATACAO E ACESSORIOS DE FIXACAO, EXCLUINDO MADEIRAMENTO</v>
          </cell>
          <cell r="I3236" t="str">
            <v>M2</v>
          </cell>
          <cell r="J3236">
            <v>27.14</v>
          </cell>
          <cell r="K3236" t="str">
            <v>INSUMO</v>
          </cell>
          <cell r="L3236">
            <v>12869</v>
          </cell>
          <cell r="M3236" t="str">
            <v>TELHADISTA</v>
          </cell>
          <cell r="N3236" t="str">
            <v>H</v>
          </cell>
          <cell r="O3236">
            <v>0.23</v>
          </cell>
          <cell r="P3236">
            <v>11.39</v>
          </cell>
          <cell r="Q3236">
            <v>2.62</v>
          </cell>
          <cell r="AD3236" t="str">
            <v>COBE</v>
          </cell>
          <cell r="AE3236" t="str">
            <v>COBERTURA</v>
          </cell>
          <cell r="AF3236">
            <v>75</v>
          </cell>
          <cell r="AG3236" t="str">
            <v>TELHAMENTO COM TELHA DE FIBROCIMENTO</v>
          </cell>
          <cell r="AH3236">
            <v>0</v>
          </cell>
          <cell r="AI3236">
            <v>0</v>
          </cell>
        </row>
        <row r="3237">
          <cell r="G3237" t="str">
            <v>73866/1</v>
          </cell>
          <cell r="H3237" t="str">
            <v>ESTRUTURA PARA COBERTURA TIPO FINK, EM ALUMINIO ANODIZADO, VAO DE 20M, ESPACAMENTO DAS TESOURAS DE 5M ATE 6,5M</v>
          </cell>
          <cell r="I3237" t="str">
            <v>M2</v>
          </cell>
          <cell r="J3237">
            <v>378.61</v>
          </cell>
          <cell r="R3237">
            <v>51.09</v>
          </cell>
          <cell r="S3237">
            <v>13.49</v>
          </cell>
          <cell r="T3237">
            <v>327.5</v>
          </cell>
          <cell r="U3237">
            <v>86.5</v>
          </cell>
          <cell r="V3237">
            <v>0</v>
          </cell>
          <cell r="W3237">
            <v>0</v>
          </cell>
          <cell r="X3237">
            <v>0</v>
          </cell>
          <cell r="Y3237">
            <v>0</v>
          </cell>
          <cell r="Z3237">
            <v>0</v>
          </cell>
          <cell r="AA3237">
            <v>0</v>
          </cell>
          <cell r="AB3237" t="str">
            <v>CAIXA REFERENCIAL</v>
          </cell>
          <cell r="AD3237" t="str">
            <v>COBE</v>
          </cell>
          <cell r="AE3237" t="str">
            <v>COBERTURA</v>
          </cell>
          <cell r="AF3237">
            <v>76</v>
          </cell>
          <cell r="AG3237" t="str">
            <v>TELHAMENTO COM TELHA METALICA</v>
          </cell>
          <cell r="AH3237">
            <v>73866</v>
          </cell>
          <cell r="AI3237" t="str">
            <v>ESTRUTURA DE ACO</v>
          </cell>
        </row>
        <row r="3238">
          <cell r="G3238" t="str">
            <v>73866/1</v>
          </cell>
          <cell r="H3238" t="str">
            <v>ESTRUTURA PARA COBERTURA TIPO FINK, EM ALUMINIO ANODIZADO, VAO DE 20M, ESPACAMENTO DAS TESOURAS DE 5M ATE 6,5M</v>
          </cell>
          <cell r="I3238" t="str">
            <v>M2</v>
          </cell>
          <cell r="J3238">
            <v>378.61</v>
          </cell>
          <cell r="K3238" t="str">
            <v>INSUMO</v>
          </cell>
          <cell r="L3238">
            <v>242</v>
          </cell>
          <cell r="M3238" t="str">
            <v>AJUDANTE ESPECIALIZADO</v>
          </cell>
          <cell r="N3238" t="str">
            <v>H</v>
          </cell>
          <cell r="O3238">
            <v>1.7</v>
          </cell>
          <cell r="P3238">
            <v>12.44</v>
          </cell>
          <cell r="Q3238">
            <v>21.15</v>
          </cell>
          <cell r="AD3238" t="str">
            <v>COBE</v>
          </cell>
          <cell r="AE3238" t="str">
            <v>COBERTURA</v>
          </cell>
          <cell r="AF3238">
            <v>76</v>
          </cell>
          <cell r="AG3238" t="str">
            <v>TELHAMENTO COM TELHA METALICA</v>
          </cell>
          <cell r="AH3238">
            <v>73866</v>
          </cell>
          <cell r="AI3238" t="str">
            <v>ESTRUTURA DE ACO</v>
          </cell>
        </row>
        <row r="3239">
          <cell r="G3239" t="str">
            <v>73866/1</v>
          </cell>
          <cell r="H3239" t="str">
            <v>ESTRUTURA PARA COBERTURA TIPO FINK, EM ALUMINIO ANODIZADO, VAO DE 20M, ESPACAMENTO DAS TESOURAS DE 5M ATE 6,5M</v>
          </cell>
          <cell r="I3239" t="str">
            <v>M2</v>
          </cell>
          <cell r="J3239">
            <v>378.61</v>
          </cell>
          <cell r="K3239" t="str">
            <v>INSUMO</v>
          </cell>
          <cell r="L3239">
            <v>583</v>
          </cell>
          <cell r="M3239" t="str">
            <v>ALUMINIO ANODIZADO</v>
          </cell>
          <cell r="N3239" t="str">
            <v>KG</v>
          </cell>
          <cell r="O3239">
            <v>15.125</v>
          </cell>
          <cell r="P3239">
            <v>21.65</v>
          </cell>
          <cell r="Q3239">
            <v>327.5</v>
          </cell>
          <cell r="AD3239" t="str">
            <v>COBE</v>
          </cell>
          <cell r="AE3239" t="str">
            <v>COBERTURA</v>
          </cell>
          <cell r="AF3239">
            <v>76</v>
          </cell>
          <cell r="AG3239" t="str">
            <v>TELHAMENTO COM TELHA METALICA</v>
          </cell>
          <cell r="AH3239">
            <v>73866</v>
          </cell>
          <cell r="AI3239" t="str">
            <v>ESTRUTURA DE ACO</v>
          </cell>
        </row>
        <row r="3240">
          <cell r="G3240" t="str">
            <v>73866/1</v>
          </cell>
          <cell r="H3240" t="str">
            <v>ESTRUTURA PARA COBERTURA TIPO FINK, EM ALUMINIO ANODIZADO, VAO DE 20M, ESPACAMENTO DAS TESOURAS DE 5M ATE 6,5M</v>
          </cell>
          <cell r="I3240" t="str">
            <v>M2</v>
          </cell>
          <cell r="J3240">
            <v>378.61</v>
          </cell>
          <cell r="K3240" t="str">
            <v>INSUMO</v>
          </cell>
          <cell r="L3240">
            <v>2700</v>
          </cell>
          <cell r="M3240" t="str">
            <v>MONTADOR</v>
          </cell>
          <cell r="N3240" t="str">
            <v>H</v>
          </cell>
          <cell r="O3240">
            <v>2</v>
          </cell>
          <cell r="P3240">
            <v>14.96</v>
          </cell>
          <cell r="Q3240">
            <v>29.93</v>
          </cell>
          <cell r="AD3240" t="str">
            <v>COBE</v>
          </cell>
          <cell r="AE3240" t="str">
            <v>COBERTURA</v>
          </cell>
          <cell r="AF3240">
            <v>76</v>
          </cell>
          <cell r="AG3240" t="str">
            <v>TELHAMENTO COM TELHA METALICA</v>
          </cell>
          <cell r="AH3240">
            <v>73866</v>
          </cell>
          <cell r="AI3240" t="str">
            <v>ESTRUTURA DE ACO</v>
          </cell>
        </row>
        <row r="3241">
          <cell r="G3241" t="str">
            <v>73866/2</v>
          </cell>
          <cell r="H3241" t="str">
            <v>ESTRUTURA PARA COBERTURA TIPO FINK, EM ALUMINIO ANODIZADO, VAO DE 30M, ESPACAMENTO DAS TESOURAS DE 5M ATE 6,5M</v>
          </cell>
          <cell r="I3241" t="str">
            <v>M2</v>
          </cell>
          <cell r="J3241">
            <v>397.46</v>
          </cell>
          <cell r="R3241">
            <v>53.71</v>
          </cell>
          <cell r="S3241">
            <v>13.51</v>
          </cell>
          <cell r="T3241">
            <v>343.74</v>
          </cell>
          <cell r="U3241">
            <v>86.48</v>
          </cell>
          <cell r="V3241">
            <v>0</v>
          </cell>
          <cell r="W3241">
            <v>0</v>
          </cell>
          <cell r="X3241">
            <v>0</v>
          </cell>
          <cell r="Y3241">
            <v>0</v>
          </cell>
          <cell r="Z3241">
            <v>0</v>
          </cell>
          <cell r="AA3241">
            <v>0</v>
          </cell>
          <cell r="AB3241" t="str">
            <v>CAIXA REFERENCIAL</v>
          </cell>
          <cell r="AD3241" t="str">
            <v>COBE</v>
          </cell>
          <cell r="AE3241" t="str">
            <v>COBERTURA</v>
          </cell>
          <cell r="AF3241">
            <v>76</v>
          </cell>
          <cell r="AG3241" t="str">
            <v>TELHAMENTO COM TELHA METALICA</v>
          </cell>
          <cell r="AH3241">
            <v>73866</v>
          </cell>
          <cell r="AI3241" t="str">
            <v>ESTRUTURA DE ACO</v>
          </cell>
        </row>
        <row r="3242">
          <cell r="G3242" t="str">
            <v>73866/2</v>
          </cell>
          <cell r="H3242" t="str">
            <v>ESTRUTURA PARA COBERTURA TIPO FINK, EM ALUMINIO ANODIZADO, VAO DE 30M, ESPACAMENTO DAS TESOURAS DE 5M ATE 6,5M</v>
          </cell>
          <cell r="I3242" t="str">
            <v>M2</v>
          </cell>
          <cell r="J3242">
            <v>397.46</v>
          </cell>
          <cell r="K3242" t="str">
            <v>INSUMO</v>
          </cell>
          <cell r="L3242">
            <v>242</v>
          </cell>
          <cell r="M3242" t="str">
            <v>AJUDANTE ESPECIALIZADO</v>
          </cell>
          <cell r="N3242" t="str">
            <v>H</v>
          </cell>
          <cell r="O3242">
            <v>1.79</v>
          </cell>
          <cell r="P3242">
            <v>12.44</v>
          </cell>
          <cell r="Q3242">
            <v>22.27</v>
          </cell>
          <cell r="AD3242" t="str">
            <v>COBE</v>
          </cell>
          <cell r="AE3242" t="str">
            <v>COBERTURA</v>
          </cell>
          <cell r="AF3242">
            <v>76</v>
          </cell>
          <cell r="AG3242" t="str">
            <v>TELHAMENTO COM TELHA METALICA</v>
          </cell>
          <cell r="AH3242">
            <v>73866</v>
          </cell>
          <cell r="AI3242" t="str">
            <v>ESTRUTURA DE ACO</v>
          </cell>
        </row>
        <row r="3243">
          <cell r="G3243" t="str">
            <v>73866/2</v>
          </cell>
          <cell r="H3243" t="str">
            <v>ESTRUTURA PARA COBERTURA TIPO FINK, EM ALUMINIO ANODIZADO, VAO DE 30M, ESPACAMENTO DAS TESOURAS DE 5M ATE 6,5M</v>
          </cell>
          <cell r="I3243" t="str">
            <v>M2</v>
          </cell>
          <cell r="J3243">
            <v>397.46</v>
          </cell>
          <cell r="K3243" t="str">
            <v>INSUMO</v>
          </cell>
          <cell r="L3243">
            <v>583</v>
          </cell>
          <cell r="M3243" t="str">
            <v>ALUMINIO ANODIZADO</v>
          </cell>
          <cell r="N3243" t="str">
            <v>KG</v>
          </cell>
          <cell r="O3243">
            <v>15.875</v>
          </cell>
          <cell r="P3243">
            <v>21.65</v>
          </cell>
          <cell r="Q3243">
            <v>343.74</v>
          </cell>
          <cell r="AD3243" t="str">
            <v>COBE</v>
          </cell>
          <cell r="AE3243" t="str">
            <v>COBERTURA</v>
          </cell>
          <cell r="AF3243">
            <v>76</v>
          </cell>
          <cell r="AG3243" t="str">
            <v>TELHAMENTO COM TELHA METALICA</v>
          </cell>
          <cell r="AH3243">
            <v>73866</v>
          </cell>
          <cell r="AI3243" t="str">
            <v>ESTRUTURA DE ACO</v>
          </cell>
        </row>
        <row r="3244">
          <cell r="G3244" t="str">
            <v>73866/2</v>
          </cell>
          <cell r="H3244" t="str">
            <v>ESTRUTURA PARA COBERTURA TIPO FINK, EM ALUMINIO ANODIZADO, VAO DE 30M, ESPACAMENTO DAS TESOURAS DE 5M ATE 6,5M</v>
          </cell>
          <cell r="I3244" t="str">
            <v>M2</v>
          </cell>
          <cell r="J3244">
            <v>397.46</v>
          </cell>
          <cell r="K3244" t="str">
            <v>INSUMO</v>
          </cell>
          <cell r="L3244">
            <v>2700</v>
          </cell>
          <cell r="M3244" t="str">
            <v>MONTADOR</v>
          </cell>
          <cell r="N3244" t="str">
            <v>H</v>
          </cell>
          <cell r="O3244">
            <v>2.1</v>
          </cell>
          <cell r="P3244">
            <v>14.96</v>
          </cell>
          <cell r="Q3244">
            <v>31.43</v>
          </cell>
          <cell r="AD3244" t="str">
            <v>COBE</v>
          </cell>
          <cell r="AE3244" t="str">
            <v>COBERTURA</v>
          </cell>
          <cell r="AF3244">
            <v>76</v>
          </cell>
          <cell r="AG3244" t="str">
            <v>TELHAMENTO COM TELHA METALICA</v>
          </cell>
          <cell r="AH3244">
            <v>73866</v>
          </cell>
          <cell r="AI3244" t="str">
            <v>ESTRUTURA DE ACO</v>
          </cell>
        </row>
        <row r="3245">
          <cell r="G3245" t="str">
            <v>73866/3</v>
          </cell>
          <cell r="H3245" t="str">
            <v>ESTRUTURA PARA COBERTURA TIPO FINK, EM ALUMINIO ANODIZADO, VAO DE 40M, ESPACAMENTO DAS TESOURAS DE 5M ATE 6,5M</v>
          </cell>
          <cell r="I3245" t="str">
            <v>M2</v>
          </cell>
          <cell r="J3245">
            <v>415.45</v>
          </cell>
          <cell r="R3245">
            <v>55.45</v>
          </cell>
          <cell r="S3245">
            <v>13.34</v>
          </cell>
          <cell r="T3245">
            <v>359.98</v>
          </cell>
          <cell r="U3245">
            <v>86.65</v>
          </cell>
          <cell r="V3245">
            <v>0</v>
          </cell>
          <cell r="W3245">
            <v>0</v>
          </cell>
          <cell r="X3245">
            <v>0</v>
          </cell>
          <cell r="Y3245">
            <v>0</v>
          </cell>
          <cell r="Z3245">
            <v>0</v>
          </cell>
          <cell r="AA3245">
            <v>0</v>
          </cell>
          <cell r="AB3245" t="str">
            <v>CAIXA REFERENCIAL</v>
          </cell>
          <cell r="AD3245" t="str">
            <v>COBE</v>
          </cell>
          <cell r="AE3245" t="str">
            <v>COBERTURA</v>
          </cell>
          <cell r="AF3245">
            <v>76</v>
          </cell>
          <cell r="AG3245" t="str">
            <v>TELHAMENTO COM TELHA METALICA</v>
          </cell>
          <cell r="AH3245">
            <v>73866</v>
          </cell>
          <cell r="AI3245" t="str">
            <v>ESTRUTURA DE ACO</v>
          </cell>
        </row>
        <row r="3246">
          <cell r="G3246" t="str">
            <v>73866/3</v>
          </cell>
          <cell r="H3246" t="str">
            <v>ESTRUTURA PARA COBERTURA TIPO FINK, EM ALUMINIO ANODIZADO, VAO DE 40M, ESPACAMENTO DAS TESOURAS DE 5M ATE 6,5M</v>
          </cell>
          <cell r="I3246" t="str">
            <v>M2</v>
          </cell>
          <cell r="J3246">
            <v>415.45</v>
          </cell>
          <cell r="K3246" t="str">
            <v>INSUMO</v>
          </cell>
          <cell r="L3246">
            <v>242</v>
          </cell>
          <cell r="M3246" t="str">
            <v>AJUDANTE ESPECIALIZADO</v>
          </cell>
          <cell r="N3246" t="str">
            <v>H</v>
          </cell>
          <cell r="O3246">
            <v>1.87</v>
          </cell>
          <cell r="P3246">
            <v>12.44</v>
          </cell>
          <cell r="Q3246">
            <v>23.27</v>
          </cell>
          <cell r="AD3246" t="str">
            <v>COBE</v>
          </cell>
          <cell r="AE3246" t="str">
            <v>COBERTURA</v>
          </cell>
          <cell r="AF3246">
            <v>76</v>
          </cell>
          <cell r="AG3246" t="str">
            <v>TELHAMENTO COM TELHA METALICA</v>
          </cell>
          <cell r="AH3246">
            <v>73866</v>
          </cell>
          <cell r="AI3246" t="str">
            <v>ESTRUTURA DE ACO</v>
          </cell>
        </row>
        <row r="3247">
          <cell r="G3247" t="str">
            <v>73866/3</v>
          </cell>
          <cell r="H3247" t="str">
            <v>ESTRUTURA PARA COBERTURA TIPO FINK, EM ALUMINIO ANODIZADO, VAO DE 40M, ESPACAMENTO DAS TESOURAS DE 5M ATE 6,5M</v>
          </cell>
          <cell r="I3247" t="str">
            <v>M2</v>
          </cell>
          <cell r="J3247">
            <v>415.45</v>
          </cell>
          <cell r="K3247" t="str">
            <v>INSUMO</v>
          </cell>
          <cell r="L3247">
            <v>583</v>
          </cell>
          <cell r="M3247" t="str">
            <v>ALUMINIO ANODIZADO</v>
          </cell>
          <cell r="N3247" t="str">
            <v>KG</v>
          </cell>
          <cell r="O3247">
            <v>16.625</v>
          </cell>
          <cell r="P3247">
            <v>21.65</v>
          </cell>
          <cell r="Q3247">
            <v>359.98</v>
          </cell>
          <cell r="AD3247" t="str">
            <v>COBE</v>
          </cell>
          <cell r="AE3247" t="str">
            <v>COBERTURA</v>
          </cell>
          <cell r="AF3247">
            <v>76</v>
          </cell>
          <cell r="AG3247" t="str">
            <v>TELHAMENTO COM TELHA METALICA</v>
          </cell>
          <cell r="AH3247">
            <v>73866</v>
          </cell>
          <cell r="AI3247" t="str">
            <v>ESTRUTURA DE ACO</v>
          </cell>
        </row>
        <row r="3248">
          <cell r="G3248" t="str">
            <v>73866/3</v>
          </cell>
          <cell r="H3248" t="str">
            <v>ESTRUTURA PARA COBERTURA TIPO FINK, EM ALUMINIO ANODIZADO, VAO DE 40M, ESPACAMENTO DAS TESOURAS DE 5M ATE 6,5M</v>
          </cell>
          <cell r="I3248" t="str">
            <v>M2</v>
          </cell>
          <cell r="J3248">
            <v>415.45</v>
          </cell>
          <cell r="K3248" t="str">
            <v>INSUMO</v>
          </cell>
          <cell r="L3248">
            <v>2700</v>
          </cell>
          <cell r="M3248" t="str">
            <v>MONTADOR</v>
          </cell>
          <cell r="N3248" t="str">
            <v>H</v>
          </cell>
          <cell r="O3248">
            <v>2.15</v>
          </cell>
          <cell r="P3248">
            <v>14.96</v>
          </cell>
          <cell r="Q3248">
            <v>32.18</v>
          </cell>
          <cell r="AD3248" t="str">
            <v>COBE</v>
          </cell>
          <cell r="AE3248" t="str">
            <v>COBERTURA</v>
          </cell>
          <cell r="AF3248">
            <v>76</v>
          </cell>
          <cell r="AG3248" t="str">
            <v>TELHAMENTO COM TELHA METALICA</v>
          </cell>
          <cell r="AH3248">
            <v>73866</v>
          </cell>
          <cell r="AI3248" t="str">
            <v>ESTRUTURA DE ACO</v>
          </cell>
        </row>
        <row r="3249">
          <cell r="G3249" t="str">
            <v>73866/4</v>
          </cell>
          <cell r="H3249" t="str">
            <v>ESTRUTURA PARA COBERTURA EM ARCO, EM ALUMINIO ANODIZADO, VAO DE 20M, ESPACAMENTO DE 5M ATE 6,5M</v>
          </cell>
          <cell r="I3249" t="str">
            <v>M2</v>
          </cell>
          <cell r="J3249">
            <v>346.31</v>
          </cell>
          <cell r="R3249">
            <v>45.86</v>
          </cell>
          <cell r="S3249">
            <v>13.24</v>
          </cell>
          <cell r="T3249">
            <v>300.44</v>
          </cell>
          <cell r="U3249">
            <v>86.75</v>
          </cell>
          <cell r="V3249">
            <v>0</v>
          </cell>
          <cell r="W3249">
            <v>0</v>
          </cell>
          <cell r="X3249">
            <v>0</v>
          </cell>
          <cell r="Y3249">
            <v>0</v>
          </cell>
          <cell r="Z3249">
            <v>0</v>
          </cell>
          <cell r="AA3249">
            <v>0</v>
          </cell>
          <cell r="AB3249" t="str">
            <v>CAIXA REFERENCIAL</v>
          </cell>
          <cell r="AD3249" t="str">
            <v>COBE</v>
          </cell>
          <cell r="AE3249" t="str">
            <v>COBERTURA</v>
          </cell>
          <cell r="AF3249">
            <v>76</v>
          </cell>
          <cell r="AG3249" t="str">
            <v>TELHAMENTO COM TELHA METALICA</v>
          </cell>
          <cell r="AH3249">
            <v>73866</v>
          </cell>
          <cell r="AI3249" t="str">
            <v>ESTRUTURA DE ACO</v>
          </cell>
        </row>
        <row r="3250">
          <cell r="G3250" t="str">
            <v>73866/4</v>
          </cell>
          <cell r="H3250" t="str">
            <v>ESTRUTURA PARA COBERTURA EM ARCO, EM ALUMINIO ANODIZADO, VAO DE 20M, ESPACAMENTO DE 5M ATE 6,5M</v>
          </cell>
          <cell r="I3250" t="str">
            <v>M2</v>
          </cell>
          <cell r="J3250">
            <v>346.31</v>
          </cell>
          <cell r="K3250" t="str">
            <v>INSUMO</v>
          </cell>
          <cell r="L3250">
            <v>242</v>
          </cell>
          <cell r="M3250" t="str">
            <v>AJUDANTE ESPECIALIZADO</v>
          </cell>
          <cell r="N3250" t="str">
            <v>H</v>
          </cell>
          <cell r="O3250">
            <v>1.52</v>
          </cell>
          <cell r="P3250">
            <v>12.44</v>
          </cell>
          <cell r="Q3250">
            <v>18.91</v>
          </cell>
          <cell r="AD3250" t="str">
            <v>COBE</v>
          </cell>
          <cell r="AE3250" t="str">
            <v>COBERTURA</v>
          </cell>
          <cell r="AF3250">
            <v>76</v>
          </cell>
          <cell r="AG3250" t="str">
            <v>TELHAMENTO COM TELHA METALICA</v>
          </cell>
          <cell r="AH3250">
            <v>73866</v>
          </cell>
          <cell r="AI3250" t="str">
            <v>ESTRUTURA DE ACO</v>
          </cell>
        </row>
        <row r="3251">
          <cell r="G3251" t="str">
            <v>73866/4</v>
          </cell>
          <cell r="H3251" t="str">
            <v>ESTRUTURA PARA COBERTURA EM ARCO, EM ALUMINIO ANODIZADO, VAO DE 20M, ESPACAMENTO DE 5M ATE 6,5M</v>
          </cell>
          <cell r="I3251" t="str">
            <v>M2</v>
          </cell>
          <cell r="J3251">
            <v>346.31</v>
          </cell>
          <cell r="K3251" t="str">
            <v>INSUMO</v>
          </cell>
          <cell r="L3251">
            <v>583</v>
          </cell>
          <cell r="M3251" t="str">
            <v>ALUMINIO ANODIZADO</v>
          </cell>
          <cell r="N3251" t="str">
            <v>KG</v>
          </cell>
          <cell r="O3251">
            <v>13.875</v>
          </cell>
          <cell r="P3251">
            <v>21.65</v>
          </cell>
          <cell r="Q3251">
            <v>300.44</v>
          </cell>
          <cell r="AD3251" t="str">
            <v>COBE</v>
          </cell>
          <cell r="AE3251" t="str">
            <v>COBERTURA</v>
          </cell>
          <cell r="AF3251">
            <v>76</v>
          </cell>
          <cell r="AG3251" t="str">
            <v>TELHAMENTO COM TELHA METALICA</v>
          </cell>
          <cell r="AH3251">
            <v>73866</v>
          </cell>
          <cell r="AI3251" t="str">
            <v>ESTRUTURA DE ACO</v>
          </cell>
        </row>
        <row r="3252">
          <cell r="G3252" t="str">
            <v>73866/4</v>
          </cell>
          <cell r="H3252" t="str">
            <v>ESTRUTURA PARA COBERTURA EM ARCO, EM ALUMINIO ANODIZADO, VAO DE 20M, ESPACAMENTO DE 5M ATE 6,5M</v>
          </cell>
          <cell r="I3252" t="str">
            <v>M2</v>
          </cell>
          <cell r="J3252">
            <v>346.31</v>
          </cell>
          <cell r="K3252" t="str">
            <v>INSUMO</v>
          </cell>
          <cell r="L3252">
            <v>2700</v>
          </cell>
          <cell r="M3252" t="str">
            <v>MONTADOR</v>
          </cell>
          <cell r="N3252" t="str">
            <v>H</v>
          </cell>
          <cell r="O3252">
            <v>1.7999999999999998</v>
          </cell>
          <cell r="P3252">
            <v>14.96</v>
          </cell>
          <cell r="Q3252">
            <v>26.94</v>
          </cell>
          <cell r="AD3252" t="str">
            <v>COBE</v>
          </cell>
          <cell r="AE3252" t="str">
            <v>COBERTURA</v>
          </cell>
          <cell r="AF3252">
            <v>76</v>
          </cell>
          <cell r="AG3252" t="str">
            <v>TELHAMENTO COM TELHA METALICA</v>
          </cell>
          <cell r="AH3252">
            <v>73866</v>
          </cell>
          <cell r="AI3252" t="str">
            <v>ESTRUTURA DE ACO</v>
          </cell>
        </row>
        <row r="3253">
          <cell r="G3253" t="str">
            <v>73866/5</v>
          </cell>
          <cell r="H3253" t="str">
            <v>ESTRUTURA PARA COBERTURA EM ARCO, EM ALUMINIO ANODIZADO, VAO DE 30M, ESPACAMENTO DE 5M ATE 6,5M</v>
          </cell>
          <cell r="I3253" t="str">
            <v>M2</v>
          </cell>
          <cell r="J3253">
            <v>368.37</v>
          </cell>
          <cell r="R3253">
            <v>48.97</v>
          </cell>
          <cell r="S3253">
            <v>13.29</v>
          </cell>
          <cell r="T3253">
            <v>319.38</v>
          </cell>
          <cell r="U3253">
            <v>86.7</v>
          </cell>
          <cell r="V3253">
            <v>0</v>
          </cell>
          <cell r="W3253">
            <v>0</v>
          </cell>
          <cell r="X3253">
            <v>0</v>
          </cell>
          <cell r="Y3253">
            <v>0</v>
          </cell>
          <cell r="Z3253">
            <v>0</v>
          </cell>
          <cell r="AA3253">
            <v>0</v>
          </cell>
          <cell r="AB3253" t="str">
            <v>CAIXA REFERENCIAL</v>
          </cell>
          <cell r="AD3253" t="str">
            <v>COBE</v>
          </cell>
          <cell r="AE3253" t="str">
            <v>COBERTURA</v>
          </cell>
          <cell r="AF3253">
            <v>76</v>
          </cell>
          <cell r="AG3253" t="str">
            <v>TELHAMENTO COM TELHA METALICA</v>
          </cell>
          <cell r="AH3253">
            <v>73866</v>
          </cell>
          <cell r="AI3253" t="str">
            <v>ESTRUTURA DE ACO</v>
          </cell>
        </row>
        <row r="3254">
          <cell r="G3254" t="str">
            <v>73866/5</v>
          </cell>
          <cell r="H3254" t="str">
            <v>ESTRUTURA PARA COBERTURA EM ARCO, EM ALUMINIO ANODIZADO, VAO DE 30M, ESPACAMENTO DE 5M ATE 6,5M</v>
          </cell>
          <cell r="I3254" t="str">
            <v>M2</v>
          </cell>
          <cell r="J3254">
            <v>368.37</v>
          </cell>
          <cell r="K3254" t="str">
            <v>INSUMO</v>
          </cell>
          <cell r="L3254">
            <v>242</v>
          </cell>
          <cell r="M3254" t="str">
            <v>AJUDANTE ESPECIALIZADO</v>
          </cell>
          <cell r="N3254" t="str">
            <v>H</v>
          </cell>
          <cell r="O3254">
            <v>1.65</v>
          </cell>
          <cell r="P3254">
            <v>12.44</v>
          </cell>
          <cell r="Q3254">
            <v>20.53</v>
          </cell>
          <cell r="AD3254" t="str">
            <v>COBE</v>
          </cell>
          <cell r="AE3254" t="str">
            <v>COBERTURA</v>
          </cell>
          <cell r="AF3254">
            <v>76</v>
          </cell>
          <cell r="AG3254" t="str">
            <v>TELHAMENTO COM TELHA METALICA</v>
          </cell>
          <cell r="AH3254">
            <v>73866</v>
          </cell>
          <cell r="AI3254" t="str">
            <v>ESTRUTURA DE ACO</v>
          </cell>
        </row>
        <row r="3255">
          <cell r="G3255" t="str">
            <v>73866/5</v>
          </cell>
          <cell r="H3255" t="str">
            <v>ESTRUTURA PARA COBERTURA EM ARCO, EM ALUMINIO ANODIZADO, VAO DE 30M, ESPACAMENTO DE 5M ATE 6,5M</v>
          </cell>
          <cell r="I3255" t="str">
            <v>M2</v>
          </cell>
          <cell r="J3255">
            <v>368.37</v>
          </cell>
          <cell r="K3255" t="str">
            <v>INSUMO</v>
          </cell>
          <cell r="L3255">
            <v>583</v>
          </cell>
          <cell r="M3255" t="str">
            <v>ALUMINIO ANODIZADO</v>
          </cell>
          <cell r="N3255" t="str">
            <v>KG</v>
          </cell>
          <cell r="O3255">
            <v>14.75</v>
          </cell>
          <cell r="P3255">
            <v>21.65</v>
          </cell>
          <cell r="Q3255">
            <v>319.38</v>
          </cell>
          <cell r="AD3255" t="str">
            <v>COBE</v>
          </cell>
          <cell r="AE3255" t="str">
            <v>COBERTURA</v>
          </cell>
          <cell r="AF3255">
            <v>76</v>
          </cell>
          <cell r="AG3255" t="str">
            <v>TELHAMENTO COM TELHA METALICA</v>
          </cell>
          <cell r="AH3255">
            <v>73866</v>
          </cell>
          <cell r="AI3255" t="str">
            <v>ESTRUTURA DE ACO</v>
          </cell>
        </row>
        <row r="3256">
          <cell r="G3256" t="str">
            <v>73866/5</v>
          </cell>
          <cell r="H3256" t="str">
            <v>ESTRUTURA PARA COBERTURA EM ARCO, EM ALUMINIO ANODIZADO, VAO DE 30M, ESPACAMENTO DE 5M ATE 6,5M</v>
          </cell>
          <cell r="I3256" t="str">
            <v>M2</v>
          </cell>
          <cell r="J3256">
            <v>368.37</v>
          </cell>
          <cell r="K3256" t="str">
            <v>INSUMO</v>
          </cell>
          <cell r="L3256">
            <v>2700</v>
          </cell>
          <cell r="M3256" t="str">
            <v>MONTADOR</v>
          </cell>
          <cell r="N3256" t="str">
            <v>H</v>
          </cell>
          <cell r="O3256">
            <v>1.9</v>
          </cell>
          <cell r="P3256">
            <v>14.96</v>
          </cell>
          <cell r="Q3256">
            <v>28.44</v>
          </cell>
          <cell r="AD3256" t="str">
            <v>COBE</v>
          </cell>
          <cell r="AE3256" t="str">
            <v>COBERTURA</v>
          </cell>
          <cell r="AF3256">
            <v>76</v>
          </cell>
          <cell r="AG3256" t="str">
            <v>TELHAMENTO COM TELHA METALICA</v>
          </cell>
          <cell r="AH3256">
            <v>73866</v>
          </cell>
          <cell r="AI3256" t="str">
            <v>ESTRUTURA DE ACO</v>
          </cell>
        </row>
        <row r="3257">
          <cell r="G3257" t="str">
            <v>73866/6</v>
          </cell>
          <cell r="H3257" t="str">
            <v>ESTRUTURA PARA COBERTURA EM ARCO, EM ALUMINIO ANODIZADO, VAO DE 40M, ESPACAMENTO DE 5M ATE 6,5M</v>
          </cell>
          <cell r="I3257" t="str">
            <v>M2</v>
          </cell>
          <cell r="J3257">
            <v>386.1</v>
          </cell>
          <cell r="R3257">
            <v>50.47</v>
          </cell>
          <cell r="S3257">
            <v>13.07</v>
          </cell>
          <cell r="T3257">
            <v>335.62</v>
          </cell>
          <cell r="U3257">
            <v>86.92</v>
          </cell>
          <cell r="V3257">
            <v>0</v>
          </cell>
          <cell r="W3257">
            <v>0</v>
          </cell>
          <cell r="X3257">
            <v>0</v>
          </cell>
          <cell r="Y3257">
            <v>0</v>
          </cell>
          <cell r="Z3257">
            <v>0</v>
          </cell>
          <cell r="AA3257">
            <v>0</v>
          </cell>
          <cell r="AB3257" t="str">
            <v>CAIXA REFERENCIAL</v>
          </cell>
          <cell r="AD3257" t="str">
            <v>COBE</v>
          </cell>
          <cell r="AE3257" t="str">
            <v>COBERTURA</v>
          </cell>
          <cell r="AF3257">
            <v>76</v>
          </cell>
          <cell r="AG3257" t="str">
            <v>TELHAMENTO COM TELHA METALICA</v>
          </cell>
          <cell r="AH3257">
            <v>73866</v>
          </cell>
          <cell r="AI3257" t="str">
            <v>ESTRUTURA DE ACO</v>
          </cell>
        </row>
        <row r="3258">
          <cell r="G3258" t="str">
            <v>73866/6</v>
          </cell>
          <cell r="H3258" t="str">
            <v>ESTRUTURA PARA COBERTURA EM ARCO, EM ALUMINIO ANODIZADO, VAO DE 40M, ESPACAMENTO DE 5M ATE 6,5M</v>
          </cell>
          <cell r="I3258" t="str">
            <v>M2</v>
          </cell>
          <cell r="J3258">
            <v>386.1</v>
          </cell>
          <cell r="K3258" t="str">
            <v>INSUMO</v>
          </cell>
          <cell r="L3258">
            <v>242</v>
          </cell>
          <cell r="M3258" t="str">
            <v>AJUDANTE ESPECIALIZADO</v>
          </cell>
          <cell r="N3258" t="str">
            <v>H</v>
          </cell>
          <cell r="O3258">
            <v>1.65</v>
          </cell>
          <cell r="P3258">
            <v>12.44</v>
          </cell>
          <cell r="Q3258">
            <v>20.53</v>
          </cell>
          <cell r="AD3258" t="str">
            <v>COBE</v>
          </cell>
          <cell r="AE3258" t="str">
            <v>COBERTURA</v>
          </cell>
          <cell r="AF3258">
            <v>76</v>
          </cell>
          <cell r="AG3258" t="str">
            <v>TELHAMENTO COM TELHA METALICA</v>
          </cell>
          <cell r="AH3258">
            <v>73866</v>
          </cell>
          <cell r="AI3258" t="str">
            <v>ESTRUTURA DE ACO</v>
          </cell>
        </row>
        <row r="3259">
          <cell r="G3259" t="str">
            <v>73866/6</v>
          </cell>
          <cell r="H3259" t="str">
            <v>ESTRUTURA PARA COBERTURA EM ARCO, EM ALUMINIO ANODIZADO, VAO DE 40M, ESPACAMENTO DE 5M ATE 6,5M</v>
          </cell>
          <cell r="I3259" t="str">
            <v>M2</v>
          </cell>
          <cell r="J3259">
            <v>386.1</v>
          </cell>
          <cell r="K3259" t="str">
            <v>INSUMO</v>
          </cell>
          <cell r="L3259">
            <v>583</v>
          </cell>
          <cell r="M3259" t="str">
            <v>ALUMINIO ANODIZADO</v>
          </cell>
          <cell r="N3259" t="str">
            <v>KG</v>
          </cell>
          <cell r="O3259">
            <v>15.5</v>
          </cell>
          <cell r="P3259">
            <v>21.65</v>
          </cell>
          <cell r="Q3259">
            <v>335.62</v>
          </cell>
          <cell r="AD3259" t="str">
            <v>COBE</v>
          </cell>
          <cell r="AE3259" t="str">
            <v>COBERTURA</v>
          </cell>
          <cell r="AF3259">
            <v>76</v>
          </cell>
          <cell r="AG3259" t="str">
            <v>TELHAMENTO COM TELHA METALICA</v>
          </cell>
          <cell r="AH3259">
            <v>73866</v>
          </cell>
          <cell r="AI3259" t="str">
            <v>ESTRUTURA DE ACO</v>
          </cell>
        </row>
        <row r="3260">
          <cell r="G3260" t="str">
            <v>73866/6</v>
          </cell>
          <cell r="H3260" t="str">
            <v>ESTRUTURA PARA COBERTURA EM ARCO, EM ALUMINIO ANODIZADO, VAO DE 40M, ESPACAMENTO DE 5M ATE 6,5M</v>
          </cell>
          <cell r="I3260" t="str">
            <v>M2</v>
          </cell>
          <cell r="J3260">
            <v>386.1</v>
          </cell>
          <cell r="K3260" t="str">
            <v>INSUMO</v>
          </cell>
          <cell r="L3260">
            <v>2700</v>
          </cell>
          <cell r="M3260" t="str">
            <v>MONTADOR</v>
          </cell>
          <cell r="N3260" t="str">
            <v>H</v>
          </cell>
          <cell r="O3260">
            <v>2</v>
          </cell>
          <cell r="P3260">
            <v>14.96</v>
          </cell>
          <cell r="Q3260">
            <v>29.93</v>
          </cell>
          <cell r="AD3260" t="str">
            <v>COBE</v>
          </cell>
          <cell r="AE3260" t="str">
            <v>COBERTURA</v>
          </cell>
          <cell r="AF3260">
            <v>76</v>
          </cell>
          <cell r="AG3260" t="str">
            <v>TELHAMENTO COM TELHA METALICA</v>
          </cell>
          <cell r="AH3260">
            <v>73866</v>
          </cell>
          <cell r="AI3260" t="str">
            <v>ESTRUTURA DE ACO</v>
          </cell>
        </row>
        <row r="3261">
          <cell r="G3261" t="str">
            <v>73866/7</v>
          </cell>
          <cell r="H3261" t="str">
            <v>ESTRUTURA PARA COBERTURA TIPO SHED, EM ALUMINIO ANODIZADO, VAO DE 20M, ESPACAMENTO DAS TESOURAS DE 5M ATE 6,5M</v>
          </cell>
          <cell r="I3261" t="str">
            <v>M2</v>
          </cell>
          <cell r="J3261">
            <v>416.18</v>
          </cell>
          <cell r="R3261">
            <v>64.3</v>
          </cell>
          <cell r="S3261">
            <v>15.45</v>
          </cell>
          <cell r="T3261">
            <v>351.86</v>
          </cell>
          <cell r="U3261">
            <v>84.54</v>
          </cell>
          <cell r="V3261">
            <v>0</v>
          </cell>
          <cell r="W3261">
            <v>0</v>
          </cell>
          <cell r="X3261">
            <v>0</v>
          </cell>
          <cell r="Y3261">
            <v>0</v>
          </cell>
          <cell r="Z3261">
            <v>0</v>
          </cell>
          <cell r="AA3261">
            <v>0</v>
          </cell>
          <cell r="AB3261" t="str">
            <v>CAIXA REFERENCIAL</v>
          </cell>
          <cell r="AD3261" t="str">
            <v>COBE</v>
          </cell>
          <cell r="AE3261" t="str">
            <v>COBERTURA</v>
          </cell>
          <cell r="AF3261">
            <v>76</v>
          </cell>
          <cell r="AG3261" t="str">
            <v>TELHAMENTO COM TELHA METALICA</v>
          </cell>
          <cell r="AH3261">
            <v>73866</v>
          </cell>
          <cell r="AI3261" t="str">
            <v>ESTRUTURA DE ACO</v>
          </cell>
        </row>
        <row r="3262">
          <cell r="G3262" t="str">
            <v>73866/7</v>
          </cell>
          <cell r="H3262" t="str">
            <v>ESTRUTURA PARA COBERTURA TIPO SHED, EM ALUMINIO ANODIZADO, VAO DE 20M, ESPACAMENTO DAS TESOURAS DE 5M ATE 6,5M</v>
          </cell>
          <cell r="I3262" t="str">
            <v>M2</v>
          </cell>
          <cell r="J3262">
            <v>416.18</v>
          </cell>
          <cell r="K3262" t="str">
            <v>INSUMO</v>
          </cell>
          <cell r="L3262">
            <v>242</v>
          </cell>
          <cell r="M3262" t="str">
            <v>AJUDANTE ESPECIALIZADO</v>
          </cell>
          <cell r="N3262" t="str">
            <v>H</v>
          </cell>
          <cell r="O3262">
            <v>2.16</v>
          </cell>
          <cell r="P3262">
            <v>12.44</v>
          </cell>
          <cell r="Q3262">
            <v>26.88</v>
          </cell>
          <cell r="AD3262" t="str">
            <v>COBE</v>
          </cell>
          <cell r="AE3262" t="str">
            <v>COBERTURA</v>
          </cell>
          <cell r="AF3262">
            <v>76</v>
          </cell>
          <cell r="AG3262" t="str">
            <v>TELHAMENTO COM TELHA METALICA</v>
          </cell>
          <cell r="AH3262">
            <v>73866</v>
          </cell>
          <cell r="AI3262" t="str">
            <v>ESTRUTURA DE ACO</v>
          </cell>
        </row>
        <row r="3263">
          <cell r="G3263" t="str">
            <v>73866/7</v>
          </cell>
          <cell r="H3263" t="str">
            <v>ESTRUTURA PARA COBERTURA TIPO SHED, EM ALUMINIO ANODIZADO, VAO DE 20M, ESPACAMENTO DAS TESOURAS DE 5M ATE 6,5M</v>
          </cell>
          <cell r="I3263" t="str">
            <v>M2</v>
          </cell>
          <cell r="J3263">
            <v>416.18</v>
          </cell>
          <cell r="K3263" t="str">
            <v>INSUMO</v>
          </cell>
          <cell r="L3263">
            <v>583</v>
          </cell>
          <cell r="M3263" t="str">
            <v>ALUMINIO ANODIZADO</v>
          </cell>
          <cell r="N3263" t="str">
            <v>KG</v>
          </cell>
          <cell r="O3263">
            <v>16.25</v>
          </cell>
          <cell r="P3263">
            <v>21.65</v>
          </cell>
          <cell r="Q3263">
            <v>351.86</v>
          </cell>
          <cell r="AD3263" t="str">
            <v>COBE</v>
          </cell>
          <cell r="AE3263" t="str">
            <v>COBERTURA</v>
          </cell>
          <cell r="AF3263">
            <v>76</v>
          </cell>
          <cell r="AG3263" t="str">
            <v>TELHAMENTO COM TELHA METALICA</v>
          </cell>
          <cell r="AH3263">
            <v>73866</v>
          </cell>
          <cell r="AI3263" t="str">
            <v>ESTRUTURA DE ACO</v>
          </cell>
        </row>
        <row r="3264">
          <cell r="G3264" t="str">
            <v>73866/7</v>
          </cell>
          <cell r="H3264" t="str">
            <v>ESTRUTURA PARA COBERTURA TIPO SHED, EM ALUMINIO ANODIZADO, VAO DE 20M, ESPACAMENTO DAS TESOURAS DE 5M ATE 6,5M</v>
          </cell>
          <cell r="I3264" t="str">
            <v>M2</v>
          </cell>
          <cell r="J3264">
            <v>416.18</v>
          </cell>
          <cell r="K3264" t="str">
            <v>INSUMO</v>
          </cell>
          <cell r="L3264">
            <v>2700</v>
          </cell>
          <cell r="M3264" t="str">
            <v>MONTADOR</v>
          </cell>
          <cell r="N3264" t="str">
            <v>H</v>
          </cell>
          <cell r="O3264">
            <v>2.5</v>
          </cell>
          <cell r="P3264">
            <v>14.96</v>
          </cell>
          <cell r="Q3264">
            <v>37.42</v>
          </cell>
          <cell r="AD3264" t="str">
            <v>COBE</v>
          </cell>
          <cell r="AE3264" t="str">
            <v>COBERTURA</v>
          </cell>
          <cell r="AF3264">
            <v>76</v>
          </cell>
          <cell r="AG3264" t="str">
            <v>TELHAMENTO COM TELHA METALICA</v>
          </cell>
          <cell r="AH3264">
            <v>73866</v>
          </cell>
          <cell r="AI3264" t="str">
            <v>ESTRUTURA DE ACO</v>
          </cell>
        </row>
        <row r="3265">
          <cell r="G3265" t="str">
            <v>73866/8</v>
          </cell>
          <cell r="H3265" t="str">
            <v>ESTRUTURA PARA COBERTURA TIPO SHED, EM ALUMINIO ANODIZADO, VAO DE 30M, ESPACAMENTO DAS TESOURAS DE 5M ATE 6,5M</v>
          </cell>
          <cell r="I3265" t="str">
            <v>M2</v>
          </cell>
          <cell r="J3265">
            <v>499.87</v>
          </cell>
          <cell r="R3265">
            <v>66.790000000000006</v>
          </cell>
          <cell r="S3265">
            <v>13.36</v>
          </cell>
          <cell r="T3265">
            <v>433.07</v>
          </cell>
          <cell r="U3265">
            <v>86.63</v>
          </cell>
          <cell r="V3265">
            <v>0</v>
          </cell>
          <cell r="W3265">
            <v>0</v>
          </cell>
          <cell r="X3265">
            <v>0</v>
          </cell>
          <cell r="Y3265">
            <v>0</v>
          </cell>
          <cell r="Z3265">
            <v>0</v>
          </cell>
          <cell r="AA3265">
            <v>0</v>
          </cell>
          <cell r="AB3265" t="str">
            <v>CAIXA REFERENCIAL</v>
          </cell>
          <cell r="AD3265" t="str">
            <v>COBE</v>
          </cell>
          <cell r="AE3265" t="str">
            <v>COBERTURA</v>
          </cell>
          <cell r="AF3265">
            <v>76</v>
          </cell>
          <cell r="AG3265" t="str">
            <v>TELHAMENTO COM TELHA METALICA</v>
          </cell>
          <cell r="AH3265">
            <v>73866</v>
          </cell>
          <cell r="AI3265" t="str">
            <v>ESTRUTURA DE ACO</v>
          </cell>
        </row>
        <row r="3266">
          <cell r="G3266" t="str">
            <v>73866/8</v>
          </cell>
          <cell r="H3266" t="str">
            <v>ESTRUTURA PARA COBERTURA TIPO SHED, EM ALUMINIO ANODIZADO, VAO DE 30M, ESPACAMENTO DAS TESOURAS DE 5M ATE 6,5M</v>
          </cell>
          <cell r="I3266" t="str">
            <v>M2</v>
          </cell>
          <cell r="J3266">
            <v>499.87</v>
          </cell>
          <cell r="K3266" t="str">
            <v>INSUMO</v>
          </cell>
          <cell r="L3266">
            <v>242</v>
          </cell>
          <cell r="M3266" t="str">
            <v>AJUDANTE ESPECIALIZADO</v>
          </cell>
          <cell r="N3266" t="str">
            <v>H</v>
          </cell>
          <cell r="O3266">
            <v>2.2400000000000002</v>
          </cell>
          <cell r="P3266">
            <v>12.44</v>
          </cell>
          <cell r="Q3266">
            <v>27.87</v>
          </cell>
          <cell r="AD3266" t="str">
            <v>COBE</v>
          </cell>
          <cell r="AE3266" t="str">
            <v>COBERTURA</v>
          </cell>
          <cell r="AF3266">
            <v>76</v>
          </cell>
          <cell r="AG3266" t="str">
            <v>TELHAMENTO COM TELHA METALICA</v>
          </cell>
          <cell r="AH3266">
            <v>73866</v>
          </cell>
          <cell r="AI3266" t="str">
            <v>ESTRUTURA DE ACO</v>
          </cell>
        </row>
        <row r="3267">
          <cell r="G3267" t="str">
            <v>73866/8</v>
          </cell>
          <cell r="H3267" t="str">
            <v>ESTRUTURA PARA COBERTURA TIPO SHED, EM ALUMINIO ANODIZADO, VAO DE 30M, ESPACAMENTO DAS TESOURAS DE 5M ATE 6,5M</v>
          </cell>
          <cell r="I3267" t="str">
            <v>M2</v>
          </cell>
          <cell r="J3267">
            <v>499.87</v>
          </cell>
          <cell r="K3267" t="str">
            <v>INSUMO</v>
          </cell>
          <cell r="L3267">
            <v>583</v>
          </cell>
          <cell r="M3267" t="str">
            <v>ALUMINIO ANODIZADO</v>
          </cell>
          <cell r="N3267" t="str">
            <v>KG</v>
          </cell>
          <cell r="O3267">
            <v>20</v>
          </cell>
          <cell r="P3267">
            <v>21.65</v>
          </cell>
          <cell r="Q3267">
            <v>433.07</v>
          </cell>
          <cell r="AD3267" t="str">
            <v>COBE</v>
          </cell>
          <cell r="AE3267" t="str">
            <v>COBERTURA</v>
          </cell>
          <cell r="AF3267">
            <v>76</v>
          </cell>
          <cell r="AG3267" t="str">
            <v>TELHAMENTO COM TELHA METALICA</v>
          </cell>
          <cell r="AH3267">
            <v>73866</v>
          </cell>
          <cell r="AI3267" t="str">
            <v>ESTRUTURA DE ACO</v>
          </cell>
        </row>
        <row r="3268">
          <cell r="G3268" t="str">
            <v>73866/8</v>
          </cell>
          <cell r="H3268" t="str">
            <v>ESTRUTURA PARA COBERTURA TIPO SHED, EM ALUMINIO ANODIZADO, VAO DE 30M, ESPACAMENTO DAS TESOURAS DE 5M ATE 6,5M</v>
          </cell>
          <cell r="I3268" t="str">
            <v>M2</v>
          </cell>
          <cell r="J3268">
            <v>499.87</v>
          </cell>
          <cell r="K3268" t="str">
            <v>INSUMO</v>
          </cell>
          <cell r="L3268">
            <v>2700</v>
          </cell>
          <cell r="M3268" t="str">
            <v>MONTADOR</v>
          </cell>
          <cell r="N3268" t="str">
            <v>H</v>
          </cell>
          <cell r="O3268">
            <v>2.6</v>
          </cell>
          <cell r="P3268">
            <v>14.96</v>
          </cell>
          <cell r="Q3268">
            <v>38.92</v>
          </cell>
          <cell r="AD3268" t="str">
            <v>COBE</v>
          </cell>
          <cell r="AE3268" t="str">
            <v>COBERTURA</v>
          </cell>
          <cell r="AF3268">
            <v>76</v>
          </cell>
          <cell r="AG3268" t="str">
            <v>TELHAMENTO COM TELHA METALICA</v>
          </cell>
          <cell r="AH3268">
            <v>73866</v>
          </cell>
          <cell r="AI3268" t="str">
            <v>ESTRUTURA DE ACO</v>
          </cell>
        </row>
        <row r="3269">
          <cell r="G3269" t="str">
            <v>73866/9</v>
          </cell>
          <cell r="H3269" t="str">
            <v>ESTRUTURA PARA COBERTURA TIPO SHED, EM ALUMINIO ANODIZADO, VAO DE 40M, ESPACAMENTO DAS TESOURAS DE 5M ATE 6,5M</v>
          </cell>
          <cell r="I3269" t="str">
            <v>M2</v>
          </cell>
          <cell r="J3269">
            <v>518.42999999999995</v>
          </cell>
          <cell r="R3269">
            <v>69.11</v>
          </cell>
          <cell r="S3269">
            <v>13.33</v>
          </cell>
          <cell r="T3269">
            <v>449.31</v>
          </cell>
          <cell r="U3269">
            <v>86.66</v>
          </cell>
          <cell r="V3269">
            <v>0</v>
          </cell>
          <cell r="W3269">
            <v>0</v>
          </cell>
          <cell r="X3269">
            <v>0</v>
          </cell>
          <cell r="Y3269">
            <v>0</v>
          </cell>
          <cell r="Z3269">
            <v>0</v>
          </cell>
          <cell r="AA3269">
            <v>0</v>
          </cell>
          <cell r="AB3269" t="str">
            <v>CAIXA REFERENCIAL</v>
          </cell>
          <cell r="AD3269" t="str">
            <v>COBE</v>
          </cell>
          <cell r="AE3269" t="str">
            <v>COBERTURA</v>
          </cell>
          <cell r="AF3269">
            <v>76</v>
          </cell>
          <cell r="AG3269" t="str">
            <v>TELHAMENTO COM TELHA METALICA</v>
          </cell>
          <cell r="AH3269">
            <v>73866</v>
          </cell>
          <cell r="AI3269" t="str">
            <v>ESTRUTURA DE ACO</v>
          </cell>
        </row>
        <row r="3270">
          <cell r="G3270" t="str">
            <v>73866/9</v>
          </cell>
          <cell r="H3270" t="str">
            <v>ESTRUTURA PARA COBERTURA TIPO SHED, EM ALUMINIO ANODIZADO, VAO DE 40M, ESPACAMENTO DAS TESOURAS DE 5M ATE 6,5M</v>
          </cell>
          <cell r="I3270" t="str">
            <v>M2</v>
          </cell>
          <cell r="J3270">
            <v>518.42999999999995</v>
          </cell>
          <cell r="K3270" t="str">
            <v>INSUMO</v>
          </cell>
          <cell r="L3270">
            <v>242</v>
          </cell>
          <cell r="M3270" t="str">
            <v>AJUDANTE ESPECIALIZADO</v>
          </cell>
          <cell r="N3270" t="str">
            <v>H</v>
          </cell>
          <cell r="O3270">
            <v>2.33</v>
          </cell>
          <cell r="P3270">
            <v>12.44</v>
          </cell>
          <cell r="Q3270">
            <v>28.99</v>
          </cell>
          <cell r="AD3270" t="str">
            <v>COBE</v>
          </cell>
          <cell r="AE3270" t="str">
            <v>COBERTURA</v>
          </cell>
          <cell r="AF3270">
            <v>76</v>
          </cell>
          <cell r="AG3270" t="str">
            <v>TELHAMENTO COM TELHA METALICA</v>
          </cell>
          <cell r="AH3270">
            <v>73866</v>
          </cell>
          <cell r="AI3270" t="str">
            <v>ESTRUTURA DE ACO</v>
          </cell>
        </row>
        <row r="3271">
          <cell r="G3271" t="str">
            <v>73866/9</v>
          </cell>
          <cell r="H3271" t="str">
            <v>ESTRUTURA PARA COBERTURA TIPO SHED, EM ALUMINIO ANODIZADO, VAO DE 40M, ESPACAMENTO DAS TESOURAS DE 5M ATE 6,5M</v>
          </cell>
          <cell r="I3271" t="str">
            <v>M2</v>
          </cell>
          <cell r="J3271">
            <v>518.42999999999995</v>
          </cell>
          <cell r="K3271" t="str">
            <v>INSUMO</v>
          </cell>
          <cell r="L3271">
            <v>583</v>
          </cell>
          <cell r="M3271" t="str">
            <v>ALUMINIO ANODIZADO</v>
          </cell>
          <cell r="N3271" t="str">
            <v>KG</v>
          </cell>
          <cell r="O3271">
            <v>20.75</v>
          </cell>
          <cell r="P3271">
            <v>21.65</v>
          </cell>
          <cell r="Q3271">
            <v>449.31</v>
          </cell>
          <cell r="AD3271" t="str">
            <v>COBE</v>
          </cell>
          <cell r="AE3271" t="str">
            <v>COBERTURA</v>
          </cell>
          <cell r="AF3271">
            <v>76</v>
          </cell>
          <cell r="AG3271" t="str">
            <v>TELHAMENTO COM TELHA METALICA</v>
          </cell>
          <cell r="AH3271">
            <v>73866</v>
          </cell>
          <cell r="AI3271" t="str">
            <v>ESTRUTURA DE ACO</v>
          </cell>
        </row>
        <row r="3272">
          <cell r="G3272" t="str">
            <v>73866/9</v>
          </cell>
          <cell r="H3272" t="str">
            <v>ESTRUTURA PARA COBERTURA TIPO SHED, EM ALUMINIO ANODIZADO, VAO DE 40M, ESPACAMENTO DAS TESOURAS DE 5M ATE 6,5M</v>
          </cell>
          <cell r="I3272" t="str">
            <v>M2</v>
          </cell>
          <cell r="J3272">
            <v>518.42999999999995</v>
          </cell>
          <cell r="K3272" t="str">
            <v>INSUMO</v>
          </cell>
          <cell r="L3272">
            <v>2700</v>
          </cell>
          <cell r="M3272" t="str">
            <v>MONTADOR</v>
          </cell>
          <cell r="N3272" t="str">
            <v>H</v>
          </cell>
          <cell r="O3272">
            <v>2.68</v>
          </cell>
          <cell r="P3272">
            <v>14.96</v>
          </cell>
          <cell r="Q3272">
            <v>40.11</v>
          </cell>
          <cell r="AD3272" t="str">
            <v>COBE</v>
          </cell>
          <cell r="AE3272" t="str">
            <v>COBERTURA</v>
          </cell>
          <cell r="AF3272">
            <v>76</v>
          </cell>
          <cell r="AG3272" t="str">
            <v>TELHAMENTO COM TELHA METALICA</v>
          </cell>
          <cell r="AH3272">
            <v>73866</v>
          </cell>
          <cell r="AI3272" t="str">
            <v>ESTRUTURA DE ACO</v>
          </cell>
        </row>
        <row r="3273">
          <cell r="G3273" t="str">
            <v>73867/1</v>
          </cell>
          <cell r="H3273" t="str">
            <v>ESTRUTURA TIPO ESPACIAL EM ALUMINIO ANODIZADO, VAO DE 20M</v>
          </cell>
          <cell r="I3273" t="str">
            <v>M2</v>
          </cell>
          <cell r="J3273">
            <v>168.33</v>
          </cell>
          <cell r="R3273">
            <v>44.9</v>
          </cell>
          <cell r="S3273">
            <v>26.67</v>
          </cell>
          <cell r="T3273">
            <v>123.42</v>
          </cell>
          <cell r="U3273">
            <v>73.319999999999993</v>
          </cell>
          <cell r="V3273">
            <v>0</v>
          </cell>
          <cell r="W3273">
            <v>0</v>
          </cell>
          <cell r="X3273">
            <v>0</v>
          </cell>
          <cell r="Y3273">
            <v>0</v>
          </cell>
          <cell r="Z3273">
            <v>0</v>
          </cell>
          <cell r="AA3273">
            <v>0</v>
          </cell>
          <cell r="AB3273" t="str">
            <v>CAIXA REFERENCIAL</v>
          </cell>
          <cell r="AD3273" t="str">
            <v>COBE</v>
          </cell>
          <cell r="AE3273" t="str">
            <v>COBERTURA</v>
          </cell>
          <cell r="AF3273">
            <v>76</v>
          </cell>
          <cell r="AG3273" t="str">
            <v>TELHAMENTO COM TELHA METALICA</v>
          </cell>
          <cell r="AH3273">
            <v>73867</v>
          </cell>
          <cell r="AI3273" t="str">
            <v>ESTRUTURA ESPACIAL</v>
          </cell>
        </row>
        <row r="3274">
          <cell r="G3274" t="str">
            <v>73867/1</v>
          </cell>
          <cell r="H3274" t="str">
            <v>ESTRUTURA TIPO ESPACIAL EM ALUMINIO ANODIZADO, VAO DE 20M</v>
          </cell>
          <cell r="I3274" t="str">
            <v>M2</v>
          </cell>
          <cell r="J3274">
            <v>168.33</v>
          </cell>
          <cell r="K3274" t="str">
            <v>INSUMO</v>
          </cell>
          <cell r="L3274">
            <v>583</v>
          </cell>
          <cell r="M3274" t="str">
            <v>ALUMINIO ANODIZADO</v>
          </cell>
          <cell r="N3274" t="str">
            <v>KG</v>
          </cell>
          <cell r="O3274">
            <v>5.7</v>
          </cell>
          <cell r="P3274">
            <v>21.65</v>
          </cell>
          <cell r="Q3274">
            <v>123.42</v>
          </cell>
          <cell r="AD3274" t="str">
            <v>COBE</v>
          </cell>
          <cell r="AE3274" t="str">
            <v>COBERTURA</v>
          </cell>
          <cell r="AF3274">
            <v>76</v>
          </cell>
          <cell r="AG3274" t="str">
            <v>TELHAMENTO COM TELHA METALICA</v>
          </cell>
          <cell r="AH3274">
            <v>73867</v>
          </cell>
          <cell r="AI3274" t="str">
            <v>ESTRUTURA ESPACIAL</v>
          </cell>
        </row>
        <row r="3275">
          <cell r="G3275" t="str">
            <v>73867/1</v>
          </cell>
          <cell r="H3275" t="str">
            <v>ESTRUTURA TIPO ESPACIAL EM ALUMINIO ANODIZADO, VAO DE 20M</v>
          </cell>
          <cell r="I3275" t="str">
            <v>M2</v>
          </cell>
          <cell r="J3275">
            <v>168.33</v>
          </cell>
          <cell r="K3275" t="str">
            <v>INSUMO</v>
          </cell>
          <cell r="L3275">
            <v>2700</v>
          </cell>
          <cell r="M3275" t="str">
            <v>MONTADOR</v>
          </cell>
          <cell r="N3275" t="str">
            <v>H</v>
          </cell>
          <cell r="O3275">
            <v>3</v>
          </cell>
          <cell r="P3275">
            <v>14.96</v>
          </cell>
          <cell r="Q3275">
            <v>44.9</v>
          </cell>
          <cell r="AD3275" t="str">
            <v>COBE</v>
          </cell>
          <cell r="AE3275" t="str">
            <v>COBERTURA</v>
          </cell>
          <cell r="AF3275">
            <v>76</v>
          </cell>
          <cell r="AG3275" t="str">
            <v>TELHAMENTO COM TELHA METALICA</v>
          </cell>
          <cell r="AH3275">
            <v>73867</v>
          </cell>
          <cell r="AI3275" t="str">
            <v>ESTRUTURA ESPACIAL</v>
          </cell>
        </row>
        <row r="3276">
          <cell r="G3276" t="str">
            <v>73867/2</v>
          </cell>
          <cell r="H3276" t="str">
            <v>ESTRUTURA TIPO ESPACIAL EM ALUMINIO ANODIZADO, VAO DE 30M</v>
          </cell>
          <cell r="I3276" t="str">
            <v>M2</v>
          </cell>
          <cell r="J3276">
            <v>187.82</v>
          </cell>
          <cell r="R3276">
            <v>44.9</v>
          </cell>
          <cell r="S3276">
            <v>23.91</v>
          </cell>
          <cell r="T3276">
            <v>142.91</v>
          </cell>
          <cell r="U3276">
            <v>76.08</v>
          </cell>
          <cell r="V3276">
            <v>0</v>
          </cell>
          <cell r="W3276">
            <v>0</v>
          </cell>
          <cell r="X3276">
            <v>0</v>
          </cell>
          <cell r="Y3276">
            <v>0</v>
          </cell>
          <cell r="Z3276">
            <v>0</v>
          </cell>
          <cell r="AA3276">
            <v>0</v>
          </cell>
          <cell r="AB3276" t="str">
            <v>CAIXA REFERENCIAL</v>
          </cell>
          <cell r="AD3276" t="str">
            <v>COBE</v>
          </cell>
          <cell r="AE3276" t="str">
            <v>COBERTURA</v>
          </cell>
          <cell r="AF3276">
            <v>76</v>
          </cell>
          <cell r="AG3276" t="str">
            <v>TELHAMENTO COM TELHA METALICA</v>
          </cell>
          <cell r="AH3276">
            <v>73867</v>
          </cell>
          <cell r="AI3276" t="str">
            <v>ESTRUTURA ESPACIAL</v>
          </cell>
        </row>
        <row r="3277">
          <cell r="G3277" t="str">
            <v>73867/2</v>
          </cell>
          <cell r="H3277" t="str">
            <v>ESTRUTURA TIPO ESPACIAL EM ALUMINIO ANODIZADO, VAO DE 30M</v>
          </cell>
          <cell r="I3277" t="str">
            <v>M2</v>
          </cell>
          <cell r="J3277">
            <v>187.82</v>
          </cell>
          <cell r="K3277" t="str">
            <v>INSUMO</v>
          </cell>
          <cell r="L3277">
            <v>583</v>
          </cell>
          <cell r="M3277" t="str">
            <v>ALUMINIO ANODIZADO</v>
          </cell>
          <cell r="N3277" t="str">
            <v>KG</v>
          </cell>
          <cell r="O3277">
            <v>6.6</v>
          </cell>
          <cell r="P3277">
            <v>21.65</v>
          </cell>
          <cell r="Q3277">
            <v>142.91</v>
          </cell>
          <cell r="AD3277" t="str">
            <v>COBE</v>
          </cell>
          <cell r="AE3277" t="str">
            <v>COBERTURA</v>
          </cell>
          <cell r="AF3277">
            <v>76</v>
          </cell>
          <cell r="AG3277" t="str">
            <v>TELHAMENTO COM TELHA METALICA</v>
          </cell>
          <cell r="AH3277">
            <v>73867</v>
          </cell>
          <cell r="AI3277" t="str">
            <v>ESTRUTURA ESPACIAL</v>
          </cell>
        </row>
        <row r="3278">
          <cell r="G3278" t="str">
            <v>73867/2</v>
          </cell>
          <cell r="H3278" t="str">
            <v>ESTRUTURA TIPO ESPACIAL EM ALUMINIO ANODIZADO, VAO DE 30M</v>
          </cell>
          <cell r="I3278" t="str">
            <v>M2</v>
          </cell>
          <cell r="J3278">
            <v>187.82</v>
          </cell>
          <cell r="K3278" t="str">
            <v>INSUMO</v>
          </cell>
          <cell r="L3278">
            <v>2700</v>
          </cell>
          <cell r="M3278" t="str">
            <v>MONTADOR</v>
          </cell>
          <cell r="N3278" t="str">
            <v>H</v>
          </cell>
          <cell r="O3278">
            <v>3</v>
          </cell>
          <cell r="P3278">
            <v>14.96</v>
          </cell>
          <cell r="Q3278">
            <v>44.9</v>
          </cell>
          <cell r="AD3278" t="str">
            <v>COBE</v>
          </cell>
          <cell r="AE3278" t="str">
            <v>COBERTURA</v>
          </cell>
          <cell r="AF3278">
            <v>76</v>
          </cell>
          <cell r="AG3278" t="str">
            <v>TELHAMENTO COM TELHA METALICA</v>
          </cell>
          <cell r="AH3278">
            <v>73867</v>
          </cell>
          <cell r="AI3278" t="str">
            <v>ESTRUTURA ESPACIAL</v>
          </cell>
        </row>
        <row r="3279">
          <cell r="G3279" t="str">
            <v>73867/3</v>
          </cell>
          <cell r="H3279" t="str">
            <v>ESTRUTURA TIPO ESPACIAL EM ALUMINIO ANODIZADO, VAO DE 40M</v>
          </cell>
          <cell r="I3279" t="str">
            <v>M2</v>
          </cell>
          <cell r="J3279">
            <v>231.13</v>
          </cell>
          <cell r="R3279">
            <v>44.9</v>
          </cell>
          <cell r="S3279">
            <v>19.43</v>
          </cell>
          <cell r="T3279">
            <v>186.22</v>
          </cell>
          <cell r="U3279">
            <v>80.56</v>
          </cell>
          <cell r="V3279">
            <v>0</v>
          </cell>
          <cell r="W3279">
            <v>0</v>
          </cell>
          <cell r="X3279">
            <v>0</v>
          </cell>
          <cell r="Y3279">
            <v>0</v>
          </cell>
          <cell r="Z3279">
            <v>0</v>
          </cell>
          <cell r="AA3279">
            <v>0</v>
          </cell>
          <cell r="AB3279" t="str">
            <v>CAIXA REFERENCIAL</v>
          </cell>
          <cell r="AD3279" t="str">
            <v>COBE</v>
          </cell>
          <cell r="AE3279" t="str">
            <v>COBERTURA</v>
          </cell>
          <cell r="AF3279">
            <v>76</v>
          </cell>
          <cell r="AG3279" t="str">
            <v>TELHAMENTO COM TELHA METALICA</v>
          </cell>
          <cell r="AH3279">
            <v>73867</v>
          </cell>
          <cell r="AI3279" t="str">
            <v>ESTRUTURA ESPACIAL</v>
          </cell>
        </row>
        <row r="3280">
          <cell r="G3280" t="str">
            <v>73867/3</v>
          </cell>
          <cell r="H3280" t="str">
            <v>ESTRUTURA TIPO ESPACIAL EM ALUMINIO ANODIZADO, VAO DE 40M</v>
          </cell>
          <cell r="I3280" t="str">
            <v>M2</v>
          </cell>
          <cell r="J3280">
            <v>231.13</v>
          </cell>
          <cell r="K3280" t="str">
            <v>INSUMO</v>
          </cell>
          <cell r="L3280">
            <v>583</v>
          </cell>
          <cell r="M3280" t="str">
            <v>ALUMINIO ANODIZADO</v>
          </cell>
          <cell r="N3280" t="str">
            <v>KG</v>
          </cell>
          <cell r="O3280">
            <v>8.6</v>
          </cell>
          <cell r="P3280">
            <v>21.65</v>
          </cell>
          <cell r="Q3280">
            <v>186.22</v>
          </cell>
          <cell r="AD3280" t="str">
            <v>COBE</v>
          </cell>
          <cell r="AE3280" t="str">
            <v>COBERTURA</v>
          </cell>
          <cell r="AF3280">
            <v>76</v>
          </cell>
          <cell r="AG3280" t="str">
            <v>TELHAMENTO COM TELHA METALICA</v>
          </cell>
          <cell r="AH3280">
            <v>73867</v>
          </cell>
          <cell r="AI3280" t="str">
            <v>ESTRUTURA ESPACIAL</v>
          </cell>
        </row>
        <row r="3281">
          <cell r="G3281" t="str">
            <v>73867/3</v>
          </cell>
          <cell r="H3281" t="str">
            <v>ESTRUTURA TIPO ESPACIAL EM ALUMINIO ANODIZADO, VAO DE 40M</v>
          </cell>
          <cell r="I3281" t="str">
            <v>M2</v>
          </cell>
          <cell r="J3281">
            <v>231.13</v>
          </cell>
          <cell r="K3281" t="str">
            <v>INSUMO</v>
          </cell>
          <cell r="L3281">
            <v>2700</v>
          </cell>
          <cell r="M3281" t="str">
            <v>MONTADOR</v>
          </cell>
          <cell r="N3281" t="str">
            <v>H</v>
          </cell>
          <cell r="O3281">
            <v>3</v>
          </cell>
          <cell r="P3281">
            <v>14.96</v>
          </cell>
          <cell r="Q3281">
            <v>44.9</v>
          </cell>
          <cell r="AD3281" t="str">
            <v>COBE</v>
          </cell>
          <cell r="AE3281" t="str">
            <v>COBERTURA</v>
          </cell>
          <cell r="AF3281">
            <v>76</v>
          </cell>
          <cell r="AG3281" t="str">
            <v>TELHAMENTO COM TELHA METALICA</v>
          </cell>
          <cell r="AH3281">
            <v>73867</v>
          </cell>
          <cell r="AI3281" t="str">
            <v>ESTRUTURA ESPACIAL</v>
          </cell>
        </row>
        <row r="3282">
          <cell r="G3282" t="str">
            <v>73867/4</v>
          </cell>
          <cell r="H3282" t="str">
            <v>ESTRUTURA TIPO ESPACIAL EM ALUMINIO ANODIZADO, VAO DE 50M</v>
          </cell>
          <cell r="I3282" t="str">
            <v>M2</v>
          </cell>
          <cell r="J3282">
            <v>239.79</v>
          </cell>
          <cell r="R3282">
            <v>44.9</v>
          </cell>
          <cell r="S3282">
            <v>18.72</v>
          </cell>
          <cell r="T3282">
            <v>194.88</v>
          </cell>
          <cell r="U3282">
            <v>81.27</v>
          </cell>
          <cell r="V3282">
            <v>0</v>
          </cell>
          <cell r="W3282">
            <v>0</v>
          </cell>
          <cell r="X3282">
            <v>0</v>
          </cell>
          <cell r="Y3282">
            <v>0</v>
          </cell>
          <cell r="Z3282">
            <v>0</v>
          </cell>
          <cell r="AA3282">
            <v>0</v>
          </cell>
          <cell r="AB3282" t="str">
            <v>CAIXA REFERENCIAL</v>
          </cell>
          <cell r="AD3282" t="str">
            <v>COBE</v>
          </cell>
          <cell r="AE3282" t="str">
            <v>COBERTURA</v>
          </cell>
          <cell r="AF3282">
            <v>76</v>
          </cell>
          <cell r="AG3282" t="str">
            <v>TELHAMENTO COM TELHA METALICA</v>
          </cell>
          <cell r="AH3282">
            <v>73867</v>
          </cell>
          <cell r="AI3282" t="str">
            <v>ESTRUTURA ESPACIAL</v>
          </cell>
        </row>
        <row r="3283">
          <cell r="G3283" t="str">
            <v>73867/4</v>
          </cell>
          <cell r="H3283" t="str">
            <v>ESTRUTURA TIPO ESPACIAL EM ALUMINIO ANODIZADO, VAO DE 50M</v>
          </cell>
          <cell r="I3283" t="str">
            <v>M2</v>
          </cell>
          <cell r="J3283">
            <v>239.79</v>
          </cell>
          <cell r="K3283" t="str">
            <v>INSUMO</v>
          </cell>
          <cell r="L3283">
            <v>583</v>
          </cell>
          <cell r="M3283" t="str">
            <v>ALUMINIO ANODIZADO</v>
          </cell>
          <cell r="N3283" t="str">
            <v>KG</v>
          </cell>
          <cell r="O3283">
            <v>9</v>
          </cell>
          <cell r="P3283">
            <v>21.65</v>
          </cell>
          <cell r="Q3283">
            <v>194.88</v>
          </cell>
          <cell r="AD3283" t="str">
            <v>COBE</v>
          </cell>
          <cell r="AE3283" t="str">
            <v>COBERTURA</v>
          </cell>
          <cell r="AF3283">
            <v>76</v>
          </cell>
          <cell r="AG3283" t="str">
            <v>TELHAMENTO COM TELHA METALICA</v>
          </cell>
          <cell r="AH3283">
            <v>73867</v>
          </cell>
          <cell r="AI3283" t="str">
            <v>ESTRUTURA ESPACIAL</v>
          </cell>
        </row>
        <row r="3284">
          <cell r="G3284" t="str">
            <v>73867/4</v>
          </cell>
          <cell r="H3284" t="str">
            <v>ESTRUTURA TIPO ESPACIAL EM ALUMINIO ANODIZADO, VAO DE 50M</v>
          </cell>
          <cell r="I3284" t="str">
            <v>M2</v>
          </cell>
          <cell r="J3284">
            <v>239.79</v>
          </cell>
          <cell r="K3284" t="str">
            <v>INSUMO</v>
          </cell>
          <cell r="L3284">
            <v>2700</v>
          </cell>
          <cell r="M3284" t="str">
            <v>MONTADOR</v>
          </cell>
          <cell r="N3284" t="str">
            <v>H</v>
          </cell>
          <cell r="O3284">
            <v>3</v>
          </cell>
          <cell r="P3284">
            <v>14.96</v>
          </cell>
          <cell r="Q3284">
            <v>44.9</v>
          </cell>
          <cell r="AD3284" t="str">
            <v>COBE</v>
          </cell>
          <cell r="AE3284" t="str">
            <v>COBERTURA</v>
          </cell>
          <cell r="AF3284">
            <v>76</v>
          </cell>
          <cell r="AG3284" t="str">
            <v>TELHAMENTO COM TELHA METALICA</v>
          </cell>
          <cell r="AH3284">
            <v>73867</v>
          </cell>
          <cell r="AI3284" t="str">
            <v>ESTRUTURA ESPACIAL</v>
          </cell>
        </row>
        <row r="3285">
          <cell r="G3285">
            <v>75220</v>
          </cell>
          <cell r="H3285" t="str">
            <v>CUMEEIRA EM PERFIL ONDULADO DE ALUMÍNIO</v>
          </cell>
          <cell r="I3285" t="str">
            <v>M</v>
          </cell>
          <cell r="J3285">
            <v>27.94</v>
          </cell>
          <cell r="R3285">
            <v>2.2599999999999998</v>
          </cell>
          <cell r="S3285">
            <v>8.09</v>
          </cell>
          <cell r="T3285">
            <v>25.67</v>
          </cell>
          <cell r="U3285">
            <v>91.9</v>
          </cell>
          <cell r="V3285">
            <v>0</v>
          </cell>
          <cell r="W3285">
            <v>0</v>
          </cell>
          <cell r="X3285">
            <v>0</v>
          </cell>
          <cell r="Y3285">
            <v>0</v>
          </cell>
          <cell r="Z3285">
            <v>0</v>
          </cell>
          <cell r="AA3285">
            <v>0</v>
          </cell>
          <cell r="AB3285" t="str">
            <v>CAIXA REFERENCIAL</v>
          </cell>
          <cell r="AD3285" t="str">
            <v>COBE</v>
          </cell>
          <cell r="AE3285" t="str">
            <v>COBERTURA</v>
          </cell>
          <cell r="AF3285">
            <v>76</v>
          </cell>
          <cell r="AG3285" t="str">
            <v>TELHAMENTO COM TELHA METALICA</v>
          </cell>
          <cell r="AH3285">
            <v>0</v>
          </cell>
          <cell r="AI3285">
            <v>0</v>
          </cell>
        </row>
        <row r="3286">
          <cell r="G3286">
            <v>75220</v>
          </cell>
          <cell r="H3286" t="str">
            <v>CUMEEIRA EM PERFIL ONDULADO DE ALUMÍNIO</v>
          </cell>
          <cell r="I3286" t="str">
            <v>M</v>
          </cell>
          <cell r="J3286">
            <v>27.94</v>
          </cell>
          <cell r="K3286" t="str">
            <v>INSUMO</v>
          </cell>
          <cell r="L3286">
            <v>6111</v>
          </cell>
          <cell r="M3286" t="str">
            <v>SERVENTE</v>
          </cell>
          <cell r="N3286" t="str">
            <v>H</v>
          </cell>
          <cell r="O3286">
            <v>0.12</v>
          </cell>
          <cell r="P3286">
            <v>7.44</v>
          </cell>
          <cell r="Q3286">
            <v>0.89</v>
          </cell>
          <cell r="AD3286" t="str">
            <v>COBE</v>
          </cell>
          <cell r="AE3286" t="str">
            <v>COBERTURA</v>
          </cell>
          <cell r="AF3286">
            <v>76</v>
          </cell>
          <cell r="AG3286" t="str">
            <v>TELHAMENTO COM TELHA METALICA</v>
          </cell>
          <cell r="AH3286">
            <v>0</v>
          </cell>
          <cell r="AI3286">
            <v>0</v>
          </cell>
        </row>
        <row r="3287">
          <cell r="G3287">
            <v>75220</v>
          </cell>
          <cell r="H3287" t="str">
            <v>CUMEEIRA EM PERFIL ONDULADO DE ALUMÍNIO</v>
          </cell>
          <cell r="I3287" t="str">
            <v>M</v>
          </cell>
          <cell r="J3287">
            <v>27.94</v>
          </cell>
          <cell r="K3287" t="str">
            <v>INSUMO</v>
          </cell>
          <cell r="L3287">
            <v>7241</v>
          </cell>
          <cell r="M3287" t="str">
            <v>CUMEEIRA ALUMINIO ONDULADA ESP = 0,8MM LARG = 1,12M</v>
          </cell>
          <cell r="N3287" t="str">
            <v>M2</v>
          </cell>
          <cell r="O3287">
            <v>0.82499999999999996</v>
          </cell>
          <cell r="P3287">
            <v>31.12</v>
          </cell>
          <cell r="Q3287">
            <v>25.67</v>
          </cell>
          <cell r="AD3287" t="str">
            <v>COBE</v>
          </cell>
          <cell r="AE3287" t="str">
            <v>COBERTURA</v>
          </cell>
          <cell r="AF3287">
            <v>76</v>
          </cell>
          <cell r="AG3287" t="str">
            <v>TELHAMENTO COM TELHA METALICA</v>
          </cell>
          <cell r="AH3287">
            <v>0</v>
          </cell>
          <cell r="AI3287">
            <v>0</v>
          </cell>
        </row>
        <row r="3288">
          <cell r="G3288">
            <v>75220</v>
          </cell>
          <cell r="H3288" t="str">
            <v>CUMEEIRA EM PERFIL ONDULADO DE ALUMÍNIO</v>
          </cell>
          <cell r="I3288" t="str">
            <v>M</v>
          </cell>
          <cell r="J3288">
            <v>27.94</v>
          </cell>
          <cell r="K3288" t="str">
            <v>INSUMO</v>
          </cell>
          <cell r="L3288">
            <v>12869</v>
          </cell>
          <cell r="M3288" t="str">
            <v>TELHADISTA</v>
          </cell>
          <cell r="N3288" t="str">
            <v>H</v>
          </cell>
          <cell r="O3288">
            <v>0.12</v>
          </cell>
          <cell r="P3288">
            <v>11.39</v>
          </cell>
          <cell r="Q3288">
            <v>1.36</v>
          </cell>
          <cell r="AD3288" t="str">
            <v>COBE</v>
          </cell>
          <cell r="AE3288" t="str">
            <v>COBERTURA</v>
          </cell>
          <cell r="AF3288">
            <v>76</v>
          </cell>
          <cell r="AG3288" t="str">
            <v>TELHAMENTO COM TELHA METALICA</v>
          </cell>
          <cell r="AH3288">
            <v>0</v>
          </cell>
          <cell r="AI3288">
            <v>0</v>
          </cell>
        </row>
        <row r="3289">
          <cell r="G3289" t="str">
            <v>75381/1</v>
          </cell>
          <cell r="H3289" t="str">
            <v>COBERTURA COM TELHA  DE CHAPA DE AÇO ZINCADO, ONDULADA, ESPESSURA DE 0,5MM</v>
          </cell>
          <cell r="I3289" t="str">
            <v>M2</v>
          </cell>
          <cell r="J3289">
            <v>29.63</v>
          </cell>
          <cell r="R3289">
            <v>4.93</v>
          </cell>
          <cell r="S3289">
            <v>16.64</v>
          </cell>
          <cell r="T3289">
            <v>24.69</v>
          </cell>
          <cell r="U3289">
            <v>83.35</v>
          </cell>
          <cell r="V3289">
            <v>0</v>
          </cell>
          <cell r="W3289">
            <v>0</v>
          </cell>
          <cell r="X3289">
            <v>0</v>
          </cell>
          <cell r="Y3289">
            <v>0</v>
          </cell>
          <cell r="Z3289">
            <v>0</v>
          </cell>
          <cell r="AA3289">
            <v>0</v>
          </cell>
          <cell r="AB3289" t="str">
            <v>CAIXA REFERENCIAL</v>
          </cell>
          <cell r="AD3289" t="str">
            <v>COBE</v>
          </cell>
          <cell r="AE3289" t="str">
            <v>COBERTURA</v>
          </cell>
          <cell r="AF3289">
            <v>76</v>
          </cell>
          <cell r="AG3289" t="str">
            <v>TELHAMENTO COM TELHA METALICA</v>
          </cell>
          <cell r="AH3289">
            <v>75381</v>
          </cell>
          <cell r="AI3289" t="str">
            <v>TELHA METÁLICA</v>
          </cell>
        </row>
        <row r="3290">
          <cell r="G3290" t="str">
            <v>75381/1</v>
          </cell>
          <cell r="H3290" t="str">
            <v>COBERTURA COM TELHA  DE CHAPA DE AÇO ZINCADO, ONDULADA, ESPESSURA DE 0,5MM</v>
          </cell>
          <cell r="I3290" t="str">
            <v>M2</v>
          </cell>
          <cell r="J3290">
            <v>29.63</v>
          </cell>
          <cell r="K3290" t="str">
            <v>INSUMO</v>
          </cell>
          <cell r="L3290">
            <v>2700</v>
          </cell>
          <cell r="M3290" t="str">
            <v>MONTADOR</v>
          </cell>
          <cell r="N3290" t="str">
            <v>H</v>
          </cell>
          <cell r="O3290">
            <v>0.22</v>
          </cell>
          <cell r="P3290">
            <v>14.96</v>
          </cell>
          <cell r="Q3290">
            <v>3.29</v>
          </cell>
          <cell r="AD3290" t="str">
            <v>COBE</v>
          </cell>
          <cell r="AE3290" t="str">
            <v>COBERTURA</v>
          </cell>
          <cell r="AF3290">
            <v>76</v>
          </cell>
          <cell r="AG3290" t="str">
            <v>TELHAMENTO COM TELHA METALICA</v>
          </cell>
          <cell r="AH3290">
            <v>75381</v>
          </cell>
          <cell r="AI3290" t="str">
            <v>TELHA METÁLICA</v>
          </cell>
        </row>
        <row r="3291">
          <cell r="G3291" t="str">
            <v>75381/1</v>
          </cell>
          <cell r="H3291" t="str">
            <v>COBERTURA COM TELHA  DE CHAPA DE AÇO ZINCADO, ONDULADA, ESPESSURA DE 0,5MM</v>
          </cell>
          <cell r="I3291" t="str">
            <v>M2</v>
          </cell>
          <cell r="J3291">
            <v>29.63</v>
          </cell>
          <cell r="K3291" t="str">
            <v>INSUMO</v>
          </cell>
          <cell r="L3291">
            <v>6111</v>
          </cell>
          <cell r="M3291" t="str">
            <v>SERVENTE</v>
          </cell>
          <cell r="N3291" t="str">
            <v>H</v>
          </cell>
          <cell r="O3291">
            <v>0.22</v>
          </cell>
          <cell r="P3291">
            <v>7.44</v>
          </cell>
          <cell r="Q3291">
            <v>1.63</v>
          </cell>
          <cell r="AD3291" t="str">
            <v>COBE</v>
          </cell>
          <cell r="AE3291" t="str">
            <v>COBERTURA</v>
          </cell>
          <cell r="AF3291">
            <v>76</v>
          </cell>
          <cell r="AG3291" t="str">
            <v>TELHAMENTO COM TELHA METALICA</v>
          </cell>
          <cell r="AH3291">
            <v>75381</v>
          </cell>
          <cell r="AI3291" t="str">
            <v>TELHA METÁLICA</v>
          </cell>
        </row>
        <row r="3292">
          <cell r="G3292" t="str">
            <v>75381/1</v>
          </cell>
          <cell r="H3292" t="str">
            <v>COBERTURA COM TELHA  DE CHAPA DE AÇO ZINCADO, ONDULADA, ESPESSURA DE 0,5MM</v>
          </cell>
          <cell r="I3292" t="str">
            <v>M2</v>
          </cell>
          <cell r="J3292">
            <v>29.63</v>
          </cell>
          <cell r="K3292" t="str">
            <v>INSUMO</v>
          </cell>
          <cell r="L3292">
            <v>11029</v>
          </cell>
          <cell r="M3292" t="str">
            <v>HASTE RETA P/ GANCHO FG C/ ROSCA - 1/4" X 30CM - P/ FIXACAO TELHA METALICA - INCL PORCA E ARRUELAS DE VEDACAO</v>
          </cell>
          <cell r="N3292" t="str">
            <v>CJ</v>
          </cell>
          <cell r="O3292">
            <v>1.42</v>
          </cell>
          <cell r="P3292">
            <v>0.57999999999999996</v>
          </cell>
          <cell r="Q3292">
            <v>0.83</v>
          </cell>
          <cell r="AD3292" t="str">
            <v>COBE</v>
          </cell>
          <cell r="AE3292" t="str">
            <v>COBERTURA</v>
          </cell>
          <cell r="AF3292">
            <v>76</v>
          </cell>
          <cell r="AG3292" t="str">
            <v>TELHAMENTO COM TELHA METALICA</v>
          </cell>
          <cell r="AH3292">
            <v>75381</v>
          </cell>
          <cell r="AI3292" t="str">
            <v>TELHA METÁLICA</v>
          </cell>
        </row>
        <row r="3293">
          <cell r="G3293" t="str">
            <v>75381/1</v>
          </cell>
          <cell r="H3293" t="str">
            <v>COBERTURA COM TELHA  DE CHAPA DE AÇO ZINCADO, ONDULADA, ESPESSURA DE 0,5MM</v>
          </cell>
          <cell r="I3293" t="str">
            <v>M2</v>
          </cell>
          <cell r="J3293">
            <v>29.63</v>
          </cell>
          <cell r="K3293" t="str">
            <v>INSUMO</v>
          </cell>
          <cell r="L3293">
            <v>25007</v>
          </cell>
          <cell r="M3293" t="str">
            <v>TELHA CHAPA ACO ONDULADA ZINCADA E = 0,5 MM</v>
          </cell>
          <cell r="N3293" t="str">
            <v>M2</v>
          </cell>
          <cell r="O3293">
            <v>1.17</v>
          </cell>
          <cell r="P3293">
            <v>20.39</v>
          </cell>
          <cell r="Q3293">
            <v>23.86</v>
          </cell>
          <cell r="AD3293" t="str">
            <v>COBE</v>
          </cell>
          <cell r="AE3293" t="str">
            <v>COBERTURA</v>
          </cell>
          <cell r="AF3293">
            <v>76</v>
          </cell>
          <cell r="AG3293" t="str">
            <v>TELHAMENTO COM TELHA METALICA</v>
          </cell>
          <cell r="AH3293">
            <v>75381</v>
          </cell>
          <cell r="AI3293" t="str">
            <v>TELHA METÁLICA</v>
          </cell>
        </row>
        <row r="3294">
          <cell r="G3294">
            <v>84038</v>
          </cell>
          <cell r="H3294" t="str">
            <v>COBERTURA COM TELHA ONDULADA DE ALUMINIO, ESPESSURA DE 5 MM</v>
          </cell>
          <cell r="I3294" t="str">
            <v>M2</v>
          </cell>
          <cell r="J3294">
            <v>32.56</v>
          </cell>
          <cell r="R3294">
            <v>5.65</v>
          </cell>
          <cell r="S3294">
            <v>17.350000000000001</v>
          </cell>
          <cell r="T3294">
            <v>26.9</v>
          </cell>
          <cell r="U3294">
            <v>82.64</v>
          </cell>
          <cell r="V3294">
            <v>0</v>
          </cell>
          <cell r="W3294">
            <v>0</v>
          </cell>
          <cell r="X3294">
            <v>0</v>
          </cell>
          <cell r="Y3294">
            <v>0</v>
          </cell>
          <cell r="Z3294">
            <v>0</v>
          </cell>
          <cell r="AA3294">
            <v>0</v>
          </cell>
          <cell r="AB3294" t="str">
            <v>CAIXA REFERENCIAL</v>
          </cell>
          <cell r="AD3294" t="str">
            <v>COBE</v>
          </cell>
          <cell r="AE3294" t="str">
            <v>COBERTURA</v>
          </cell>
          <cell r="AF3294">
            <v>76</v>
          </cell>
          <cell r="AG3294" t="str">
            <v>TELHAMENTO COM TELHA METALICA</v>
          </cell>
          <cell r="AH3294">
            <v>0</v>
          </cell>
          <cell r="AI3294">
            <v>0</v>
          </cell>
        </row>
        <row r="3295">
          <cell r="G3295">
            <v>84038</v>
          </cell>
          <cell r="H3295" t="str">
            <v>COBERTURA COM TELHA ONDULADA DE ALUMINIO, ESPESSURA DE 5 MM</v>
          </cell>
          <cell r="I3295" t="str">
            <v>M2</v>
          </cell>
          <cell r="J3295">
            <v>32.56</v>
          </cell>
          <cell r="K3295" t="str">
            <v>INSUMO</v>
          </cell>
          <cell r="L3295">
            <v>6110</v>
          </cell>
          <cell r="M3295" t="str">
            <v>SERRALHEIRO</v>
          </cell>
          <cell r="N3295" t="str">
            <v>H</v>
          </cell>
          <cell r="O3295">
            <v>0.3</v>
          </cell>
          <cell r="P3295">
            <v>11.39</v>
          </cell>
          <cell r="Q3295">
            <v>3.41</v>
          </cell>
          <cell r="AD3295" t="str">
            <v>COBE</v>
          </cell>
          <cell r="AE3295" t="str">
            <v>COBERTURA</v>
          </cell>
          <cell r="AF3295">
            <v>76</v>
          </cell>
          <cell r="AG3295" t="str">
            <v>TELHAMENTO COM TELHA METALICA</v>
          </cell>
          <cell r="AH3295">
            <v>0</v>
          </cell>
          <cell r="AI3295">
            <v>0</v>
          </cell>
        </row>
        <row r="3296">
          <cell r="G3296">
            <v>84038</v>
          </cell>
          <cell r="H3296" t="str">
            <v>COBERTURA COM TELHA ONDULADA DE ALUMINIO, ESPESSURA DE 5 MM</v>
          </cell>
          <cell r="I3296" t="str">
            <v>M2</v>
          </cell>
          <cell r="J3296">
            <v>32.56</v>
          </cell>
          <cell r="K3296" t="str">
            <v>INSUMO</v>
          </cell>
          <cell r="L3296">
            <v>6111</v>
          </cell>
          <cell r="M3296" t="str">
            <v>SERVENTE</v>
          </cell>
          <cell r="N3296" t="str">
            <v>H</v>
          </cell>
          <cell r="O3296">
            <v>0.3</v>
          </cell>
          <cell r="P3296">
            <v>7.44</v>
          </cell>
          <cell r="Q3296">
            <v>2.23</v>
          </cell>
          <cell r="AD3296" t="str">
            <v>COBE</v>
          </cell>
          <cell r="AE3296" t="str">
            <v>COBERTURA</v>
          </cell>
          <cell r="AF3296">
            <v>76</v>
          </cell>
          <cell r="AG3296" t="str">
            <v>TELHAMENTO COM TELHA METALICA</v>
          </cell>
          <cell r="AH3296">
            <v>0</v>
          </cell>
          <cell r="AI3296">
            <v>0</v>
          </cell>
        </row>
        <row r="3297">
          <cell r="G3297">
            <v>84038</v>
          </cell>
          <cell r="H3297" t="str">
            <v>COBERTURA COM TELHA ONDULADA DE ALUMINIO, ESPESSURA DE 5 MM</v>
          </cell>
          <cell r="I3297" t="str">
            <v>M2</v>
          </cell>
          <cell r="J3297">
            <v>32.56</v>
          </cell>
          <cell r="K3297" t="str">
            <v>INSUMO</v>
          </cell>
          <cell r="L3297">
            <v>7238</v>
          </cell>
          <cell r="M3297" t="str">
            <v>TELHA ALUMINIO ONDULADA E = 0,5MM</v>
          </cell>
          <cell r="N3297" t="str">
            <v>M2</v>
          </cell>
          <cell r="O3297">
            <v>1.19</v>
          </cell>
          <cell r="P3297">
            <v>21.13</v>
          </cell>
          <cell r="Q3297">
            <v>25.14</v>
          </cell>
          <cell r="AD3297" t="str">
            <v>COBE</v>
          </cell>
          <cell r="AE3297" t="str">
            <v>COBERTURA</v>
          </cell>
          <cell r="AF3297">
            <v>76</v>
          </cell>
          <cell r="AG3297" t="str">
            <v>TELHAMENTO COM TELHA METALICA</v>
          </cell>
          <cell r="AH3297">
            <v>0</v>
          </cell>
          <cell r="AI3297">
            <v>0</v>
          </cell>
        </row>
        <row r="3298">
          <cell r="G3298">
            <v>84038</v>
          </cell>
          <cell r="H3298" t="str">
            <v>COBERTURA COM TELHA ONDULADA DE ALUMINIO, ESPESSURA DE 5 MM</v>
          </cell>
          <cell r="I3298" t="str">
            <v>M2</v>
          </cell>
          <cell r="J3298">
            <v>32.56</v>
          </cell>
          <cell r="K3298" t="str">
            <v>INSUMO</v>
          </cell>
          <cell r="L3298">
            <v>11029</v>
          </cell>
          <cell r="M3298" t="str">
            <v>HASTE RETA P/ GANCHO FG C/ ROSCA - 1/4" X 30CM - P/ FIXACAO TELHA METALICA - INCL PORCA E ARRUELAS DE VEDACAO</v>
          </cell>
          <cell r="N3298" t="str">
            <v>CJ</v>
          </cell>
          <cell r="O3298">
            <v>3</v>
          </cell>
          <cell r="P3298">
            <v>0.57999999999999996</v>
          </cell>
          <cell r="Q3298">
            <v>1.76</v>
          </cell>
          <cell r="AD3298" t="str">
            <v>COBE</v>
          </cell>
          <cell r="AE3298" t="str">
            <v>COBERTURA</v>
          </cell>
          <cell r="AF3298">
            <v>76</v>
          </cell>
          <cell r="AG3298" t="str">
            <v>TELHAMENTO COM TELHA METALICA</v>
          </cell>
          <cell r="AH3298">
            <v>0</v>
          </cell>
          <cell r="AI3298">
            <v>0</v>
          </cell>
        </row>
        <row r="3299">
          <cell r="G3299">
            <v>84039</v>
          </cell>
          <cell r="H3299" t="str">
            <v>COBERTURA COM TELHA ONDULADA DE ALUMINIO, ESPESSURA DE 7 MM</v>
          </cell>
          <cell r="I3299" t="str">
            <v>M2</v>
          </cell>
          <cell r="J3299">
            <v>44.13</v>
          </cell>
          <cell r="R3299">
            <v>8.2899999999999991</v>
          </cell>
          <cell r="S3299">
            <v>18.79</v>
          </cell>
          <cell r="T3299">
            <v>35.83</v>
          </cell>
          <cell r="U3299">
            <v>81.2</v>
          </cell>
          <cell r="V3299">
            <v>0</v>
          </cell>
          <cell r="W3299">
            <v>0</v>
          </cell>
          <cell r="X3299">
            <v>0</v>
          </cell>
          <cell r="Y3299">
            <v>0</v>
          </cell>
          <cell r="Z3299">
            <v>0</v>
          </cell>
          <cell r="AA3299">
            <v>0</v>
          </cell>
          <cell r="AB3299" t="str">
            <v>CAIXA REFERENCIAL</v>
          </cell>
          <cell r="AD3299" t="str">
            <v>COBE</v>
          </cell>
          <cell r="AE3299" t="str">
            <v>COBERTURA</v>
          </cell>
          <cell r="AF3299">
            <v>76</v>
          </cell>
          <cell r="AG3299" t="str">
            <v>TELHAMENTO COM TELHA METALICA</v>
          </cell>
          <cell r="AH3299">
            <v>0</v>
          </cell>
          <cell r="AI3299">
            <v>0</v>
          </cell>
        </row>
        <row r="3300">
          <cell r="G3300">
            <v>84039</v>
          </cell>
          <cell r="H3300" t="str">
            <v>COBERTURA COM TELHA ONDULADA DE ALUMINIO, ESPESSURA DE 7 MM</v>
          </cell>
          <cell r="I3300" t="str">
            <v>M2</v>
          </cell>
          <cell r="J3300">
            <v>44.13</v>
          </cell>
          <cell r="K3300" t="str">
            <v>INSUMO</v>
          </cell>
          <cell r="L3300">
            <v>2700</v>
          </cell>
          <cell r="M3300" t="str">
            <v>MONTADOR</v>
          </cell>
          <cell r="N3300" t="str">
            <v>H</v>
          </cell>
          <cell r="O3300">
            <v>0.37</v>
          </cell>
          <cell r="P3300">
            <v>14.96</v>
          </cell>
          <cell r="Q3300">
            <v>5.53</v>
          </cell>
          <cell r="AD3300" t="str">
            <v>COBE</v>
          </cell>
          <cell r="AE3300" t="str">
            <v>COBERTURA</v>
          </cell>
          <cell r="AF3300">
            <v>76</v>
          </cell>
          <cell r="AG3300" t="str">
            <v>TELHAMENTO COM TELHA METALICA</v>
          </cell>
          <cell r="AH3300">
            <v>0</v>
          </cell>
          <cell r="AI3300">
            <v>0</v>
          </cell>
        </row>
        <row r="3301">
          <cell r="G3301">
            <v>84039</v>
          </cell>
          <cell r="H3301" t="str">
            <v>COBERTURA COM TELHA ONDULADA DE ALUMINIO, ESPESSURA DE 7 MM</v>
          </cell>
          <cell r="I3301" t="str">
            <v>M2</v>
          </cell>
          <cell r="J3301">
            <v>44.13</v>
          </cell>
          <cell r="K3301" t="str">
            <v>INSUMO</v>
          </cell>
          <cell r="L3301">
            <v>6111</v>
          </cell>
          <cell r="M3301" t="str">
            <v>SERVENTE</v>
          </cell>
          <cell r="N3301" t="str">
            <v>H</v>
          </cell>
          <cell r="O3301">
            <v>0.37</v>
          </cell>
          <cell r="P3301">
            <v>7.44</v>
          </cell>
          <cell r="Q3301">
            <v>2.75</v>
          </cell>
          <cell r="AD3301" t="str">
            <v>COBE</v>
          </cell>
          <cell r="AE3301" t="str">
            <v>COBERTURA</v>
          </cell>
          <cell r="AF3301">
            <v>76</v>
          </cell>
          <cell r="AG3301" t="str">
            <v>TELHAMENTO COM TELHA METALICA</v>
          </cell>
          <cell r="AH3301">
            <v>0</v>
          </cell>
          <cell r="AI3301">
            <v>0</v>
          </cell>
        </row>
        <row r="3302">
          <cell r="G3302">
            <v>84039</v>
          </cell>
          <cell r="H3302" t="str">
            <v>COBERTURA COM TELHA ONDULADA DE ALUMINIO, ESPESSURA DE 7 MM</v>
          </cell>
          <cell r="I3302" t="str">
            <v>M2</v>
          </cell>
          <cell r="J3302">
            <v>44.13</v>
          </cell>
          <cell r="K3302" t="str">
            <v>INSUMO</v>
          </cell>
          <cell r="L3302">
            <v>7240</v>
          </cell>
          <cell r="M3302" t="str">
            <v>TELHA ALUMINIO ONDULADA E = 0,7MM</v>
          </cell>
          <cell r="N3302" t="str">
            <v>M2</v>
          </cell>
          <cell r="O3302">
            <v>1.1499999999999999</v>
          </cell>
          <cell r="P3302">
            <v>29.62</v>
          </cell>
          <cell r="Q3302">
            <v>34.07</v>
          </cell>
          <cell r="AD3302" t="str">
            <v>COBE</v>
          </cell>
          <cell r="AE3302" t="str">
            <v>COBERTURA</v>
          </cell>
          <cell r="AF3302">
            <v>76</v>
          </cell>
          <cell r="AG3302" t="str">
            <v>TELHAMENTO COM TELHA METALICA</v>
          </cell>
          <cell r="AH3302">
            <v>0</v>
          </cell>
          <cell r="AI3302">
            <v>0</v>
          </cell>
        </row>
        <row r="3303">
          <cell r="G3303">
            <v>84039</v>
          </cell>
          <cell r="H3303" t="str">
            <v>COBERTURA COM TELHA ONDULADA DE ALUMINIO, ESPESSURA DE 7 MM</v>
          </cell>
          <cell r="I3303" t="str">
            <v>M2</v>
          </cell>
          <cell r="J3303">
            <v>44.13</v>
          </cell>
          <cell r="K3303" t="str">
            <v>INSUMO</v>
          </cell>
          <cell r="L3303">
            <v>11029</v>
          </cell>
          <cell r="M3303" t="str">
            <v>HASTE RETA P/ GANCHO FG C/ ROSCA - 1/4" X 30CM - P/ FIXACAO TELHA METALICA - INCL PORCA E ARRUELAS DE VEDACAO</v>
          </cell>
          <cell r="N3303" t="str">
            <v>CJ</v>
          </cell>
          <cell r="O3303">
            <v>3</v>
          </cell>
          <cell r="P3303">
            <v>0.57999999999999996</v>
          </cell>
          <cell r="Q3303">
            <v>1.76</v>
          </cell>
          <cell r="AD3303" t="str">
            <v>COBE</v>
          </cell>
          <cell r="AE3303" t="str">
            <v>COBERTURA</v>
          </cell>
          <cell r="AF3303">
            <v>76</v>
          </cell>
          <cell r="AG3303" t="str">
            <v>TELHAMENTO COM TELHA METALICA</v>
          </cell>
          <cell r="AH3303">
            <v>0</v>
          </cell>
          <cell r="AI3303">
            <v>0</v>
          </cell>
        </row>
        <row r="3304">
          <cell r="G3304">
            <v>84040</v>
          </cell>
          <cell r="H3304" t="str">
            <v>COBERTURA COM TELHA DE ACO ZINCADO, TRAPEZOIDAL, ESPESSURA DE 0,5 MM, INCLUINDO ACESSORIOS</v>
          </cell>
          <cell r="I3304" t="str">
            <v>M2</v>
          </cell>
          <cell r="J3304">
            <v>32.090000000000003</v>
          </cell>
          <cell r="R3304">
            <v>1.44</v>
          </cell>
          <cell r="S3304">
            <v>4.5</v>
          </cell>
          <cell r="T3304">
            <v>30.64</v>
          </cell>
          <cell r="U3304">
            <v>95.49</v>
          </cell>
          <cell r="V3304">
            <v>0</v>
          </cell>
          <cell r="W3304">
            <v>0</v>
          </cell>
          <cell r="X3304">
            <v>0</v>
          </cell>
          <cell r="Y3304">
            <v>0</v>
          </cell>
          <cell r="Z3304">
            <v>0</v>
          </cell>
          <cell r="AA3304">
            <v>0</v>
          </cell>
          <cell r="AB3304" t="str">
            <v>CAIXA REFERENCIAL</v>
          </cell>
          <cell r="AD3304" t="str">
            <v>COBE</v>
          </cell>
          <cell r="AE3304" t="str">
            <v>COBERTURA</v>
          </cell>
          <cell r="AF3304">
            <v>76</v>
          </cell>
          <cell r="AG3304" t="str">
            <v>TELHAMENTO COM TELHA METALICA</v>
          </cell>
          <cell r="AH3304">
            <v>0</v>
          </cell>
          <cell r="AI3304">
            <v>0</v>
          </cell>
        </row>
        <row r="3305">
          <cell r="G3305">
            <v>84040</v>
          </cell>
          <cell r="H3305" t="str">
            <v>COBERTURA COM TELHA DE ACO ZINCADO, TRAPEZOIDAL, ESPESSURA DE 0,5 MM, INCLUINDO ACESSORIOS</v>
          </cell>
          <cell r="I3305" t="str">
            <v>M2</v>
          </cell>
          <cell r="J3305">
            <v>32.090000000000003</v>
          </cell>
          <cell r="K3305" t="str">
            <v>INSUMO</v>
          </cell>
          <cell r="L3305">
            <v>1607</v>
          </cell>
          <cell r="M3305" t="str">
            <v>CONJUNTO ARRUELAS DE VEDACAO 5/16" P/ TELHA FIBROCIMENTO (UMA ARRUELA METALICA E UMA ARRULA PVC - CONICAS)</v>
          </cell>
          <cell r="N3305" t="str">
            <v>CJ</v>
          </cell>
          <cell r="O3305">
            <v>2.0499999999999998</v>
          </cell>
          <cell r="P3305">
            <v>0.1</v>
          </cell>
          <cell r="Q3305">
            <v>0.2</v>
          </cell>
          <cell r="AD3305" t="str">
            <v>COBE</v>
          </cell>
          <cell r="AE3305" t="str">
            <v>COBERTURA</v>
          </cell>
          <cell r="AF3305">
            <v>76</v>
          </cell>
          <cell r="AG3305" t="str">
            <v>TELHAMENTO COM TELHA METALICA</v>
          </cell>
          <cell r="AH3305">
            <v>0</v>
          </cell>
          <cell r="AI3305">
            <v>0</v>
          </cell>
        </row>
        <row r="3306">
          <cell r="G3306">
            <v>84040</v>
          </cell>
          <cell r="H3306" t="str">
            <v>COBERTURA COM TELHA DE ACO ZINCADO, TRAPEZOIDAL, ESPESSURA DE 0,5 MM, INCLUINDO ACESSORIOS</v>
          </cell>
          <cell r="I3306" t="str">
            <v>M2</v>
          </cell>
          <cell r="J3306">
            <v>32.090000000000003</v>
          </cell>
          <cell r="K3306" t="str">
            <v>INSUMO</v>
          </cell>
          <cell r="L3306">
            <v>2700</v>
          </cell>
          <cell r="M3306" t="str">
            <v>MONTADOR</v>
          </cell>
          <cell r="N3306" t="str">
            <v>H</v>
          </cell>
          <cell r="O3306">
            <v>7.0999999999999994E-2</v>
          </cell>
          <cell r="P3306">
            <v>14.96</v>
          </cell>
          <cell r="Q3306">
            <v>1.06</v>
          </cell>
          <cell r="AD3306" t="str">
            <v>COBE</v>
          </cell>
          <cell r="AE3306" t="str">
            <v>COBERTURA</v>
          </cell>
          <cell r="AF3306">
            <v>76</v>
          </cell>
          <cell r="AG3306" t="str">
            <v>TELHAMENTO COM TELHA METALICA</v>
          </cell>
          <cell r="AH3306">
            <v>0</v>
          </cell>
          <cell r="AI3306">
            <v>0</v>
          </cell>
        </row>
        <row r="3307">
          <cell r="G3307">
            <v>84040</v>
          </cell>
          <cell r="H3307" t="str">
            <v>COBERTURA COM TELHA DE ACO ZINCADO, TRAPEZOIDAL, ESPESSURA DE 0,5 MM, INCLUINDO ACESSORIOS</v>
          </cell>
          <cell r="I3307" t="str">
            <v>M2</v>
          </cell>
          <cell r="J3307">
            <v>32.090000000000003</v>
          </cell>
          <cell r="K3307" t="str">
            <v>INSUMO</v>
          </cell>
          <cell r="L3307">
            <v>6111</v>
          </cell>
          <cell r="M3307" t="str">
            <v>SERVENTE</v>
          </cell>
          <cell r="N3307" t="str">
            <v>H</v>
          </cell>
          <cell r="O3307">
            <v>5.1399999999999994E-2</v>
          </cell>
          <cell r="P3307">
            <v>7.44</v>
          </cell>
          <cell r="Q3307">
            <v>0.38</v>
          </cell>
          <cell r="AD3307" t="str">
            <v>COBE</v>
          </cell>
          <cell r="AE3307" t="str">
            <v>COBERTURA</v>
          </cell>
          <cell r="AF3307">
            <v>76</v>
          </cell>
          <cell r="AG3307" t="str">
            <v>TELHAMENTO COM TELHA METALICA</v>
          </cell>
          <cell r="AH3307">
            <v>0</v>
          </cell>
          <cell r="AI3307">
            <v>0</v>
          </cell>
        </row>
        <row r="3308">
          <cell r="G3308">
            <v>84040</v>
          </cell>
          <cell r="H3308" t="str">
            <v>COBERTURA COM TELHA DE ACO ZINCADO, TRAPEZOIDAL, ESPESSURA DE 0,5 MM, INCLUINDO ACESSORIOS</v>
          </cell>
          <cell r="I3308" t="str">
            <v>M2</v>
          </cell>
          <cell r="J3308">
            <v>32.090000000000003</v>
          </cell>
          <cell r="K3308" t="str">
            <v>INSUMO</v>
          </cell>
          <cell r="L3308">
            <v>7243</v>
          </cell>
          <cell r="M3308" t="str">
            <v>TELHA ACO ZINCADO TRAPEZOIDAL ESP=0,5MM</v>
          </cell>
          <cell r="N3308" t="str">
            <v>M2</v>
          </cell>
          <cell r="O3308">
            <v>1.19</v>
          </cell>
          <cell r="P3308">
            <v>24.56</v>
          </cell>
          <cell r="Q3308">
            <v>29.23</v>
          </cell>
          <cell r="AD3308" t="str">
            <v>COBE</v>
          </cell>
          <cell r="AE3308" t="str">
            <v>COBERTURA</v>
          </cell>
          <cell r="AF3308">
            <v>76</v>
          </cell>
          <cell r="AG3308" t="str">
            <v>TELHAMENTO COM TELHA METALICA</v>
          </cell>
          <cell r="AH3308">
            <v>0</v>
          </cell>
          <cell r="AI3308">
            <v>0</v>
          </cell>
        </row>
        <row r="3309">
          <cell r="G3309">
            <v>84040</v>
          </cell>
          <cell r="H3309" t="str">
            <v>COBERTURA COM TELHA DE ACO ZINCADO, TRAPEZOIDAL, ESPESSURA DE 0,5 MM, INCLUINDO ACESSORIOS</v>
          </cell>
          <cell r="I3309" t="str">
            <v>M2</v>
          </cell>
          <cell r="J3309">
            <v>32.090000000000003</v>
          </cell>
          <cell r="K3309" t="str">
            <v>INSUMO</v>
          </cell>
          <cell r="L3309">
            <v>11029</v>
          </cell>
          <cell r="M3309" t="str">
            <v>HASTE RETA P/ GANCHO FG C/ ROSCA - 1/4" X 30CM - P/ FIXACAO TELHA METALICA - INCL PORCA E ARRUELAS DE VEDACAO</v>
          </cell>
          <cell r="N3309" t="str">
            <v>CJ</v>
          </cell>
          <cell r="O3309">
            <v>2.0499999999999998</v>
          </cell>
          <cell r="P3309">
            <v>0.57999999999999996</v>
          </cell>
          <cell r="Q3309">
            <v>1.2</v>
          </cell>
          <cell r="AD3309" t="str">
            <v>COBE</v>
          </cell>
          <cell r="AE3309" t="str">
            <v>COBERTURA</v>
          </cell>
          <cell r="AF3309">
            <v>76</v>
          </cell>
          <cell r="AG3309" t="str">
            <v>TELHAMENTO COM TELHA METALICA</v>
          </cell>
          <cell r="AH3309">
            <v>0</v>
          </cell>
          <cell r="AI3309">
            <v>0</v>
          </cell>
        </row>
        <row r="3310">
          <cell r="G3310">
            <v>72076</v>
          </cell>
          <cell r="H3310" t="str">
            <v>ESTRUTURA DE MADEIRA, SEGUNDA QUALIDADE, SERRADA, NAO APARELHADA, PARA TELHAS CERAMICAS</v>
          </cell>
          <cell r="I3310" t="str">
            <v>M2</v>
          </cell>
          <cell r="J3310">
            <v>55.66</v>
          </cell>
          <cell r="R3310">
            <v>23.35</v>
          </cell>
          <cell r="S3310">
            <v>41.95</v>
          </cell>
          <cell r="T3310">
            <v>32.299999999999997</v>
          </cell>
          <cell r="U3310">
            <v>58.04</v>
          </cell>
          <cell r="V3310">
            <v>0</v>
          </cell>
          <cell r="W3310">
            <v>0</v>
          </cell>
          <cell r="X3310">
            <v>0</v>
          </cell>
          <cell r="Y3310">
            <v>0</v>
          </cell>
          <cell r="Z3310">
            <v>0</v>
          </cell>
          <cell r="AA3310">
            <v>0</v>
          </cell>
          <cell r="AB3310" t="str">
            <v>CAIXA REFERENCIAL</v>
          </cell>
          <cell r="AD3310" t="str">
            <v>COBE</v>
          </cell>
          <cell r="AE3310" t="str">
            <v>COBERTURA</v>
          </cell>
          <cell r="AF3310">
            <v>77</v>
          </cell>
          <cell r="AG3310" t="str">
            <v>MADEIRAMENTO/TELHAMENTO C/ TELHAS CERAMICAS</v>
          </cell>
          <cell r="AH3310">
            <v>0</v>
          </cell>
          <cell r="AI3310">
            <v>0</v>
          </cell>
        </row>
        <row r="3311">
          <cell r="G3311">
            <v>72076</v>
          </cell>
          <cell r="H3311" t="str">
            <v>ESTRUTURA DE MADEIRA, SEGUNDA QUALIDADE, SERRADA, NAO APARELHADA, PARA TELHAS CERAMICAS</v>
          </cell>
          <cell r="I3311" t="str">
            <v>M2</v>
          </cell>
          <cell r="J3311">
            <v>55.66</v>
          </cell>
          <cell r="K3311" t="str">
            <v>INSUMO</v>
          </cell>
          <cell r="L3311">
            <v>1213</v>
          </cell>
          <cell r="M3311" t="str">
            <v>CARPINTEIRO DE FORMAS</v>
          </cell>
          <cell r="N3311" t="str">
            <v>H</v>
          </cell>
          <cell r="O3311">
            <v>1.2</v>
          </cell>
          <cell r="P3311">
            <v>11.39</v>
          </cell>
          <cell r="Q3311">
            <v>13.67</v>
          </cell>
          <cell r="AD3311" t="str">
            <v>COBE</v>
          </cell>
          <cell r="AE3311" t="str">
            <v>COBERTURA</v>
          </cell>
          <cell r="AF3311">
            <v>77</v>
          </cell>
          <cell r="AG3311" t="str">
            <v>MADEIRAMENTO/TELHAMENTO C/ TELHAS CERAMICAS</v>
          </cell>
          <cell r="AH3311">
            <v>0</v>
          </cell>
          <cell r="AI3311">
            <v>0</v>
          </cell>
        </row>
        <row r="3312">
          <cell r="G3312">
            <v>72076</v>
          </cell>
          <cell r="H3312" t="str">
            <v>ESTRUTURA DE MADEIRA, SEGUNDA QUALIDADE, SERRADA, NAO APARELHADA, PARA TELHAS CERAMICAS</v>
          </cell>
          <cell r="I3312" t="str">
            <v>M2</v>
          </cell>
          <cell r="J3312">
            <v>55.66</v>
          </cell>
          <cell r="K3312" t="str">
            <v>INSUMO</v>
          </cell>
          <cell r="L3312">
            <v>4492</v>
          </cell>
          <cell r="M3312" t="str">
            <v>PECA DE MADEIRA NATIVA/REGIONAL 8 X 8CM NAO APARELHADA (PONTALETE-P/ESCORAMENTO)</v>
          </cell>
          <cell r="N3312" t="str">
            <v>M</v>
          </cell>
          <cell r="O3312">
            <v>3.28125</v>
          </cell>
          <cell r="P3312">
            <v>9.34</v>
          </cell>
          <cell r="Q3312">
            <v>30.67</v>
          </cell>
          <cell r="AD3312" t="str">
            <v>COBE</v>
          </cell>
          <cell r="AE3312" t="str">
            <v>COBERTURA</v>
          </cell>
          <cell r="AF3312">
            <v>77</v>
          </cell>
          <cell r="AG3312" t="str">
            <v>MADEIRAMENTO/TELHAMENTO C/ TELHAS CERAMICAS</v>
          </cell>
          <cell r="AH3312">
            <v>0</v>
          </cell>
          <cell r="AI3312">
            <v>0</v>
          </cell>
        </row>
        <row r="3313">
          <cell r="G3313">
            <v>72076</v>
          </cell>
          <cell r="H3313" t="str">
            <v>ESTRUTURA DE MADEIRA, SEGUNDA QUALIDADE, SERRADA, NAO APARELHADA, PARA TELHAS CERAMICAS</v>
          </cell>
          <cell r="I3313" t="str">
            <v>M2</v>
          </cell>
          <cell r="J3313">
            <v>55.66</v>
          </cell>
          <cell r="K3313" t="str">
            <v>INSUMO</v>
          </cell>
          <cell r="L3313">
            <v>5061</v>
          </cell>
          <cell r="M3313" t="str">
            <v>PREGO POLIDO COM CABECA 18 X 27</v>
          </cell>
          <cell r="N3313" t="str">
            <v>KG</v>
          </cell>
          <cell r="O3313">
            <v>0.24</v>
          </cell>
          <cell r="P3313">
            <v>6.8</v>
          </cell>
          <cell r="Q3313">
            <v>1.63</v>
          </cell>
          <cell r="AD3313" t="str">
            <v>COBE</v>
          </cell>
          <cell r="AE3313" t="str">
            <v>COBERTURA</v>
          </cell>
          <cell r="AF3313">
            <v>77</v>
          </cell>
          <cell r="AG3313" t="str">
            <v>MADEIRAMENTO/TELHAMENTO C/ TELHAS CERAMICAS</v>
          </cell>
          <cell r="AH3313">
            <v>0</v>
          </cell>
          <cell r="AI3313">
            <v>0</v>
          </cell>
        </row>
        <row r="3314">
          <cell r="G3314">
            <v>72076</v>
          </cell>
          <cell r="H3314" t="str">
            <v>ESTRUTURA DE MADEIRA, SEGUNDA QUALIDADE, SERRADA, NAO APARELHADA, PARA TELHAS CERAMICAS</v>
          </cell>
          <cell r="I3314" t="str">
            <v>M2</v>
          </cell>
          <cell r="J3314">
            <v>55.66</v>
          </cell>
          <cell r="K3314" t="str">
            <v>INSUMO</v>
          </cell>
          <cell r="L3314">
            <v>6117</v>
          </cell>
          <cell r="M3314" t="str">
            <v>AJUDANTE DE CARPINTEIRO</v>
          </cell>
          <cell r="N3314" t="str">
            <v>H</v>
          </cell>
          <cell r="O3314">
            <v>1.2</v>
          </cell>
          <cell r="P3314">
            <v>8.06</v>
          </cell>
          <cell r="Q3314">
            <v>9.68</v>
          </cell>
          <cell r="AD3314" t="str">
            <v>COBE</v>
          </cell>
          <cell r="AE3314" t="str">
            <v>COBERTURA</v>
          </cell>
          <cell r="AF3314">
            <v>77</v>
          </cell>
          <cell r="AG3314" t="str">
            <v>MADEIRAMENTO/TELHAMENTO C/ TELHAS CERAMICAS</v>
          </cell>
          <cell r="AH3314">
            <v>0</v>
          </cell>
          <cell r="AI3314">
            <v>0</v>
          </cell>
        </row>
        <row r="3315">
          <cell r="G3315">
            <v>72077</v>
          </cell>
          <cell r="H3315" t="str">
            <v>ESTRUTURA DE MADEIRA DE LEI, PRIMEIRA QUALIDADE, SERRADA, NAO APARELHADA, PARA TELHAS CERAMICAS, VAOS DE ATE 7M</v>
          </cell>
          <cell r="I3315" t="str">
            <v>M2</v>
          </cell>
          <cell r="J3315">
            <v>76.28</v>
          </cell>
          <cell r="R3315">
            <v>23.35</v>
          </cell>
          <cell r="S3315">
            <v>30.61</v>
          </cell>
          <cell r="T3315">
            <v>52.92</v>
          </cell>
          <cell r="U3315">
            <v>69.38</v>
          </cell>
          <cell r="V3315">
            <v>0</v>
          </cell>
          <cell r="W3315">
            <v>0</v>
          </cell>
          <cell r="X3315">
            <v>0</v>
          </cell>
          <cell r="Y3315">
            <v>0</v>
          </cell>
          <cell r="Z3315">
            <v>0</v>
          </cell>
          <cell r="AA3315">
            <v>0</v>
          </cell>
          <cell r="AB3315" t="str">
            <v>CAIXA REFERENCIAL</v>
          </cell>
          <cell r="AD3315" t="str">
            <v>COBE</v>
          </cell>
          <cell r="AE3315" t="str">
            <v>COBERTURA</v>
          </cell>
          <cell r="AF3315">
            <v>77</v>
          </cell>
          <cell r="AG3315" t="str">
            <v>MADEIRAMENTO/TELHAMENTO C/ TELHAS CERAMICAS</v>
          </cell>
          <cell r="AH3315">
            <v>0</v>
          </cell>
          <cell r="AI3315">
            <v>0</v>
          </cell>
        </row>
        <row r="3316">
          <cell r="G3316">
            <v>72077</v>
          </cell>
          <cell r="H3316" t="str">
            <v>ESTRUTURA DE MADEIRA DE LEI, PRIMEIRA QUALIDADE, SERRADA, NAO APARELHADA, PARA TELHAS CERAMICAS, VAOS DE ATE 7M</v>
          </cell>
          <cell r="I3316" t="str">
            <v>M2</v>
          </cell>
          <cell r="J3316">
            <v>76.28</v>
          </cell>
          <cell r="K3316" t="str">
            <v>INSUMO</v>
          </cell>
          <cell r="L3316">
            <v>1213</v>
          </cell>
          <cell r="M3316" t="str">
            <v>CARPINTEIRO DE FORMAS</v>
          </cell>
          <cell r="N3316" t="str">
            <v>H</v>
          </cell>
          <cell r="O3316">
            <v>1.2</v>
          </cell>
          <cell r="P3316">
            <v>11.39</v>
          </cell>
          <cell r="Q3316">
            <v>13.67</v>
          </cell>
          <cell r="AD3316" t="str">
            <v>COBE</v>
          </cell>
          <cell r="AE3316" t="str">
            <v>COBERTURA</v>
          </cell>
          <cell r="AF3316">
            <v>77</v>
          </cell>
          <cell r="AG3316" t="str">
            <v>MADEIRAMENTO/TELHAMENTO C/ TELHAS CERAMICAS</v>
          </cell>
          <cell r="AH3316">
            <v>0</v>
          </cell>
          <cell r="AI3316">
            <v>0</v>
          </cell>
        </row>
        <row r="3317">
          <cell r="G3317">
            <v>72077</v>
          </cell>
          <cell r="H3317" t="str">
            <v>ESTRUTURA DE MADEIRA DE LEI, PRIMEIRA QUALIDADE, SERRADA, NAO APARELHADA, PARA TELHAS CERAMICAS, VAOS DE ATE 7M</v>
          </cell>
          <cell r="I3317" t="str">
            <v>M2</v>
          </cell>
          <cell r="J3317">
            <v>76.28</v>
          </cell>
          <cell r="K3317" t="str">
            <v>INSUMO</v>
          </cell>
          <cell r="L3317">
            <v>4463</v>
          </cell>
          <cell r="M3317" t="str">
            <v>PECA DE MADEIRA DE LEI NATIVA/REGIONAL 4 X 30 CM NAO APARELHADA</v>
          </cell>
          <cell r="N3317" t="str">
            <v>M3</v>
          </cell>
          <cell r="O3317">
            <v>2.4999999999999998E-2</v>
          </cell>
          <cell r="P3317">
            <v>2045.33</v>
          </cell>
          <cell r="Q3317">
            <v>51.13</v>
          </cell>
          <cell r="AD3317" t="str">
            <v>COBE</v>
          </cell>
          <cell r="AE3317" t="str">
            <v>COBERTURA</v>
          </cell>
          <cell r="AF3317">
            <v>77</v>
          </cell>
          <cell r="AG3317" t="str">
            <v>MADEIRAMENTO/TELHAMENTO C/ TELHAS CERAMICAS</v>
          </cell>
          <cell r="AH3317">
            <v>0</v>
          </cell>
          <cell r="AI3317">
            <v>0</v>
          </cell>
        </row>
        <row r="3318">
          <cell r="G3318">
            <v>72077</v>
          </cell>
          <cell r="H3318" t="str">
            <v>ESTRUTURA DE MADEIRA DE LEI, PRIMEIRA QUALIDADE, SERRADA, NAO APARELHADA, PARA TELHAS CERAMICAS, VAOS DE ATE 7M</v>
          </cell>
          <cell r="I3318" t="str">
            <v>M2</v>
          </cell>
          <cell r="J3318">
            <v>76.28</v>
          </cell>
          <cell r="K3318" t="str">
            <v>INSUMO</v>
          </cell>
          <cell r="L3318">
            <v>5061</v>
          </cell>
          <cell r="M3318" t="str">
            <v>PREGO POLIDO COM CABECA 18 X 27</v>
          </cell>
          <cell r="N3318" t="str">
            <v>KG</v>
          </cell>
          <cell r="O3318">
            <v>0.12</v>
          </cell>
          <cell r="P3318">
            <v>6.8</v>
          </cell>
          <cell r="Q3318">
            <v>0.81</v>
          </cell>
          <cell r="AD3318" t="str">
            <v>COBE</v>
          </cell>
          <cell r="AE3318" t="str">
            <v>COBERTURA</v>
          </cell>
          <cell r="AF3318">
            <v>77</v>
          </cell>
          <cell r="AG3318" t="str">
            <v>MADEIRAMENTO/TELHAMENTO C/ TELHAS CERAMICAS</v>
          </cell>
          <cell r="AH3318">
            <v>0</v>
          </cell>
          <cell r="AI3318">
            <v>0</v>
          </cell>
        </row>
        <row r="3319">
          <cell r="G3319">
            <v>72077</v>
          </cell>
          <cell r="H3319" t="str">
            <v>ESTRUTURA DE MADEIRA DE LEI, PRIMEIRA QUALIDADE, SERRADA, NAO APARELHADA, PARA TELHAS CERAMICAS, VAOS DE ATE 7M</v>
          </cell>
          <cell r="I3319" t="str">
            <v>M2</v>
          </cell>
          <cell r="J3319">
            <v>76.28</v>
          </cell>
          <cell r="K3319" t="str">
            <v>INSUMO</v>
          </cell>
          <cell r="L3319">
            <v>6117</v>
          </cell>
          <cell r="M3319" t="str">
            <v>AJUDANTE DE CARPINTEIRO</v>
          </cell>
          <cell r="N3319" t="str">
            <v>H</v>
          </cell>
          <cell r="O3319">
            <v>1.2</v>
          </cell>
          <cell r="P3319">
            <v>8.06</v>
          </cell>
          <cell r="Q3319">
            <v>9.68</v>
          </cell>
          <cell r="AD3319" t="str">
            <v>COBE</v>
          </cell>
          <cell r="AE3319" t="str">
            <v>COBERTURA</v>
          </cell>
          <cell r="AF3319">
            <v>77</v>
          </cell>
          <cell r="AG3319" t="str">
            <v>MADEIRAMENTO/TELHAMENTO C/ TELHAS CERAMICAS</v>
          </cell>
          <cell r="AH3319">
            <v>0</v>
          </cell>
          <cell r="AI3319">
            <v>0</v>
          </cell>
        </row>
        <row r="3320">
          <cell r="G3320">
            <v>72077</v>
          </cell>
          <cell r="H3320" t="str">
            <v>ESTRUTURA DE MADEIRA DE LEI, PRIMEIRA QUALIDADE, SERRADA, NAO APARELHADA, PARA TELHAS CERAMICAS, VAOS DE ATE 7M</v>
          </cell>
          <cell r="I3320" t="str">
            <v>M2</v>
          </cell>
          <cell r="J3320">
            <v>76.28</v>
          </cell>
          <cell r="K3320" t="str">
            <v>INSUMO</v>
          </cell>
          <cell r="L3320">
            <v>21142</v>
          </cell>
          <cell r="M3320" t="str">
            <v>ESTRIBO C/ PARAFUSO EM CHAPA DE FERRO FUNDIDO DE 2" X 3/16" X 35CM SECAO "U" PARA MADEIRAMENTO DE TELHADO"</v>
          </cell>
          <cell r="N3320" t="str">
            <v>UN</v>
          </cell>
          <cell r="O3320">
            <v>0.1</v>
          </cell>
          <cell r="P3320">
            <v>9.7899999999999991</v>
          </cell>
          <cell r="Q3320">
            <v>0.97</v>
          </cell>
          <cell r="AD3320" t="str">
            <v>COBE</v>
          </cell>
          <cell r="AE3320" t="str">
            <v>COBERTURA</v>
          </cell>
          <cell r="AF3320">
            <v>77</v>
          </cell>
          <cell r="AG3320" t="str">
            <v>MADEIRAMENTO/TELHAMENTO C/ TELHAS CERAMICAS</v>
          </cell>
          <cell r="AH3320">
            <v>0</v>
          </cell>
          <cell r="AI3320">
            <v>0</v>
          </cell>
        </row>
        <row r="3321">
          <cell r="G3321">
            <v>72078</v>
          </cell>
          <cell r="H3321" t="str">
            <v>ESTRUTURA DE MADEIRA DE LEI PRIMEIRA QUALIDADE, SERRADA, NAO APARELHADA, PARA TELHAS CERAMICAS, VAOS DE 7M ATE 10 M</v>
          </cell>
          <cell r="I3321" t="str">
            <v>M2</v>
          </cell>
          <cell r="J3321">
            <v>88.53</v>
          </cell>
          <cell r="R3321">
            <v>29.19</v>
          </cell>
          <cell r="S3321">
            <v>32.97</v>
          </cell>
          <cell r="T3321">
            <v>59.33</v>
          </cell>
          <cell r="U3321">
            <v>67.02</v>
          </cell>
          <cell r="V3321">
            <v>0</v>
          </cell>
          <cell r="W3321">
            <v>0</v>
          </cell>
          <cell r="X3321">
            <v>0</v>
          </cell>
          <cell r="Y3321">
            <v>0</v>
          </cell>
          <cell r="Z3321">
            <v>0</v>
          </cell>
          <cell r="AA3321">
            <v>0</v>
          </cell>
          <cell r="AB3321" t="str">
            <v>CAIXA REFERENCIAL</v>
          </cell>
          <cell r="AD3321" t="str">
            <v>COBE</v>
          </cell>
          <cell r="AE3321" t="str">
            <v>COBERTURA</v>
          </cell>
          <cell r="AF3321">
            <v>77</v>
          </cell>
          <cell r="AG3321" t="str">
            <v>MADEIRAMENTO/TELHAMENTO C/ TELHAS CERAMICAS</v>
          </cell>
          <cell r="AH3321">
            <v>0</v>
          </cell>
          <cell r="AI3321">
            <v>0</v>
          </cell>
        </row>
        <row r="3322">
          <cell r="G3322">
            <v>72078</v>
          </cell>
          <cell r="H3322" t="str">
            <v>ESTRUTURA DE MADEIRA DE LEI PRIMEIRA QUALIDADE, SERRADA, NAO APARELHADA, PARA TELHAS CERAMICAS, VAOS DE 7M ATE 10 M</v>
          </cell>
          <cell r="I3322" t="str">
            <v>M2</v>
          </cell>
          <cell r="J3322">
            <v>88.53</v>
          </cell>
          <cell r="K3322" t="str">
            <v>INSUMO</v>
          </cell>
          <cell r="L3322">
            <v>1213</v>
          </cell>
          <cell r="M3322" t="str">
            <v>CARPINTEIRO DE FORMAS</v>
          </cell>
          <cell r="N3322" t="str">
            <v>H</v>
          </cell>
          <cell r="O3322">
            <v>1.5</v>
          </cell>
          <cell r="P3322">
            <v>11.39</v>
          </cell>
          <cell r="Q3322">
            <v>17.079999999999998</v>
          </cell>
          <cell r="AD3322" t="str">
            <v>COBE</v>
          </cell>
          <cell r="AE3322" t="str">
            <v>COBERTURA</v>
          </cell>
          <cell r="AF3322">
            <v>77</v>
          </cell>
          <cell r="AG3322" t="str">
            <v>MADEIRAMENTO/TELHAMENTO C/ TELHAS CERAMICAS</v>
          </cell>
          <cell r="AH3322">
            <v>0</v>
          </cell>
          <cell r="AI3322">
            <v>0</v>
          </cell>
        </row>
        <row r="3323">
          <cell r="G3323">
            <v>72078</v>
          </cell>
          <cell r="H3323" t="str">
            <v>ESTRUTURA DE MADEIRA DE LEI PRIMEIRA QUALIDADE, SERRADA, NAO APARELHADA, PARA TELHAS CERAMICAS, VAOS DE 7M ATE 10 M</v>
          </cell>
          <cell r="I3323" t="str">
            <v>M2</v>
          </cell>
          <cell r="J3323">
            <v>88.53</v>
          </cell>
          <cell r="K3323" t="str">
            <v>INSUMO</v>
          </cell>
          <cell r="L3323">
            <v>4463</v>
          </cell>
          <cell r="M3323" t="str">
            <v>PECA DE MADEIRA DE LEI NATIVA/REGIONAL 4 X 30 CM NAO APARELHADA</v>
          </cell>
          <cell r="N3323" t="str">
            <v>M3</v>
          </cell>
          <cell r="O3323">
            <v>2.7999999999999997E-2</v>
          </cell>
          <cell r="P3323">
            <v>2045.33</v>
          </cell>
          <cell r="Q3323">
            <v>57.26</v>
          </cell>
          <cell r="AD3323" t="str">
            <v>COBE</v>
          </cell>
          <cell r="AE3323" t="str">
            <v>COBERTURA</v>
          </cell>
          <cell r="AF3323">
            <v>77</v>
          </cell>
          <cell r="AG3323" t="str">
            <v>MADEIRAMENTO/TELHAMENTO C/ TELHAS CERAMICAS</v>
          </cell>
          <cell r="AH3323">
            <v>0</v>
          </cell>
          <cell r="AI3323">
            <v>0</v>
          </cell>
        </row>
        <row r="3324">
          <cell r="G3324">
            <v>72078</v>
          </cell>
          <cell r="H3324" t="str">
            <v>ESTRUTURA DE MADEIRA DE LEI PRIMEIRA QUALIDADE, SERRADA, NAO APARELHADA, PARA TELHAS CERAMICAS, VAOS DE 7M ATE 10 M</v>
          </cell>
          <cell r="I3324" t="str">
            <v>M2</v>
          </cell>
          <cell r="J3324">
            <v>88.53</v>
          </cell>
          <cell r="K3324" t="str">
            <v>INSUMO</v>
          </cell>
          <cell r="L3324">
            <v>5061</v>
          </cell>
          <cell r="M3324" t="str">
            <v>PREGO POLIDO COM CABECA 18 X 27</v>
          </cell>
          <cell r="N3324" t="str">
            <v>KG</v>
          </cell>
          <cell r="O3324">
            <v>0.12</v>
          </cell>
          <cell r="P3324">
            <v>6.8</v>
          </cell>
          <cell r="Q3324">
            <v>0.81</v>
          </cell>
          <cell r="AD3324" t="str">
            <v>COBE</v>
          </cell>
          <cell r="AE3324" t="str">
            <v>COBERTURA</v>
          </cell>
          <cell r="AF3324">
            <v>77</v>
          </cell>
          <cell r="AG3324" t="str">
            <v>MADEIRAMENTO/TELHAMENTO C/ TELHAS CERAMICAS</v>
          </cell>
          <cell r="AH3324">
            <v>0</v>
          </cell>
          <cell r="AI3324">
            <v>0</v>
          </cell>
        </row>
        <row r="3325">
          <cell r="G3325">
            <v>72078</v>
          </cell>
          <cell r="H3325" t="str">
            <v>ESTRUTURA DE MADEIRA DE LEI PRIMEIRA QUALIDADE, SERRADA, NAO APARELHADA, PARA TELHAS CERAMICAS, VAOS DE 7M ATE 10 M</v>
          </cell>
          <cell r="I3325" t="str">
            <v>M2</v>
          </cell>
          <cell r="J3325">
            <v>88.53</v>
          </cell>
          <cell r="K3325" t="str">
            <v>INSUMO</v>
          </cell>
          <cell r="L3325">
            <v>6117</v>
          </cell>
          <cell r="M3325" t="str">
            <v>AJUDANTE DE CARPINTEIRO</v>
          </cell>
          <cell r="N3325" t="str">
            <v>H</v>
          </cell>
          <cell r="O3325">
            <v>1.5</v>
          </cell>
          <cell r="P3325">
            <v>8.06</v>
          </cell>
          <cell r="Q3325">
            <v>12.1</v>
          </cell>
          <cell r="AD3325" t="str">
            <v>COBE</v>
          </cell>
          <cell r="AE3325" t="str">
            <v>COBERTURA</v>
          </cell>
          <cell r="AF3325">
            <v>77</v>
          </cell>
          <cell r="AG3325" t="str">
            <v>MADEIRAMENTO/TELHAMENTO C/ TELHAS CERAMICAS</v>
          </cell>
          <cell r="AH3325">
            <v>0</v>
          </cell>
          <cell r="AI3325">
            <v>0</v>
          </cell>
        </row>
        <row r="3326">
          <cell r="G3326">
            <v>72078</v>
          </cell>
          <cell r="H3326" t="str">
            <v>ESTRUTURA DE MADEIRA DE LEI PRIMEIRA QUALIDADE, SERRADA, NAO APARELHADA, PARA TELHAS CERAMICAS, VAOS DE 7M ATE 10 M</v>
          </cell>
          <cell r="I3326" t="str">
            <v>M2</v>
          </cell>
          <cell r="J3326">
            <v>88.53</v>
          </cell>
          <cell r="K3326" t="str">
            <v>INSUMO</v>
          </cell>
          <cell r="L3326">
            <v>21142</v>
          </cell>
          <cell r="M3326" t="str">
            <v>ESTRIBO C/ PARAFUSO EM CHAPA DE FERRO FUNDIDO DE 2" X 3/16" X 35CM SECAO "U" PARA MADEIRAMENTO DE TELHADO"</v>
          </cell>
          <cell r="N3326" t="str">
            <v>UN</v>
          </cell>
          <cell r="O3326">
            <v>0.128</v>
          </cell>
          <cell r="P3326">
            <v>9.7899999999999991</v>
          </cell>
          <cell r="Q3326">
            <v>1.25</v>
          </cell>
          <cell r="AD3326" t="str">
            <v>COBE</v>
          </cell>
          <cell r="AE3326" t="str">
            <v>COBERTURA</v>
          </cell>
          <cell r="AF3326">
            <v>77</v>
          </cell>
          <cell r="AG3326" t="str">
            <v>MADEIRAMENTO/TELHAMENTO C/ TELHAS CERAMICAS</v>
          </cell>
          <cell r="AH3326">
            <v>0</v>
          </cell>
          <cell r="AI3326">
            <v>0</v>
          </cell>
        </row>
        <row r="3327">
          <cell r="G3327">
            <v>72079</v>
          </cell>
          <cell r="H3327" t="str">
            <v>ESTRUTURA DE MADEIRA DE LEI PRIMEIRA QUALIDADE, SERRADA, NAO APARELHADA, PARA TELHAS CERAMICAS, VAOS DE 10M ATE 13M</v>
          </cell>
          <cell r="I3327" t="str">
            <v>M2</v>
          </cell>
          <cell r="J3327">
            <v>94.53</v>
          </cell>
          <cell r="R3327">
            <v>35.03</v>
          </cell>
          <cell r="S3327">
            <v>37.06</v>
          </cell>
          <cell r="T3327">
            <v>59.49</v>
          </cell>
          <cell r="U3327">
            <v>62.93</v>
          </cell>
          <cell r="V3327">
            <v>0</v>
          </cell>
          <cell r="W3327">
            <v>0</v>
          </cell>
          <cell r="X3327">
            <v>0</v>
          </cell>
          <cell r="Y3327">
            <v>0</v>
          </cell>
          <cell r="Z3327">
            <v>0</v>
          </cell>
          <cell r="AA3327">
            <v>0</v>
          </cell>
          <cell r="AB3327" t="str">
            <v>CAIXA REFERENCIAL</v>
          </cell>
          <cell r="AD3327" t="str">
            <v>COBE</v>
          </cell>
          <cell r="AE3327" t="str">
            <v>COBERTURA</v>
          </cell>
          <cell r="AF3327">
            <v>77</v>
          </cell>
          <cell r="AG3327" t="str">
            <v>MADEIRAMENTO/TELHAMENTO C/ TELHAS CERAMICAS</v>
          </cell>
          <cell r="AH3327">
            <v>0</v>
          </cell>
          <cell r="AI3327">
            <v>0</v>
          </cell>
        </row>
        <row r="3328">
          <cell r="G3328">
            <v>72079</v>
          </cell>
          <cell r="H3328" t="str">
            <v>ESTRUTURA DE MADEIRA DE LEI PRIMEIRA QUALIDADE, SERRADA, NAO APARELHADA, PARA TELHAS CERAMICAS, VAOS DE 10M ATE 13M</v>
          </cell>
          <cell r="I3328" t="str">
            <v>M2</v>
          </cell>
          <cell r="J3328">
            <v>94.53</v>
          </cell>
          <cell r="K3328" t="str">
            <v>INSUMO</v>
          </cell>
          <cell r="L3328">
            <v>1213</v>
          </cell>
          <cell r="M3328" t="str">
            <v>CARPINTEIRO DE FORMAS</v>
          </cell>
          <cell r="N3328" t="str">
            <v>H</v>
          </cell>
          <cell r="O3328">
            <v>1.7999999999999998</v>
          </cell>
          <cell r="P3328">
            <v>11.39</v>
          </cell>
          <cell r="Q3328">
            <v>20.5</v>
          </cell>
          <cell r="AD3328" t="str">
            <v>COBE</v>
          </cell>
          <cell r="AE3328" t="str">
            <v>COBERTURA</v>
          </cell>
          <cell r="AF3328">
            <v>77</v>
          </cell>
          <cell r="AG3328" t="str">
            <v>MADEIRAMENTO/TELHAMENTO C/ TELHAS CERAMICAS</v>
          </cell>
          <cell r="AH3328">
            <v>0</v>
          </cell>
          <cell r="AI3328">
            <v>0</v>
          </cell>
        </row>
        <row r="3329">
          <cell r="G3329">
            <v>72079</v>
          </cell>
          <cell r="H3329" t="str">
            <v>ESTRUTURA DE MADEIRA DE LEI PRIMEIRA QUALIDADE, SERRADA, NAO APARELHADA, PARA TELHAS CERAMICAS, VAOS DE 10M ATE 13M</v>
          </cell>
          <cell r="I3329" t="str">
            <v>M2</v>
          </cell>
          <cell r="J3329">
            <v>94.53</v>
          </cell>
          <cell r="K3329" t="str">
            <v>INSUMO</v>
          </cell>
          <cell r="L3329">
            <v>4463</v>
          </cell>
          <cell r="M3329" t="str">
            <v>PECA DE MADEIRA DE LEI NATIVA/REGIONAL 4 X 30 CM NAO APARELHADA</v>
          </cell>
          <cell r="N3329" t="str">
            <v>M3</v>
          </cell>
          <cell r="O3329">
            <v>2.7999999999999997E-2</v>
          </cell>
          <cell r="P3329">
            <v>2045.33</v>
          </cell>
          <cell r="Q3329">
            <v>57.26</v>
          </cell>
          <cell r="AD3329" t="str">
            <v>COBE</v>
          </cell>
          <cell r="AE3329" t="str">
            <v>COBERTURA</v>
          </cell>
          <cell r="AF3329">
            <v>77</v>
          </cell>
          <cell r="AG3329" t="str">
            <v>MADEIRAMENTO/TELHAMENTO C/ TELHAS CERAMICAS</v>
          </cell>
          <cell r="AH3329">
            <v>0</v>
          </cell>
          <cell r="AI3329">
            <v>0</v>
          </cell>
        </row>
        <row r="3330">
          <cell r="G3330">
            <v>72079</v>
          </cell>
          <cell r="H3330" t="str">
            <v>ESTRUTURA DE MADEIRA DE LEI PRIMEIRA QUALIDADE, SERRADA, NAO APARELHADA, PARA TELHAS CERAMICAS, VAOS DE 10M ATE 13M</v>
          </cell>
          <cell r="I3330" t="str">
            <v>M2</v>
          </cell>
          <cell r="J3330">
            <v>94.53</v>
          </cell>
          <cell r="K3330" t="str">
            <v>INSUMO</v>
          </cell>
          <cell r="L3330">
            <v>5061</v>
          </cell>
          <cell r="M3330" t="str">
            <v>PREGO POLIDO COM CABECA 18 X 27</v>
          </cell>
          <cell r="N3330" t="str">
            <v>KG</v>
          </cell>
          <cell r="O3330">
            <v>0.12</v>
          </cell>
          <cell r="P3330">
            <v>6.8</v>
          </cell>
          <cell r="Q3330">
            <v>0.81</v>
          </cell>
          <cell r="AD3330" t="str">
            <v>COBE</v>
          </cell>
          <cell r="AE3330" t="str">
            <v>COBERTURA</v>
          </cell>
          <cell r="AF3330">
            <v>77</v>
          </cell>
          <cell r="AG3330" t="str">
            <v>MADEIRAMENTO/TELHAMENTO C/ TELHAS CERAMICAS</v>
          </cell>
          <cell r="AH3330">
            <v>0</v>
          </cell>
          <cell r="AI3330">
            <v>0</v>
          </cell>
        </row>
        <row r="3331">
          <cell r="G3331">
            <v>72079</v>
          </cell>
          <cell r="H3331" t="str">
            <v>ESTRUTURA DE MADEIRA DE LEI PRIMEIRA QUALIDADE, SERRADA, NAO APARELHADA, PARA TELHAS CERAMICAS, VAOS DE 10M ATE 13M</v>
          </cell>
          <cell r="I3331" t="str">
            <v>M2</v>
          </cell>
          <cell r="J3331">
            <v>94.53</v>
          </cell>
          <cell r="K3331" t="str">
            <v>INSUMO</v>
          </cell>
          <cell r="L3331">
            <v>6117</v>
          </cell>
          <cell r="M3331" t="str">
            <v>AJUDANTE DE CARPINTEIRO</v>
          </cell>
          <cell r="N3331" t="str">
            <v>H</v>
          </cell>
          <cell r="O3331">
            <v>1.7999999999999998</v>
          </cell>
          <cell r="P3331">
            <v>8.06</v>
          </cell>
          <cell r="Q3331">
            <v>14.52</v>
          </cell>
          <cell r="AD3331" t="str">
            <v>COBE</v>
          </cell>
          <cell r="AE3331" t="str">
            <v>COBERTURA</v>
          </cell>
          <cell r="AF3331">
            <v>77</v>
          </cell>
          <cell r="AG3331" t="str">
            <v>MADEIRAMENTO/TELHAMENTO C/ TELHAS CERAMICAS</v>
          </cell>
          <cell r="AH3331">
            <v>0</v>
          </cell>
          <cell r="AI3331">
            <v>0</v>
          </cell>
        </row>
        <row r="3332">
          <cell r="G3332">
            <v>72079</v>
          </cell>
          <cell r="H3332" t="str">
            <v>ESTRUTURA DE MADEIRA DE LEI PRIMEIRA QUALIDADE, SERRADA, NAO APARELHADA, PARA TELHAS CERAMICAS, VAOS DE 10M ATE 13M</v>
          </cell>
          <cell r="I3332" t="str">
            <v>M2</v>
          </cell>
          <cell r="J3332">
            <v>94.53</v>
          </cell>
          <cell r="K3332" t="str">
            <v>INSUMO</v>
          </cell>
          <cell r="L3332">
            <v>21142</v>
          </cell>
          <cell r="M3332" t="str">
            <v>ESTRIBO C/ PARAFUSO EM CHAPA DE FERRO FUNDIDO DE 2" X 3/16" X 35CM SECAO "U" PARA MADEIRAMENTO DE TELHADO"</v>
          </cell>
          <cell r="N3332" t="str">
            <v>UN</v>
          </cell>
          <cell r="O3332">
            <v>0.14399999999999999</v>
          </cell>
          <cell r="P3332">
            <v>9.7899999999999991</v>
          </cell>
          <cell r="Q3332">
            <v>1.41</v>
          </cell>
          <cell r="AD3332" t="str">
            <v>COBE</v>
          </cell>
          <cell r="AE3332" t="str">
            <v>COBERTURA</v>
          </cell>
          <cell r="AF3332">
            <v>77</v>
          </cell>
          <cell r="AG3332" t="str">
            <v>MADEIRAMENTO/TELHAMENTO C/ TELHAS CERAMICAS</v>
          </cell>
          <cell r="AH3332">
            <v>0</v>
          </cell>
          <cell r="AI3332">
            <v>0</v>
          </cell>
        </row>
        <row r="3333">
          <cell r="G3333">
            <v>72080</v>
          </cell>
          <cell r="H3333" t="str">
            <v>ESTRUTURA DE MADEIRA DE LEI PRIMEIRA QUALIDADE, SERRADA, NAO APARELHADA, PARA TELHAS CERAMICAS, VAOS DE 13M ATE 18M</v>
          </cell>
          <cell r="I3333" t="str">
            <v>M2</v>
          </cell>
          <cell r="J3333">
            <v>108.9</v>
          </cell>
          <cell r="R3333">
            <v>40.869999999999997</v>
          </cell>
          <cell r="S3333">
            <v>37.53</v>
          </cell>
          <cell r="T3333">
            <v>68.02</v>
          </cell>
          <cell r="U3333">
            <v>62.46</v>
          </cell>
          <cell r="V3333">
            <v>0</v>
          </cell>
          <cell r="W3333">
            <v>0</v>
          </cell>
          <cell r="X3333">
            <v>0</v>
          </cell>
          <cell r="Y3333">
            <v>0</v>
          </cell>
          <cell r="Z3333">
            <v>0</v>
          </cell>
          <cell r="AA3333">
            <v>0</v>
          </cell>
          <cell r="AB3333" t="str">
            <v>CAIXA REFERENCIAL</v>
          </cell>
          <cell r="AD3333" t="str">
            <v>COBE</v>
          </cell>
          <cell r="AE3333" t="str">
            <v>COBERTURA</v>
          </cell>
          <cell r="AF3333">
            <v>77</v>
          </cell>
          <cell r="AG3333" t="str">
            <v>MADEIRAMENTO/TELHAMENTO C/ TELHAS CERAMICAS</v>
          </cell>
          <cell r="AH3333">
            <v>0</v>
          </cell>
          <cell r="AI3333">
            <v>0</v>
          </cell>
        </row>
        <row r="3334">
          <cell r="G3334">
            <v>72080</v>
          </cell>
          <cell r="H3334" t="str">
            <v>ESTRUTURA DE MADEIRA DE LEI PRIMEIRA QUALIDADE, SERRADA, NAO APARELHADA, PARA TELHAS CERAMICAS, VAOS DE 13M ATE 18M</v>
          </cell>
          <cell r="I3334" t="str">
            <v>M2</v>
          </cell>
          <cell r="J3334">
            <v>108.9</v>
          </cell>
          <cell r="K3334" t="str">
            <v>INSUMO</v>
          </cell>
          <cell r="L3334">
            <v>1213</v>
          </cell>
          <cell r="M3334" t="str">
            <v>CARPINTEIRO DE FORMAS</v>
          </cell>
          <cell r="N3334" t="str">
            <v>H</v>
          </cell>
          <cell r="O3334">
            <v>2.1</v>
          </cell>
          <cell r="P3334">
            <v>11.39</v>
          </cell>
          <cell r="Q3334">
            <v>23.92</v>
          </cell>
          <cell r="AD3334" t="str">
            <v>COBE</v>
          </cell>
          <cell r="AE3334" t="str">
            <v>COBERTURA</v>
          </cell>
          <cell r="AF3334">
            <v>77</v>
          </cell>
          <cell r="AG3334" t="str">
            <v>MADEIRAMENTO/TELHAMENTO C/ TELHAS CERAMICAS</v>
          </cell>
          <cell r="AH3334">
            <v>0</v>
          </cell>
          <cell r="AI3334">
            <v>0</v>
          </cell>
        </row>
        <row r="3335">
          <cell r="G3335">
            <v>72080</v>
          </cell>
          <cell r="H3335" t="str">
            <v>ESTRUTURA DE MADEIRA DE LEI PRIMEIRA QUALIDADE, SERRADA, NAO APARELHADA, PARA TELHAS CERAMICAS, VAOS DE 13M ATE 18M</v>
          </cell>
          <cell r="I3335" t="str">
            <v>M2</v>
          </cell>
          <cell r="J3335">
            <v>108.9</v>
          </cell>
          <cell r="K3335" t="str">
            <v>INSUMO</v>
          </cell>
          <cell r="L3335">
            <v>4463</v>
          </cell>
          <cell r="M3335" t="str">
            <v>PECA DE MADEIRA DE LEI NATIVA/REGIONAL 4 X 30 CM NAO APARELHADA</v>
          </cell>
          <cell r="N3335" t="str">
            <v>M3</v>
          </cell>
          <cell r="O3335">
            <v>3.2000000000000001E-2</v>
          </cell>
          <cell r="P3335">
            <v>2045.33</v>
          </cell>
          <cell r="Q3335">
            <v>65.45</v>
          </cell>
          <cell r="AD3335" t="str">
            <v>COBE</v>
          </cell>
          <cell r="AE3335" t="str">
            <v>COBERTURA</v>
          </cell>
          <cell r="AF3335">
            <v>77</v>
          </cell>
          <cell r="AG3335" t="str">
            <v>MADEIRAMENTO/TELHAMENTO C/ TELHAS CERAMICAS</v>
          </cell>
          <cell r="AH3335">
            <v>0</v>
          </cell>
          <cell r="AI3335">
            <v>0</v>
          </cell>
        </row>
        <row r="3336">
          <cell r="G3336">
            <v>72080</v>
          </cell>
          <cell r="H3336" t="str">
            <v>ESTRUTURA DE MADEIRA DE LEI PRIMEIRA QUALIDADE, SERRADA, NAO APARELHADA, PARA TELHAS CERAMICAS, VAOS DE 13M ATE 18M</v>
          </cell>
          <cell r="I3336" t="str">
            <v>M2</v>
          </cell>
          <cell r="J3336">
            <v>108.9</v>
          </cell>
          <cell r="K3336" t="str">
            <v>INSUMO</v>
          </cell>
          <cell r="L3336">
            <v>5061</v>
          </cell>
          <cell r="M3336" t="str">
            <v>PREGO POLIDO COM CABECA 18 X 27</v>
          </cell>
          <cell r="N3336" t="str">
            <v>KG</v>
          </cell>
          <cell r="O3336">
            <v>0.13999999999999999</v>
          </cell>
          <cell r="P3336">
            <v>6.8</v>
          </cell>
          <cell r="Q3336">
            <v>0.95</v>
          </cell>
          <cell r="AD3336" t="str">
            <v>COBE</v>
          </cell>
          <cell r="AE3336" t="str">
            <v>COBERTURA</v>
          </cell>
          <cell r="AF3336">
            <v>77</v>
          </cell>
          <cell r="AG3336" t="str">
            <v>MADEIRAMENTO/TELHAMENTO C/ TELHAS CERAMICAS</v>
          </cell>
          <cell r="AH3336">
            <v>0</v>
          </cell>
          <cell r="AI3336">
            <v>0</v>
          </cell>
        </row>
        <row r="3337">
          <cell r="G3337">
            <v>72080</v>
          </cell>
          <cell r="H3337" t="str">
            <v>ESTRUTURA DE MADEIRA DE LEI PRIMEIRA QUALIDADE, SERRADA, NAO APARELHADA, PARA TELHAS CERAMICAS, VAOS DE 13M ATE 18M</v>
          </cell>
          <cell r="I3337" t="str">
            <v>M2</v>
          </cell>
          <cell r="J3337">
            <v>108.9</v>
          </cell>
          <cell r="K3337" t="str">
            <v>INSUMO</v>
          </cell>
          <cell r="L3337">
            <v>6117</v>
          </cell>
          <cell r="M3337" t="str">
            <v>AJUDANTE DE CARPINTEIRO</v>
          </cell>
          <cell r="N3337" t="str">
            <v>H</v>
          </cell>
          <cell r="O3337">
            <v>2.1</v>
          </cell>
          <cell r="P3337">
            <v>8.06</v>
          </cell>
          <cell r="Q3337">
            <v>16.940000000000001</v>
          </cell>
          <cell r="AD3337" t="str">
            <v>COBE</v>
          </cell>
          <cell r="AE3337" t="str">
            <v>COBERTURA</v>
          </cell>
          <cell r="AF3337">
            <v>77</v>
          </cell>
          <cell r="AG3337" t="str">
            <v>MADEIRAMENTO/TELHAMENTO C/ TELHAS CERAMICAS</v>
          </cell>
          <cell r="AH3337">
            <v>0</v>
          </cell>
          <cell r="AI3337">
            <v>0</v>
          </cell>
        </row>
        <row r="3338">
          <cell r="G3338">
            <v>72080</v>
          </cell>
          <cell r="H3338" t="str">
            <v>ESTRUTURA DE MADEIRA DE LEI PRIMEIRA QUALIDADE, SERRADA, NAO APARELHADA, PARA TELHAS CERAMICAS, VAOS DE 13M ATE 18M</v>
          </cell>
          <cell r="I3338" t="str">
            <v>M2</v>
          </cell>
          <cell r="J3338">
            <v>108.9</v>
          </cell>
          <cell r="K3338" t="str">
            <v>INSUMO</v>
          </cell>
          <cell r="L3338">
            <v>21142</v>
          </cell>
          <cell r="M3338" t="str">
            <v>ESTRIBO C/ PARAFUSO EM CHAPA DE FERRO FUNDIDO DE 2" X 3/16" X 35CM SECAO "U" PARA MADEIRAMENTO DE TELHADO"</v>
          </cell>
          <cell r="N3338" t="str">
            <v>UN</v>
          </cell>
          <cell r="O3338">
            <v>0.16599999999999998</v>
          </cell>
          <cell r="P3338">
            <v>9.7899999999999991</v>
          </cell>
          <cell r="Q3338">
            <v>1.62</v>
          </cell>
          <cell r="AD3338" t="str">
            <v>COBE</v>
          </cell>
          <cell r="AE3338" t="str">
            <v>COBERTURA</v>
          </cell>
          <cell r="AF3338">
            <v>77</v>
          </cell>
          <cell r="AG3338" t="str">
            <v>MADEIRAMENTO/TELHAMENTO C/ TELHAS CERAMICAS</v>
          </cell>
          <cell r="AH3338">
            <v>0</v>
          </cell>
          <cell r="AI3338">
            <v>0</v>
          </cell>
        </row>
        <row r="3339">
          <cell r="G3339">
            <v>72081</v>
          </cell>
          <cell r="H3339" t="str">
            <v>ESTRUTURA DE MADEIRA DE LEI PRIMEIRA QUALIDADE, SERRADA, NAO APARELHADA, PARA TELHAS ONDULADAS, VAOS ATE 7M</v>
          </cell>
          <cell r="I3339" t="str">
            <v>M2</v>
          </cell>
          <cell r="J3339">
            <v>50.99</v>
          </cell>
          <cell r="R3339">
            <v>18.48</v>
          </cell>
          <cell r="S3339">
            <v>36.26</v>
          </cell>
          <cell r="T3339">
            <v>32.49</v>
          </cell>
          <cell r="U3339">
            <v>63.73</v>
          </cell>
          <cell r="V3339">
            <v>0</v>
          </cell>
          <cell r="W3339">
            <v>0</v>
          </cell>
          <cell r="X3339">
            <v>0</v>
          </cell>
          <cell r="Y3339">
            <v>0</v>
          </cell>
          <cell r="Z3339">
            <v>0</v>
          </cell>
          <cell r="AA3339">
            <v>0</v>
          </cell>
          <cell r="AB3339" t="str">
            <v>CAIXA REFERENCIAL</v>
          </cell>
          <cell r="AD3339" t="str">
            <v>COBE</v>
          </cell>
          <cell r="AE3339" t="str">
            <v>COBERTURA</v>
          </cell>
          <cell r="AF3339">
            <v>78</v>
          </cell>
          <cell r="AG3339" t="str">
            <v>MADEIRAMENTO/TELHAMENTO C/ TELHAS FIBROCIMENTO</v>
          </cell>
          <cell r="AH3339">
            <v>0</v>
          </cell>
          <cell r="AI3339">
            <v>0</v>
          </cell>
        </row>
        <row r="3340">
          <cell r="G3340">
            <v>72081</v>
          </cell>
          <cell r="H3340" t="str">
            <v>ESTRUTURA DE MADEIRA DE LEI PRIMEIRA QUALIDADE, SERRADA, NAO APARELHADA, PARA TELHAS ONDULADAS, VAOS ATE 7M</v>
          </cell>
          <cell r="I3340" t="str">
            <v>M2</v>
          </cell>
          <cell r="J3340">
            <v>50.99</v>
          </cell>
          <cell r="K3340" t="str">
            <v>INSUMO</v>
          </cell>
          <cell r="L3340">
            <v>1213</v>
          </cell>
          <cell r="M3340" t="str">
            <v>CARPINTEIRO DE FORMAS</v>
          </cell>
          <cell r="N3340" t="str">
            <v>H</v>
          </cell>
          <cell r="O3340">
            <v>0.95</v>
          </cell>
          <cell r="P3340">
            <v>11.39</v>
          </cell>
          <cell r="Q3340">
            <v>10.82</v>
          </cell>
          <cell r="AD3340" t="str">
            <v>COBE</v>
          </cell>
          <cell r="AE3340" t="str">
            <v>COBERTURA</v>
          </cell>
          <cell r="AF3340">
            <v>78</v>
          </cell>
          <cell r="AG3340" t="str">
            <v>MADEIRAMENTO/TELHAMENTO C/ TELHAS FIBROCIMENTO</v>
          </cell>
          <cell r="AH3340">
            <v>0</v>
          </cell>
          <cell r="AI3340">
            <v>0</v>
          </cell>
        </row>
        <row r="3341">
          <cell r="G3341">
            <v>72081</v>
          </cell>
          <cell r="H3341" t="str">
            <v>ESTRUTURA DE MADEIRA DE LEI PRIMEIRA QUALIDADE, SERRADA, NAO APARELHADA, PARA TELHAS ONDULADAS, VAOS ATE 7M</v>
          </cell>
          <cell r="I3341" t="str">
            <v>M2</v>
          </cell>
          <cell r="J3341">
            <v>50.99</v>
          </cell>
          <cell r="K3341" t="str">
            <v>INSUMO</v>
          </cell>
          <cell r="L3341">
            <v>4463</v>
          </cell>
          <cell r="M3341" t="str">
            <v>PECA DE MADEIRA DE LEI NATIVA/REGIONAL 4 X 30 CM NAO APARELHADA</v>
          </cell>
          <cell r="N3341" t="str">
            <v>M3</v>
          </cell>
          <cell r="O3341">
            <v>1.4999999999999999E-2</v>
          </cell>
          <cell r="P3341">
            <v>2045.33</v>
          </cell>
          <cell r="Q3341">
            <v>30.67</v>
          </cell>
          <cell r="AD3341" t="str">
            <v>COBE</v>
          </cell>
          <cell r="AE3341" t="str">
            <v>COBERTURA</v>
          </cell>
          <cell r="AF3341">
            <v>78</v>
          </cell>
          <cell r="AG3341" t="str">
            <v>MADEIRAMENTO/TELHAMENTO C/ TELHAS FIBROCIMENTO</v>
          </cell>
          <cell r="AH3341">
            <v>0</v>
          </cell>
          <cell r="AI3341">
            <v>0</v>
          </cell>
        </row>
        <row r="3342">
          <cell r="G3342">
            <v>72081</v>
          </cell>
          <cell r="H3342" t="str">
            <v>ESTRUTURA DE MADEIRA DE LEI PRIMEIRA QUALIDADE, SERRADA, NAO APARELHADA, PARA TELHAS ONDULADAS, VAOS ATE 7M</v>
          </cell>
          <cell r="I3342" t="str">
            <v>M2</v>
          </cell>
          <cell r="J3342">
            <v>50.99</v>
          </cell>
          <cell r="K3342" t="str">
            <v>INSUMO</v>
          </cell>
          <cell r="L3342">
            <v>5061</v>
          </cell>
          <cell r="M3342" t="str">
            <v>PREGO POLIDO COM CABECA 18 X 27</v>
          </cell>
          <cell r="N3342" t="str">
            <v>KG</v>
          </cell>
          <cell r="O3342">
            <v>0.1</v>
          </cell>
          <cell r="P3342">
            <v>6.8</v>
          </cell>
          <cell r="Q3342">
            <v>0.68</v>
          </cell>
          <cell r="AD3342" t="str">
            <v>COBE</v>
          </cell>
          <cell r="AE3342" t="str">
            <v>COBERTURA</v>
          </cell>
          <cell r="AF3342">
            <v>78</v>
          </cell>
          <cell r="AG3342" t="str">
            <v>MADEIRAMENTO/TELHAMENTO C/ TELHAS FIBROCIMENTO</v>
          </cell>
          <cell r="AH3342">
            <v>0</v>
          </cell>
          <cell r="AI3342">
            <v>0</v>
          </cell>
        </row>
        <row r="3343">
          <cell r="G3343">
            <v>72081</v>
          </cell>
          <cell r="H3343" t="str">
            <v>ESTRUTURA DE MADEIRA DE LEI PRIMEIRA QUALIDADE, SERRADA, NAO APARELHADA, PARA TELHAS ONDULADAS, VAOS ATE 7M</v>
          </cell>
          <cell r="I3343" t="str">
            <v>M2</v>
          </cell>
          <cell r="J3343">
            <v>50.99</v>
          </cell>
          <cell r="K3343" t="str">
            <v>INSUMO</v>
          </cell>
          <cell r="L3343">
            <v>6117</v>
          </cell>
          <cell r="M3343" t="str">
            <v>AJUDANTE DE CARPINTEIRO</v>
          </cell>
          <cell r="N3343" t="str">
            <v>H</v>
          </cell>
          <cell r="O3343">
            <v>0.95</v>
          </cell>
          <cell r="P3343">
            <v>8.06</v>
          </cell>
          <cell r="Q3343">
            <v>7.66</v>
          </cell>
          <cell r="AD3343" t="str">
            <v>COBE</v>
          </cell>
          <cell r="AE3343" t="str">
            <v>COBERTURA</v>
          </cell>
          <cell r="AF3343">
            <v>78</v>
          </cell>
          <cell r="AG3343" t="str">
            <v>MADEIRAMENTO/TELHAMENTO C/ TELHAS FIBROCIMENTO</v>
          </cell>
          <cell r="AH3343">
            <v>0</v>
          </cell>
          <cell r="AI3343">
            <v>0</v>
          </cell>
        </row>
        <row r="3344">
          <cell r="G3344">
            <v>72081</v>
          </cell>
          <cell r="H3344" t="str">
            <v>ESTRUTURA DE MADEIRA DE LEI PRIMEIRA QUALIDADE, SERRADA, NAO APARELHADA, PARA TELHAS ONDULADAS, VAOS ATE 7M</v>
          </cell>
          <cell r="I3344" t="str">
            <v>M2</v>
          </cell>
          <cell r="J3344">
            <v>50.99</v>
          </cell>
          <cell r="K3344" t="str">
            <v>INSUMO</v>
          </cell>
          <cell r="L3344">
            <v>21142</v>
          </cell>
          <cell r="M3344" t="str">
            <v>ESTRIBO C/ PARAFUSO EM CHAPA DE FERRO FUNDIDO DE 2" X 3/16" X 35CM SECAO "U" PARA MADEIRAMENTO DE TELHADO"</v>
          </cell>
          <cell r="N3344" t="str">
            <v>UN</v>
          </cell>
          <cell r="O3344">
            <v>0.11599999999999999</v>
          </cell>
          <cell r="P3344">
            <v>9.7899999999999991</v>
          </cell>
          <cell r="Q3344">
            <v>1.1299999999999999</v>
          </cell>
          <cell r="AD3344" t="str">
            <v>COBE</v>
          </cell>
          <cell r="AE3344" t="str">
            <v>COBERTURA</v>
          </cell>
          <cell r="AF3344">
            <v>78</v>
          </cell>
          <cell r="AG3344" t="str">
            <v>MADEIRAMENTO/TELHAMENTO C/ TELHAS FIBROCIMENTO</v>
          </cell>
          <cell r="AH3344">
            <v>0</v>
          </cell>
          <cell r="AI3344">
            <v>0</v>
          </cell>
        </row>
        <row r="3345">
          <cell r="G3345">
            <v>72082</v>
          </cell>
          <cell r="H3345" t="str">
            <v>ESTRUTURA DE MADEIRA DE LEI PRIMEIRA QUALIDADE, SERRADA, NAO APARELHADA, PARA TELHAS ONDULADAS, VAOS DE 7M ATE 10M</v>
          </cell>
          <cell r="I3345" t="str">
            <v>M2</v>
          </cell>
          <cell r="J3345">
            <v>56.11</v>
          </cell>
          <cell r="R3345">
            <v>19.46</v>
          </cell>
          <cell r="S3345">
            <v>34.68</v>
          </cell>
          <cell r="T3345">
            <v>36.64</v>
          </cell>
          <cell r="U3345">
            <v>65.31</v>
          </cell>
          <cell r="V3345">
            <v>0</v>
          </cell>
          <cell r="W3345">
            <v>0</v>
          </cell>
          <cell r="X3345">
            <v>0</v>
          </cell>
          <cell r="Y3345">
            <v>0</v>
          </cell>
          <cell r="Z3345">
            <v>0</v>
          </cell>
          <cell r="AA3345">
            <v>0</v>
          </cell>
          <cell r="AB3345" t="str">
            <v>CAIXA REFERENCIAL</v>
          </cell>
          <cell r="AD3345" t="str">
            <v>COBE</v>
          </cell>
          <cell r="AE3345" t="str">
            <v>COBERTURA</v>
          </cell>
          <cell r="AF3345">
            <v>78</v>
          </cell>
          <cell r="AG3345" t="str">
            <v>MADEIRAMENTO/TELHAMENTO C/ TELHAS FIBROCIMENTO</v>
          </cell>
          <cell r="AH3345">
            <v>0</v>
          </cell>
          <cell r="AI3345">
            <v>0</v>
          </cell>
        </row>
        <row r="3346">
          <cell r="G3346">
            <v>72082</v>
          </cell>
          <cell r="H3346" t="str">
            <v>ESTRUTURA DE MADEIRA DE LEI PRIMEIRA QUALIDADE, SERRADA, NAO APARELHADA, PARA TELHAS ONDULADAS, VAOS DE 7M ATE 10M</v>
          </cell>
          <cell r="I3346" t="str">
            <v>M2</v>
          </cell>
          <cell r="J3346">
            <v>56.11</v>
          </cell>
          <cell r="K3346" t="str">
            <v>INSUMO</v>
          </cell>
          <cell r="L3346">
            <v>1213</v>
          </cell>
          <cell r="M3346" t="str">
            <v>CARPINTEIRO DE FORMAS</v>
          </cell>
          <cell r="N3346" t="str">
            <v>H</v>
          </cell>
          <cell r="O3346">
            <v>1</v>
          </cell>
          <cell r="P3346">
            <v>11.39</v>
          </cell>
          <cell r="Q3346">
            <v>11.39</v>
          </cell>
          <cell r="AD3346" t="str">
            <v>COBE</v>
          </cell>
          <cell r="AE3346" t="str">
            <v>COBERTURA</v>
          </cell>
          <cell r="AF3346">
            <v>78</v>
          </cell>
          <cell r="AG3346" t="str">
            <v>MADEIRAMENTO/TELHAMENTO C/ TELHAS FIBROCIMENTO</v>
          </cell>
          <cell r="AH3346">
            <v>0</v>
          </cell>
          <cell r="AI3346">
            <v>0</v>
          </cell>
        </row>
        <row r="3347">
          <cell r="G3347">
            <v>72082</v>
          </cell>
          <cell r="H3347" t="str">
            <v>ESTRUTURA DE MADEIRA DE LEI PRIMEIRA QUALIDADE, SERRADA, NAO APARELHADA, PARA TELHAS ONDULADAS, VAOS DE 7M ATE 10M</v>
          </cell>
          <cell r="I3347" t="str">
            <v>M2</v>
          </cell>
          <cell r="J3347">
            <v>56.11</v>
          </cell>
          <cell r="K3347" t="str">
            <v>INSUMO</v>
          </cell>
          <cell r="L3347">
            <v>4463</v>
          </cell>
          <cell r="M3347" t="str">
            <v>PECA DE MADEIRA DE LEI NATIVA/REGIONAL 4 X 30 CM NAO APARELHADA</v>
          </cell>
          <cell r="N3347" t="str">
            <v>M3</v>
          </cell>
          <cell r="O3347">
            <v>1.6999999999999998E-2</v>
          </cell>
          <cell r="P3347">
            <v>2045.33</v>
          </cell>
          <cell r="Q3347">
            <v>34.770000000000003</v>
          </cell>
          <cell r="AD3347" t="str">
            <v>COBE</v>
          </cell>
          <cell r="AE3347" t="str">
            <v>COBERTURA</v>
          </cell>
          <cell r="AF3347">
            <v>78</v>
          </cell>
          <cell r="AG3347" t="str">
            <v>MADEIRAMENTO/TELHAMENTO C/ TELHAS FIBROCIMENTO</v>
          </cell>
          <cell r="AH3347">
            <v>0</v>
          </cell>
          <cell r="AI3347">
            <v>0</v>
          </cell>
        </row>
        <row r="3348">
          <cell r="G3348">
            <v>72082</v>
          </cell>
          <cell r="H3348" t="str">
            <v>ESTRUTURA DE MADEIRA DE LEI PRIMEIRA QUALIDADE, SERRADA, NAO APARELHADA, PARA TELHAS ONDULADAS, VAOS DE 7M ATE 10M</v>
          </cell>
          <cell r="I3348" t="str">
            <v>M2</v>
          </cell>
          <cell r="J3348">
            <v>56.11</v>
          </cell>
          <cell r="K3348" t="str">
            <v>INSUMO</v>
          </cell>
          <cell r="L3348">
            <v>5061</v>
          </cell>
          <cell r="M3348" t="str">
            <v>PREGO POLIDO COM CABECA 18 X 27</v>
          </cell>
          <cell r="N3348" t="str">
            <v>KG</v>
          </cell>
          <cell r="O3348">
            <v>0.1</v>
          </cell>
          <cell r="P3348">
            <v>6.8</v>
          </cell>
          <cell r="Q3348">
            <v>0.68</v>
          </cell>
          <cell r="AD3348" t="str">
            <v>COBE</v>
          </cell>
          <cell r="AE3348" t="str">
            <v>COBERTURA</v>
          </cell>
          <cell r="AF3348">
            <v>78</v>
          </cell>
          <cell r="AG3348" t="str">
            <v>MADEIRAMENTO/TELHAMENTO C/ TELHAS FIBROCIMENTO</v>
          </cell>
          <cell r="AH3348">
            <v>0</v>
          </cell>
          <cell r="AI3348">
            <v>0</v>
          </cell>
        </row>
        <row r="3349">
          <cell r="G3349">
            <v>72082</v>
          </cell>
          <cell r="H3349" t="str">
            <v>ESTRUTURA DE MADEIRA DE LEI PRIMEIRA QUALIDADE, SERRADA, NAO APARELHADA, PARA TELHAS ONDULADAS, VAOS DE 7M ATE 10M</v>
          </cell>
          <cell r="I3349" t="str">
            <v>M2</v>
          </cell>
          <cell r="J3349">
            <v>56.11</v>
          </cell>
          <cell r="K3349" t="str">
            <v>INSUMO</v>
          </cell>
          <cell r="L3349">
            <v>6117</v>
          </cell>
          <cell r="M3349" t="str">
            <v>AJUDANTE DE CARPINTEIRO</v>
          </cell>
          <cell r="N3349" t="str">
            <v>H</v>
          </cell>
          <cell r="O3349">
            <v>1</v>
          </cell>
          <cell r="P3349">
            <v>8.06</v>
          </cell>
          <cell r="Q3349">
            <v>8.06</v>
          </cell>
          <cell r="AD3349" t="str">
            <v>COBE</v>
          </cell>
          <cell r="AE3349" t="str">
            <v>COBERTURA</v>
          </cell>
          <cell r="AF3349">
            <v>78</v>
          </cell>
          <cell r="AG3349" t="str">
            <v>MADEIRAMENTO/TELHAMENTO C/ TELHAS FIBROCIMENTO</v>
          </cell>
          <cell r="AH3349">
            <v>0</v>
          </cell>
          <cell r="AI3349">
            <v>0</v>
          </cell>
        </row>
        <row r="3350">
          <cell r="G3350">
            <v>72082</v>
          </cell>
          <cell r="H3350" t="str">
            <v>ESTRUTURA DE MADEIRA DE LEI PRIMEIRA QUALIDADE, SERRADA, NAO APARELHADA, PARA TELHAS ONDULADAS, VAOS DE 7M ATE 10M</v>
          </cell>
          <cell r="I3350" t="str">
            <v>M2</v>
          </cell>
          <cell r="J3350">
            <v>56.11</v>
          </cell>
          <cell r="K3350" t="str">
            <v>INSUMO</v>
          </cell>
          <cell r="L3350">
            <v>21142</v>
          </cell>
          <cell r="M3350" t="str">
            <v>ESTRIBO C/ PARAFUSO EM CHAPA DE FERRO FUNDIDO DE 2" X 3/16" X 35CM SECAO "U" PARA MADEIRAMENTO DE TELHADO"</v>
          </cell>
          <cell r="N3350" t="str">
            <v>UN</v>
          </cell>
          <cell r="O3350">
            <v>0.122</v>
          </cell>
          <cell r="P3350">
            <v>9.7899999999999991</v>
          </cell>
          <cell r="Q3350">
            <v>1.19</v>
          </cell>
          <cell r="AD3350" t="str">
            <v>COBE</v>
          </cell>
          <cell r="AE3350" t="str">
            <v>COBERTURA</v>
          </cell>
          <cell r="AF3350">
            <v>78</v>
          </cell>
          <cell r="AG3350" t="str">
            <v>MADEIRAMENTO/TELHAMENTO C/ TELHAS FIBROCIMENTO</v>
          </cell>
          <cell r="AH3350">
            <v>0</v>
          </cell>
          <cell r="AI3350">
            <v>0</v>
          </cell>
        </row>
        <row r="3351">
          <cell r="G3351">
            <v>72083</v>
          </cell>
          <cell r="H3351" t="str">
            <v>ESTRUTURA DE MADEIRA DE LEI PRIMEIRA QUALIDADE, SERRADA, NAO APARELHADA, PARA TELHAS ONDULADAS, VAOS DE 10M ATE 13M</v>
          </cell>
          <cell r="I3351" t="str">
            <v>M2</v>
          </cell>
          <cell r="J3351">
            <v>66.400000000000006</v>
          </cell>
          <cell r="R3351">
            <v>22.38</v>
          </cell>
          <cell r="S3351">
            <v>33.700000000000003</v>
          </cell>
          <cell r="T3351">
            <v>44.01</v>
          </cell>
          <cell r="U3351">
            <v>66.290000000000006</v>
          </cell>
          <cell r="V3351">
            <v>0</v>
          </cell>
          <cell r="W3351">
            <v>0</v>
          </cell>
          <cell r="X3351">
            <v>0</v>
          </cell>
          <cell r="Y3351">
            <v>0</v>
          </cell>
          <cell r="Z3351">
            <v>0</v>
          </cell>
          <cell r="AA3351">
            <v>0</v>
          </cell>
          <cell r="AB3351" t="str">
            <v>CAIXA REFERENCIAL</v>
          </cell>
          <cell r="AD3351" t="str">
            <v>COBE</v>
          </cell>
          <cell r="AE3351" t="str">
            <v>COBERTURA</v>
          </cell>
          <cell r="AF3351">
            <v>78</v>
          </cell>
          <cell r="AG3351" t="str">
            <v>MADEIRAMENTO/TELHAMENTO C/ TELHAS FIBROCIMENTO</v>
          </cell>
          <cell r="AH3351">
            <v>0</v>
          </cell>
          <cell r="AI3351">
            <v>0</v>
          </cell>
        </row>
        <row r="3352">
          <cell r="G3352">
            <v>72083</v>
          </cell>
          <cell r="H3352" t="str">
            <v>ESTRUTURA DE MADEIRA DE LEI PRIMEIRA QUALIDADE, SERRADA, NAO APARELHADA, PARA TELHAS ONDULADAS, VAOS DE 10M ATE 13M</v>
          </cell>
          <cell r="I3352" t="str">
            <v>M2</v>
          </cell>
          <cell r="J3352">
            <v>66.400000000000006</v>
          </cell>
          <cell r="K3352" t="str">
            <v>INSUMO</v>
          </cell>
          <cell r="L3352">
            <v>1213</v>
          </cell>
          <cell r="M3352" t="str">
            <v>CARPINTEIRO DE FORMAS</v>
          </cell>
          <cell r="N3352" t="str">
            <v>H</v>
          </cell>
          <cell r="O3352">
            <v>1.1499999999999999</v>
          </cell>
          <cell r="P3352">
            <v>11.39</v>
          </cell>
          <cell r="Q3352">
            <v>13.1</v>
          </cell>
          <cell r="AD3352" t="str">
            <v>COBE</v>
          </cell>
          <cell r="AE3352" t="str">
            <v>COBERTURA</v>
          </cell>
          <cell r="AF3352">
            <v>78</v>
          </cell>
          <cell r="AG3352" t="str">
            <v>MADEIRAMENTO/TELHAMENTO C/ TELHAS FIBROCIMENTO</v>
          </cell>
          <cell r="AH3352">
            <v>0</v>
          </cell>
          <cell r="AI3352">
            <v>0</v>
          </cell>
        </row>
        <row r="3353">
          <cell r="G3353">
            <v>72083</v>
          </cell>
          <cell r="H3353" t="str">
            <v>ESTRUTURA DE MADEIRA DE LEI PRIMEIRA QUALIDADE, SERRADA, NAO APARELHADA, PARA TELHAS ONDULADAS, VAOS DE 10M ATE 13M</v>
          </cell>
          <cell r="I3353" t="str">
            <v>M2</v>
          </cell>
          <cell r="J3353">
            <v>66.400000000000006</v>
          </cell>
          <cell r="K3353" t="str">
            <v>INSUMO</v>
          </cell>
          <cell r="L3353">
            <v>4463</v>
          </cell>
          <cell r="M3353" t="str">
            <v>PECA DE MADEIRA DE LEI NATIVA/REGIONAL 4 X 30 CM NAO APARELHADA</v>
          </cell>
          <cell r="N3353" t="str">
            <v>M3</v>
          </cell>
          <cell r="O3353">
            <v>2.0399999999999998E-2</v>
          </cell>
          <cell r="P3353">
            <v>2045.33</v>
          </cell>
          <cell r="Q3353">
            <v>41.72</v>
          </cell>
          <cell r="AD3353" t="str">
            <v>COBE</v>
          </cell>
          <cell r="AE3353" t="str">
            <v>COBERTURA</v>
          </cell>
          <cell r="AF3353">
            <v>78</v>
          </cell>
          <cell r="AG3353" t="str">
            <v>MADEIRAMENTO/TELHAMENTO C/ TELHAS FIBROCIMENTO</v>
          </cell>
          <cell r="AH3353">
            <v>0</v>
          </cell>
          <cell r="AI3353">
            <v>0</v>
          </cell>
        </row>
        <row r="3354">
          <cell r="G3354">
            <v>72083</v>
          </cell>
          <cell r="H3354" t="str">
            <v>ESTRUTURA DE MADEIRA DE LEI PRIMEIRA QUALIDADE, SERRADA, NAO APARELHADA, PARA TELHAS ONDULADAS, VAOS DE 10M ATE 13M</v>
          </cell>
          <cell r="I3354" t="str">
            <v>M2</v>
          </cell>
          <cell r="J3354">
            <v>66.400000000000006</v>
          </cell>
          <cell r="K3354" t="str">
            <v>INSUMO</v>
          </cell>
          <cell r="L3354">
            <v>5061</v>
          </cell>
          <cell r="M3354" t="str">
            <v>PREGO POLIDO COM CABECA 18 X 27</v>
          </cell>
          <cell r="N3354" t="str">
            <v>KG</v>
          </cell>
          <cell r="O3354">
            <v>0.13</v>
          </cell>
          <cell r="P3354">
            <v>6.8</v>
          </cell>
          <cell r="Q3354">
            <v>0.88</v>
          </cell>
          <cell r="AD3354" t="str">
            <v>COBE</v>
          </cell>
          <cell r="AE3354" t="str">
            <v>COBERTURA</v>
          </cell>
          <cell r="AF3354">
            <v>78</v>
          </cell>
          <cell r="AG3354" t="str">
            <v>MADEIRAMENTO/TELHAMENTO C/ TELHAS FIBROCIMENTO</v>
          </cell>
          <cell r="AH3354">
            <v>0</v>
          </cell>
          <cell r="AI3354">
            <v>0</v>
          </cell>
        </row>
        <row r="3355">
          <cell r="G3355">
            <v>72083</v>
          </cell>
          <cell r="H3355" t="str">
            <v>ESTRUTURA DE MADEIRA DE LEI PRIMEIRA QUALIDADE, SERRADA, NAO APARELHADA, PARA TELHAS ONDULADAS, VAOS DE 10M ATE 13M</v>
          </cell>
          <cell r="I3355" t="str">
            <v>M2</v>
          </cell>
          <cell r="J3355">
            <v>66.400000000000006</v>
          </cell>
          <cell r="K3355" t="str">
            <v>INSUMO</v>
          </cell>
          <cell r="L3355">
            <v>6117</v>
          </cell>
          <cell r="M3355" t="str">
            <v>AJUDANTE DE CARPINTEIRO</v>
          </cell>
          <cell r="N3355" t="str">
            <v>H</v>
          </cell>
          <cell r="O3355">
            <v>1.1499999999999999</v>
          </cell>
          <cell r="P3355">
            <v>8.06</v>
          </cell>
          <cell r="Q3355">
            <v>9.27</v>
          </cell>
          <cell r="AD3355" t="str">
            <v>COBE</v>
          </cell>
          <cell r="AE3355" t="str">
            <v>COBERTURA</v>
          </cell>
          <cell r="AF3355">
            <v>78</v>
          </cell>
          <cell r="AG3355" t="str">
            <v>MADEIRAMENTO/TELHAMENTO C/ TELHAS FIBROCIMENTO</v>
          </cell>
          <cell r="AH3355">
            <v>0</v>
          </cell>
          <cell r="AI3355">
            <v>0</v>
          </cell>
        </row>
        <row r="3356">
          <cell r="G3356">
            <v>72083</v>
          </cell>
          <cell r="H3356" t="str">
            <v>ESTRUTURA DE MADEIRA DE LEI PRIMEIRA QUALIDADE, SERRADA, NAO APARELHADA, PARA TELHAS ONDULADAS, VAOS DE 10M ATE 13M</v>
          </cell>
          <cell r="I3356" t="str">
            <v>M2</v>
          </cell>
          <cell r="J3356">
            <v>66.400000000000006</v>
          </cell>
          <cell r="K3356" t="str">
            <v>INSUMO</v>
          </cell>
          <cell r="L3356">
            <v>21142</v>
          </cell>
          <cell r="M3356" t="str">
            <v>ESTRIBO C/ PARAFUSO EM CHAPA DE FERRO FUNDIDO DE 2" X 3/16" X 35CM SECAO "U" PARA MADEIRAMENTO DE TELHADO"</v>
          </cell>
          <cell r="N3356" t="str">
            <v>UN</v>
          </cell>
          <cell r="O3356">
            <v>0.14399999999999999</v>
          </cell>
          <cell r="P3356">
            <v>9.7899999999999991</v>
          </cell>
          <cell r="Q3356">
            <v>1.41</v>
          </cell>
          <cell r="AD3356" t="str">
            <v>COBE</v>
          </cell>
          <cell r="AE3356" t="str">
            <v>COBERTURA</v>
          </cell>
          <cell r="AF3356">
            <v>78</v>
          </cell>
          <cell r="AG3356" t="str">
            <v>MADEIRAMENTO/TELHAMENTO C/ TELHAS FIBROCIMENTO</v>
          </cell>
          <cell r="AH3356">
            <v>0</v>
          </cell>
          <cell r="AI3356">
            <v>0</v>
          </cell>
        </row>
        <row r="3357">
          <cell r="G3357">
            <v>72084</v>
          </cell>
          <cell r="H3357" t="str">
            <v>ESTRUTURA DE MADEIRA DE LEI PRIMEIRA QUALIDADE, SERRADA, NAO APARELHADA, PARA TELHAS ONDULADAS, VAOS DE 13M ATE 18M</v>
          </cell>
          <cell r="I3357" t="str">
            <v>M2</v>
          </cell>
          <cell r="J3357">
            <v>78.989999999999995</v>
          </cell>
          <cell r="R3357">
            <v>27.24</v>
          </cell>
          <cell r="S3357">
            <v>34.49</v>
          </cell>
          <cell r="T3357">
            <v>51.74</v>
          </cell>
          <cell r="U3357">
            <v>65.5</v>
          </cell>
          <cell r="V3357">
            <v>0</v>
          </cell>
          <cell r="W3357">
            <v>0</v>
          </cell>
          <cell r="X3357">
            <v>0</v>
          </cell>
          <cell r="Y3357">
            <v>0</v>
          </cell>
          <cell r="Z3357">
            <v>0</v>
          </cell>
          <cell r="AA3357">
            <v>0</v>
          </cell>
          <cell r="AB3357" t="str">
            <v>CAIXA REFERENCIAL</v>
          </cell>
          <cell r="AD3357" t="str">
            <v>COBE</v>
          </cell>
          <cell r="AE3357" t="str">
            <v>COBERTURA</v>
          </cell>
          <cell r="AF3357">
            <v>78</v>
          </cell>
          <cell r="AG3357" t="str">
            <v>MADEIRAMENTO/TELHAMENTO C/ TELHAS FIBROCIMENTO</v>
          </cell>
          <cell r="AH3357">
            <v>0</v>
          </cell>
          <cell r="AI3357">
            <v>0</v>
          </cell>
        </row>
        <row r="3358">
          <cell r="G3358">
            <v>72084</v>
          </cell>
          <cell r="H3358" t="str">
            <v>ESTRUTURA DE MADEIRA DE LEI PRIMEIRA QUALIDADE, SERRADA, NAO APARELHADA, PARA TELHAS ONDULADAS, VAOS DE 13M ATE 18M</v>
          </cell>
          <cell r="I3358" t="str">
            <v>M2</v>
          </cell>
          <cell r="J3358">
            <v>78.989999999999995</v>
          </cell>
          <cell r="K3358" t="str">
            <v>INSUMO</v>
          </cell>
          <cell r="L3358">
            <v>1213</v>
          </cell>
          <cell r="M3358" t="str">
            <v>CARPINTEIRO DE FORMAS</v>
          </cell>
          <cell r="N3358" t="str">
            <v>H</v>
          </cell>
          <cell r="O3358">
            <v>1.4</v>
          </cell>
          <cell r="P3358">
            <v>11.39</v>
          </cell>
          <cell r="Q3358">
            <v>15.95</v>
          </cell>
          <cell r="AD3358" t="str">
            <v>COBE</v>
          </cell>
          <cell r="AE3358" t="str">
            <v>COBERTURA</v>
          </cell>
          <cell r="AF3358">
            <v>78</v>
          </cell>
          <cell r="AG3358" t="str">
            <v>MADEIRAMENTO/TELHAMENTO C/ TELHAS FIBROCIMENTO</v>
          </cell>
          <cell r="AH3358">
            <v>0</v>
          </cell>
          <cell r="AI3358">
            <v>0</v>
          </cell>
        </row>
        <row r="3359">
          <cell r="G3359">
            <v>72084</v>
          </cell>
          <cell r="H3359" t="str">
            <v>ESTRUTURA DE MADEIRA DE LEI PRIMEIRA QUALIDADE, SERRADA, NAO APARELHADA, PARA TELHAS ONDULADAS, VAOS DE 13M ATE 18M</v>
          </cell>
          <cell r="I3359" t="str">
            <v>M2</v>
          </cell>
          <cell r="J3359">
            <v>78.989999999999995</v>
          </cell>
          <cell r="K3359" t="str">
            <v>INSUMO</v>
          </cell>
          <cell r="L3359">
            <v>4463</v>
          </cell>
          <cell r="M3359" t="str">
            <v>PECA DE MADEIRA DE LEI NATIVA/REGIONAL 4 X 30 CM NAO APARELHADA</v>
          </cell>
          <cell r="N3359" t="str">
            <v>M3</v>
          </cell>
          <cell r="O3359">
            <v>2.4E-2</v>
          </cell>
          <cell r="P3359">
            <v>2045.33</v>
          </cell>
          <cell r="Q3359">
            <v>49.08</v>
          </cell>
          <cell r="AD3359" t="str">
            <v>COBE</v>
          </cell>
          <cell r="AE3359" t="str">
            <v>COBERTURA</v>
          </cell>
          <cell r="AF3359">
            <v>78</v>
          </cell>
          <cell r="AG3359" t="str">
            <v>MADEIRAMENTO/TELHAMENTO C/ TELHAS FIBROCIMENTO</v>
          </cell>
          <cell r="AH3359">
            <v>0</v>
          </cell>
          <cell r="AI3359">
            <v>0</v>
          </cell>
        </row>
        <row r="3360">
          <cell r="G3360">
            <v>72084</v>
          </cell>
          <cell r="H3360" t="str">
            <v>ESTRUTURA DE MADEIRA DE LEI PRIMEIRA QUALIDADE, SERRADA, NAO APARELHADA, PARA TELHAS ONDULADAS, VAOS DE 13M ATE 18M</v>
          </cell>
          <cell r="I3360" t="str">
            <v>M2</v>
          </cell>
          <cell r="J3360">
            <v>78.989999999999995</v>
          </cell>
          <cell r="K3360" t="str">
            <v>INSUMO</v>
          </cell>
          <cell r="L3360">
            <v>5061</v>
          </cell>
          <cell r="M3360" t="str">
            <v>PREGO POLIDO COM CABECA 18 X 27</v>
          </cell>
          <cell r="N3360" t="str">
            <v>KG</v>
          </cell>
          <cell r="O3360">
            <v>0.15</v>
          </cell>
          <cell r="P3360">
            <v>6.8</v>
          </cell>
          <cell r="Q3360">
            <v>1.02</v>
          </cell>
          <cell r="AD3360" t="str">
            <v>COBE</v>
          </cell>
          <cell r="AE3360" t="str">
            <v>COBERTURA</v>
          </cell>
          <cell r="AF3360">
            <v>78</v>
          </cell>
          <cell r="AG3360" t="str">
            <v>MADEIRAMENTO/TELHAMENTO C/ TELHAS FIBROCIMENTO</v>
          </cell>
          <cell r="AH3360">
            <v>0</v>
          </cell>
          <cell r="AI3360">
            <v>0</v>
          </cell>
        </row>
        <row r="3361">
          <cell r="G3361">
            <v>72084</v>
          </cell>
          <cell r="H3361" t="str">
            <v>ESTRUTURA DE MADEIRA DE LEI PRIMEIRA QUALIDADE, SERRADA, NAO APARELHADA, PARA TELHAS ONDULADAS, VAOS DE 13M ATE 18M</v>
          </cell>
          <cell r="I3361" t="str">
            <v>M2</v>
          </cell>
          <cell r="J3361">
            <v>78.989999999999995</v>
          </cell>
          <cell r="K3361" t="str">
            <v>INSUMO</v>
          </cell>
          <cell r="L3361">
            <v>6117</v>
          </cell>
          <cell r="M3361" t="str">
            <v>AJUDANTE DE CARPINTEIRO</v>
          </cell>
          <cell r="N3361" t="str">
            <v>H</v>
          </cell>
          <cell r="O3361">
            <v>1.4</v>
          </cell>
          <cell r="P3361">
            <v>8.06</v>
          </cell>
          <cell r="Q3361">
            <v>11.29</v>
          </cell>
          <cell r="AD3361" t="str">
            <v>COBE</v>
          </cell>
          <cell r="AE3361" t="str">
            <v>COBERTURA</v>
          </cell>
          <cell r="AF3361">
            <v>78</v>
          </cell>
          <cell r="AG3361" t="str">
            <v>MADEIRAMENTO/TELHAMENTO C/ TELHAS FIBROCIMENTO</v>
          </cell>
          <cell r="AH3361">
            <v>0</v>
          </cell>
          <cell r="AI3361">
            <v>0</v>
          </cell>
        </row>
        <row r="3362">
          <cell r="G3362">
            <v>72084</v>
          </cell>
          <cell r="H3362" t="str">
            <v>ESTRUTURA DE MADEIRA DE LEI PRIMEIRA QUALIDADE, SERRADA, NAO APARELHADA, PARA TELHAS ONDULADAS, VAOS DE 13M ATE 18M</v>
          </cell>
          <cell r="I3362" t="str">
            <v>M2</v>
          </cell>
          <cell r="J3362">
            <v>78.989999999999995</v>
          </cell>
          <cell r="K3362" t="str">
            <v>INSUMO</v>
          </cell>
          <cell r="L3362">
            <v>21142</v>
          </cell>
          <cell r="M3362" t="str">
            <v>ESTRIBO C/ PARAFUSO EM CHAPA DE FERRO FUNDIDO DE 2" X 3/16" X 35CM SECAO "U" PARA MADEIRAMENTO DE TELHADO"</v>
          </cell>
          <cell r="N3362" t="str">
            <v>UN</v>
          </cell>
          <cell r="O3362">
            <v>0.16699999999999998</v>
          </cell>
          <cell r="P3362">
            <v>9.7899999999999991</v>
          </cell>
          <cell r="Q3362">
            <v>1.63</v>
          </cell>
          <cell r="AD3362" t="str">
            <v>COBE</v>
          </cell>
          <cell r="AE3362" t="str">
            <v>COBERTURA</v>
          </cell>
          <cell r="AF3362">
            <v>78</v>
          </cell>
          <cell r="AG3362" t="str">
            <v>MADEIRAMENTO/TELHAMENTO C/ TELHAS FIBROCIMENTO</v>
          </cell>
          <cell r="AH3362">
            <v>0</v>
          </cell>
          <cell r="AI3362">
            <v>0</v>
          </cell>
        </row>
        <row r="3363">
          <cell r="G3363">
            <v>84041</v>
          </cell>
          <cell r="H3363" t="str">
            <v>COBERTURA COM TELHA PLASTICA TRANSPARENTE INCLUSIVE FIXACAO</v>
          </cell>
          <cell r="I3363" t="str">
            <v>M2</v>
          </cell>
          <cell r="J3363">
            <v>26.78</v>
          </cell>
          <cell r="R3363">
            <v>4.28</v>
          </cell>
          <cell r="S3363">
            <v>15.99</v>
          </cell>
          <cell r="T3363">
            <v>22.49</v>
          </cell>
          <cell r="U3363">
            <v>84</v>
          </cell>
          <cell r="V3363">
            <v>0</v>
          </cell>
          <cell r="W3363">
            <v>0</v>
          </cell>
          <cell r="X3363">
            <v>0</v>
          </cell>
          <cell r="Y3363">
            <v>0</v>
          </cell>
          <cell r="Z3363">
            <v>0</v>
          </cell>
          <cell r="AA3363">
            <v>0</v>
          </cell>
          <cell r="AB3363" t="str">
            <v>CAIXA REFERENCIAL</v>
          </cell>
          <cell r="AD3363" t="str">
            <v>COBE</v>
          </cell>
          <cell r="AE3363" t="str">
            <v>COBERTURA</v>
          </cell>
          <cell r="AF3363">
            <v>78</v>
          </cell>
          <cell r="AG3363" t="str">
            <v>MADEIRAMENTO/TELHAMENTO C/ TELHAS FIBROCIMENTO</v>
          </cell>
          <cell r="AH3363">
            <v>0</v>
          </cell>
          <cell r="AI3363">
            <v>0</v>
          </cell>
        </row>
        <row r="3364">
          <cell r="G3364">
            <v>84041</v>
          </cell>
          <cell r="H3364" t="str">
            <v>COBERTURA COM TELHA PLASTICA TRANSPARENTE INCLUSIVE FIXACAO</v>
          </cell>
          <cell r="I3364" t="str">
            <v>M2</v>
          </cell>
          <cell r="J3364">
            <v>26.78</v>
          </cell>
          <cell r="K3364" t="str">
            <v>INSUMO</v>
          </cell>
          <cell r="L3364">
            <v>1213</v>
          </cell>
          <cell r="M3364" t="str">
            <v>CARPINTEIRO DE FORMAS</v>
          </cell>
          <cell r="N3364" t="str">
            <v>H</v>
          </cell>
          <cell r="O3364">
            <v>0.22</v>
          </cell>
          <cell r="P3364">
            <v>11.39</v>
          </cell>
          <cell r="Q3364">
            <v>2.5</v>
          </cell>
          <cell r="AD3364" t="str">
            <v>COBE</v>
          </cell>
          <cell r="AE3364" t="str">
            <v>COBERTURA</v>
          </cell>
          <cell r="AF3364">
            <v>78</v>
          </cell>
          <cell r="AG3364" t="str">
            <v>MADEIRAMENTO/TELHAMENTO C/ TELHAS FIBROCIMENTO</v>
          </cell>
          <cell r="AH3364">
            <v>0</v>
          </cell>
          <cell r="AI3364">
            <v>0</v>
          </cell>
        </row>
        <row r="3365">
          <cell r="G3365">
            <v>84041</v>
          </cell>
          <cell r="H3365" t="str">
            <v>COBERTURA COM TELHA PLASTICA TRANSPARENTE INCLUSIVE FIXACAO</v>
          </cell>
          <cell r="I3365" t="str">
            <v>M2</v>
          </cell>
          <cell r="J3365">
            <v>26.78</v>
          </cell>
          <cell r="K3365" t="str">
            <v>INSUMO</v>
          </cell>
          <cell r="L3365">
            <v>1607</v>
          </cell>
          <cell r="M3365" t="str">
            <v>CONJUNTO ARRUELAS DE VEDACAO 5/16" P/ TELHA FIBROCIMENTO (UMA ARRUELA METALICA E UMA ARRULA PVC - CONICAS)</v>
          </cell>
          <cell r="N3365" t="str">
            <v>CJ</v>
          </cell>
          <cell r="O3365">
            <v>1.42</v>
          </cell>
          <cell r="P3365">
            <v>0.1</v>
          </cell>
          <cell r="Q3365">
            <v>0.14000000000000001</v>
          </cell>
          <cell r="AD3365" t="str">
            <v>COBE</v>
          </cell>
          <cell r="AE3365" t="str">
            <v>COBERTURA</v>
          </cell>
          <cell r="AF3365">
            <v>78</v>
          </cell>
          <cell r="AG3365" t="str">
            <v>MADEIRAMENTO/TELHAMENTO C/ TELHAS FIBROCIMENTO</v>
          </cell>
          <cell r="AH3365">
            <v>0</v>
          </cell>
          <cell r="AI3365">
            <v>0</v>
          </cell>
        </row>
        <row r="3366">
          <cell r="G3366">
            <v>84041</v>
          </cell>
          <cell r="H3366" t="str">
            <v>COBERTURA COM TELHA PLASTICA TRANSPARENTE INCLUSIVE FIXACAO</v>
          </cell>
          <cell r="I3366" t="str">
            <v>M2</v>
          </cell>
          <cell r="J3366">
            <v>26.78</v>
          </cell>
          <cell r="K3366" t="str">
            <v>INSUMO</v>
          </cell>
          <cell r="L3366">
            <v>4299</v>
          </cell>
          <cell r="M3366" t="str">
            <v>PARAFUSO ZINCADO ROSCA SOBERBA 5/16" X 110MM P/ TELHA FIBROCIMENTO</v>
          </cell>
          <cell r="N3366" t="str">
            <v>UN</v>
          </cell>
          <cell r="O3366">
            <v>1.42</v>
          </cell>
          <cell r="P3366">
            <v>0.5</v>
          </cell>
          <cell r="Q3366">
            <v>0.71</v>
          </cell>
          <cell r="AD3366" t="str">
            <v>COBE</v>
          </cell>
          <cell r="AE3366" t="str">
            <v>COBERTURA</v>
          </cell>
          <cell r="AF3366">
            <v>78</v>
          </cell>
          <cell r="AG3366" t="str">
            <v>MADEIRAMENTO/TELHAMENTO C/ TELHAS FIBROCIMENTO</v>
          </cell>
          <cell r="AH3366">
            <v>0</v>
          </cell>
          <cell r="AI3366">
            <v>0</v>
          </cell>
        </row>
        <row r="3367">
          <cell r="G3367">
            <v>84041</v>
          </cell>
          <cell r="H3367" t="str">
            <v>COBERTURA COM TELHA PLASTICA TRANSPARENTE INCLUSIVE FIXACAO</v>
          </cell>
          <cell r="I3367" t="str">
            <v>M2</v>
          </cell>
          <cell r="J3367">
            <v>26.78</v>
          </cell>
          <cell r="K3367" t="str">
            <v>INSUMO</v>
          </cell>
          <cell r="L3367">
            <v>6117</v>
          </cell>
          <cell r="M3367" t="str">
            <v>AJUDANTE DE CARPINTEIRO</v>
          </cell>
          <cell r="N3367" t="str">
            <v>H</v>
          </cell>
          <cell r="O3367">
            <v>0.22</v>
          </cell>
          <cell r="P3367">
            <v>8.06</v>
          </cell>
          <cell r="Q3367">
            <v>1.77</v>
          </cell>
          <cell r="AD3367" t="str">
            <v>COBE</v>
          </cell>
          <cell r="AE3367" t="str">
            <v>COBERTURA</v>
          </cell>
          <cell r="AF3367">
            <v>78</v>
          </cell>
          <cell r="AG3367" t="str">
            <v>MADEIRAMENTO/TELHAMENTO C/ TELHAS FIBROCIMENTO</v>
          </cell>
          <cell r="AH3367">
            <v>0</v>
          </cell>
          <cell r="AI3367">
            <v>0</v>
          </cell>
        </row>
        <row r="3368">
          <cell r="G3368">
            <v>84041</v>
          </cell>
          <cell r="H3368" t="str">
            <v>COBERTURA COM TELHA PLASTICA TRANSPARENTE INCLUSIVE FIXACAO</v>
          </cell>
          <cell r="I3368" t="str">
            <v>M2</v>
          </cell>
          <cell r="J3368">
            <v>26.78</v>
          </cell>
          <cell r="K3368" t="str">
            <v>INSUMO</v>
          </cell>
          <cell r="L3368">
            <v>7184</v>
          </cell>
          <cell r="M3368" t="str">
            <v>TELHA FIBRA VIDRO ONDULADA COLORIDA 2,44 X0,50M E = 0,6MM</v>
          </cell>
          <cell r="N3368" t="str">
            <v>M2</v>
          </cell>
          <cell r="O3368">
            <v>1.1499999999999999</v>
          </cell>
          <cell r="P3368">
            <v>18.82</v>
          </cell>
          <cell r="Q3368">
            <v>21.64</v>
          </cell>
          <cell r="AD3368" t="str">
            <v>COBE</v>
          </cell>
          <cell r="AE3368" t="str">
            <v>COBERTURA</v>
          </cell>
          <cell r="AF3368">
            <v>78</v>
          </cell>
          <cell r="AG3368" t="str">
            <v>MADEIRAMENTO/TELHAMENTO C/ TELHAS FIBROCIMENTO</v>
          </cell>
          <cell r="AH3368">
            <v>0</v>
          </cell>
          <cell r="AI3368">
            <v>0</v>
          </cell>
        </row>
        <row r="3369">
          <cell r="G3369">
            <v>6058</v>
          </cell>
          <cell r="H3369" t="str">
            <v>CUMEEIRA COM TELHA CERAMICA EMBOCADA COM ARGAMASSA TRACO 1:2:8 (CIMENTO, CAL E AREIA)</v>
          </cell>
          <cell r="I3369" t="str">
            <v>M</v>
          </cell>
          <cell r="J3369">
            <v>14.12</v>
          </cell>
          <cell r="R3369">
            <v>9.51</v>
          </cell>
          <cell r="S3369">
            <v>67.34</v>
          </cell>
          <cell r="T3369">
            <v>4.6100000000000003</v>
          </cell>
          <cell r="U3369">
            <v>32.64</v>
          </cell>
          <cell r="V3369">
            <v>0</v>
          </cell>
          <cell r="W3369">
            <v>0</v>
          </cell>
          <cell r="X3369">
            <v>0</v>
          </cell>
          <cell r="Y3369">
            <v>0</v>
          </cell>
          <cell r="Z3369">
            <v>0</v>
          </cell>
          <cell r="AA3369">
            <v>0</v>
          </cell>
          <cell r="AB3369" t="str">
            <v>CAIXA REFERENCIAL</v>
          </cell>
          <cell r="AD3369" t="str">
            <v>COBE</v>
          </cell>
          <cell r="AE3369" t="str">
            <v>COBERTURA</v>
          </cell>
          <cell r="AF3369">
            <v>79</v>
          </cell>
          <cell r="AG3369" t="str">
            <v>CUMEEIRA CERAMICA</v>
          </cell>
          <cell r="AH3369">
            <v>0</v>
          </cell>
          <cell r="AI3369">
            <v>0</v>
          </cell>
        </row>
        <row r="3370">
          <cell r="G3370">
            <v>6058</v>
          </cell>
          <cell r="H3370" t="str">
            <v>CUMEEIRA COM TELHA CERAMICA EMBOCADA COM ARGAMASSA TRACO 1:2:8 (CIMENTO, CAL E AREIA)</v>
          </cell>
          <cell r="I3370" t="str">
            <v>M</v>
          </cell>
          <cell r="J3370">
            <v>14.12</v>
          </cell>
          <cell r="K3370" t="str">
            <v>COMPOSICAO</v>
          </cell>
          <cell r="L3370">
            <v>6028</v>
          </cell>
          <cell r="M3370" t="str">
            <v>ARGAMASSA TRACO 1:2:8  (CIMENTO, CAL E AREIA MEDIA NAO  PENEIRADA), PREPARO MECANICO</v>
          </cell>
          <cell r="N3370" t="str">
            <v>M3</v>
          </cell>
          <cell r="O3370">
            <v>2.4299999999999999E-3</v>
          </cell>
          <cell r="P3370">
            <v>296.81</v>
          </cell>
          <cell r="Q3370">
            <v>0.72</v>
          </cell>
          <cell r="AD3370" t="str">
            <v>COBE</v>
          </cell>
          <cell r="AE3370" t="str">
            <v>COBERTURA</v>
          </cell>
          <cell r="AF3370">
            <v>79</v>
          </cell>
          <cell r="AG3370" t="str">
            <v>CUMEEIRA CERAMICA</v>
          </cell>
          <cell r="AH3370">
            <v>0</v>
          </cell>
          <cell r="AI3370">
            <v>0</v>
          </cell>
        </row>
        <row r="3371">
          <cell r="G3371">
            <v>6058</v>
          </cell>
          <cell r="H3371" t="str">
            <v>CUMEEIRA COM TELHA CERAMICA EMBOCADA COM ARGAMASSA TRACO 1:2:8 (CIMENTO, CAL E AREIA)</v>
          </cell>
          <cell r="I3371" t="str">
            <v>M</v>
          </cell>
          <cell r="J3371">
            <v>14.12</v>
          </cell>
          <cell r="K3371" t="str">
            <v>INSUMO</v>
          </cell>
          <cell r="L3371">
            <v>4750</v>
          </cell>
          <cell r="M3371" t="str">
            <v>PEDREIRO</v>
          </cell>
          <cell r="N3371" t="str">
            <v>H</v>
          </cell>
          <cell r="O3371">
            <v>0.5</v>
          </cell>
          <cell r="P3371">
            <v>11.39</v>
          </cell>
          <cell r="Q3371">
            <v>5.69</v>
          </cell>
          <cell r="AD3371" t="str">
            <v>COBE</v>
          </cell>
          <cell r="AE3371" t="str">
            <v>COBERTURA</v>
          </cell>
          <cell r="AF3371">
            <v>79</v>
          </cell>
          <cell r="AG3371" t="str">
            <v>CUMEEIRA CERAMICA</v>
          </cell>
          <cell r="AH3371">
            <v>0</v>
          </cell>
          <cell r="AI3371">
            <v>0</v>
          </cell>
        </row>
        <row r="3372">
          <cell r="G3372">
            <v>6058</v>
          </cell>
          <cell r="H3372" t="str">
            <v>CUMEEIRA COM TELHA CERAMICA EMBOCADA COM ARGAMASSA TRACO 1:2:8 (CIMENTO, CAL E AREIA)</v>
          </cell>
          <cell r="I3372" t="str">
            <v>M</v>
          </cell>
          <cell r="J3372">
            <v>14.12</v>
          </cell>
          <cell r="K3372" t="str">
            <v>INSUMO</v>
          </cell>
          <cell r="L3372">
            <v>6111</v>
          </cell>
          <cell r="M3372" t="str">
            <v>SERVENTE</v>
          </cell>
          <cell r="N3372" t="str">
            <v>H</v>
          </cell>
          <cell r="O3372">
            <v>0.49741999999999997</v>
          </cell>
          <cell r="P3372">
            <v>7.44</v>
          </cell>
          <cell r="Q3372">
            <v>3.7</v>
          </cell>
          <cell r="AD3372" t="str">
            <v>COBE</v>
          </cell>
          <cell r="AE3372" t="str">
            <v>COBERTURA</v>
          </cell>
          <cell r="AF3372">
            <v>79</v>
          </cell>
          <cell r="AG3372" t="str">
            <v>CUMEEIRA CERAMICA</v>
          </cell>
          <cell r="AH3372">
            <v>0</v>
          </cell>
          <cell r="AI3372">
            <v>0</v>
          </cell>
        </row>
        <row r="3373">
          <cell r="G3373">
            <v>6058</v>
          </cell>
          <cell r="H3373" t="str">
            <v>CUMEEIRA COM TELHA CERAMICA EMBOCADA COM ARGAMASSA TRACO 1:2:8 (CIMENTO, CAL E AREIA)</v>
          </cell>
          <cell r="I3373" t="str">
            <v>M</v>
          </cell>
          <cell r="J3373">
            <v>14.12</v>
          </cell>
          <cell r="K3373" t="str">
            <v>INSUMO</v>
          </cell>
          <cell r="L3373">
            <v>7181</v>
          </cell>
          <cell r="M3373" t="str">
            <v>CUMEEIRA P/ TELHA CERAMICA</v>
          </cell>
          <cell r="N3373" t="str">
            <v>UN</v>
          </cell>
          <cell r="O3373">
            <v>3</v>
          </cell>
          <cell r="P3373">
            <v>1.33</v>
          </cell>
          <cell r="Q3373">
            <v>3.99</v>
          </cell>
          <cell r="AD3373" t="str">
            <v>COBE</v>
          </cell>
          <cell r="AE3373" t="str">
            <v>COBERTURA</v>
          </cell>
          <cell r="AF3373">
            <v>79</v>
          </cell>
          <cell r="AG3373" t="str">
            <v>CUMEEIRA CERAMICA</v>
          </cell>
          <cell r="AH3373">
            <v>0</v>
          </cell>
          <cell r="AI3373">
            <v>0</v>
          </cell>
        </row>
        <row r="3374">
          <cell r="G3374" t="str">
            <v>73930/1</v>
          </cell>
          <cell r="H3374" t="str">
            <v>CORDAO DE ARREMATE COM TELHA CERAMICA TIPO CANAL EMBOCADA COM ARGAMASSA TRACO 1:3 (CIMENTO E AREIA)</v>
          </cell>
          <cell r="I3374" t="str">
            <v>M</v>
          </cell>
          <cell r="J3374">
            <v>14.35</v>
          </cell>
          <cell r="R3374">
            <v>9.68</v>
          </cell>
          <cell r="S3374">
            <v>67.510000000000005</v>
          </cell>
          <cell r="T3374">
            <v>4.6500000000000004</v>
          </cell>
          <cell r="U3374">
            <v>32.47</v>
          </cell>
          <cell r="V3374">
            <v>0</v>
          </cell>
          <cell r="W3374">
            <v>0</v>
          </cell>
          <cell r="X3374">
            <v>0</v>
          </cell>
          <cell r="Y3374">
            <v>0</v>
          </cell>
          <cell r="Z3374">
            <v>0</v>
          </cell>
          <cell r="AA3374">
            <v>0</v>
          </cell>
          <cell r="AB3374" t="str">
            <v>CAIXA REFERENCIAL</v>
          </cell>
          <cell r="AD3374" t="str">
            <v>COBE</v>
          </cell>
          <cell r="AE3374" t="str">
            <v>COBERTURA</v>
          </cell>
          <cell r="AF3374">
            <v>79</v>
          </cell>
          <cell r="AG3374" t="str">
            <v>CUMEEIRA CERAMICA</v>
          </cell>
          <cell r="AH3374">
            <v>73930</v>
          </cell>
          <cell r="AI3374" t="str">
            <v>ARREMATE TELHA CERAMICA EMBOCADA C/ARGAMASSA CIMENTO/AREIA/SAIBRO 1:2:3</v>
          </cell>
        </row>
        <row r="3375">
          <cell r="G3375" t="str">
            <v>73930/1</v>
          </cell>
          <cell r="H3375" t="str">
            <v>CORDAO DE ARREMATE COM TELHA CERAMICA TIPO CANAL EMBOCADA COM ARGAMASSA TRACO 1:3 (CIMENTO E AREIA)</v>
          </cell>
          <cell r="I3375" t="str">
            <v>M</v>
          </cell>
          <cell r="J3375">
            <v>14.35</v>
          </cell>
          <cell r="K3375" t="str">
            <v>COMPOSICAO</v>
          </cell>
          <cell r="L3375">
            <v>6011</v>
          </cell>
          <cell r="M3375" t="str">
            <v>ARGAMASSA TRACO 1:3  (CIMENTO E AREIA MEDIA PENEIRADA), PREPARO MECANICO</v>
          </cell>
          <cell r="N3375" t="str">
            <v>M3</v>
          </cell>
          <cell r="O3375">
            <v>2E-3</v>
          </cell>
          <cell r="P3375">
            <v>439.42</v>
          </cell>
          <cell r="Q3375">
            <v>0.87</v>
          </cell>
          <cell r="AD3375" t="str">
            <v>COBE</v>
          </cell>
          <cell r="AE3375" t="str">
            <v>COBERTURA</v>
          </cell>
          <cell r="AF3375">
            <v>79</v>
          </cell>
          <cell r="AG3375" t="str">
            <v>CUMEEIRA CERAMICA</v>
          </cell>
          <cell r="AH3375">
            <v>73930</v>
          </cell>
          <cell r="AI3375" t="str">
            <v>ARREMATE TELHA CERAMICA EMBOCADA C/ARGAMASSA CIMENTO/AREIA/SAIBRO 1:2:3</v>
          </cell>
        </row>
        <row r="3376">
          <cell r="G3376" t="str">
            <v>73930/1</v>
          </cell>
          <cell r="H3376" t="str">
            <v>CORDAO DE ARREMATE COM TELHA CERAMICA TIPO CANAL EMBOCADA COM ARGAMASSA TRACO 1:3 (CIMENTO E AREIA)</v>
          </cell>
          <cell r="I3376" t="str">
            <v>M</v>
          </cell>
          <cell r="J3376">
            <v>14.35</v>
          </cell>
          <cell r="K3376" t="str">
            <v>INSUMO</v>
          </cell>
          <cell r="L3376">
            <v>4750</v>
          </cell>
          <cell r="M3376" t="str">
            <v>PEDREIRO</v>
          </cell>
          <cell r="N3376" t="str">
            <v>H</v>
          </cell>
          <cell r="O3376">
            <v>0.5</v>
          </cell>
          <cell r="P3376">
            <v>11.39</v>
          </cell>
          <cell r="Q3376">
            <v>5.69</v>
          </cell>
          <cell r="AD3376" t="str">
            <v>COBE</v>
          </cell>
          <cell r="AE3376" t="str">
            <v>COBERTURA</v>
          </cell>
          <cell r="AF3376">
            <v>79</v>
          </cell>
          <cell r="AG3376" t="str">
            <v>CUMEEIRA CERAMICA</v>
          </cell>
          <cell r="AH3376">
            <v>73930</v>
          </cell>
          <cell r="AI3376" t="str">
            <v>ARREMATE TELHA CERAMICA EMBOCADA C/ARGAMASSA CIMENTO/AREIA/SAIBRO 1:2:3</v>
          </cell>
        </row>
        <row r="3377">
          <cell r="G3377" t="str">
            <v>73930/1</v>
          </cell>
          <cell r="H3377" t="str">
            <v>CORDAO DE ARREMATE COM TELHA CERAMICA TIPO CANAL EMBOCADA COM ARGAMASSA TRACO 1:3 (CIMENTO E AREIA)</v>
          </cell>
          <cell r="I3377" t="str">
            <v>M</v>
          </cell>
          <cell r="J3377">
            <v>14.35</v>
          </cell>
          <cell r="K3377" t="str">
            <v>INSUMO</v>
          </cell>
          <cell r="L3377">
            <v>6111</v>
          </cell>
          <cell r="M3377" t="str">
            <v>SERVENTE</v>
          </cell>
          <cell r="N3377" t="str">
            <v>H</v>
          </cell>
          <cell r="O3377">
            <v>0.5</v>
          </cell>
          <cell r="P3377">
            <v>7.44</v>
          </cell>
          <cell r="Q3377">
            <v>3.72</v>
          </cell>
          <cell r="AD3377" t="str">
            <v>COBE</v>
          </cell>
          <cell r="AE3377" t="str">
            <v>COBERTURA</v>
          </cell>
          <cell r="AF3377">
            <v>79</v>
          </cell>
          <cell r="AG3377" t="str">
            <v>CUMEEIRA CERAMICA</v>
          </cell>
          <cell r="AH3377">
            <v>73930</v>
          </cell>
          <cell r="AI3377" t="str">
            <v>ARREMATE TELHA CERAMICA EMBOCADA C/ARGAMASSA CIMENTO/AREIA/SAIBRO 1:2:3</v>
          </cell>
        </row>
        <row r="3378">
          <cell r="G3378" t="str">
            <v>73930/1</v>
          </cell>
          <cell r="H3378" t="str">
            <v>CORDAO DE ARREMATE COM TELHA CERAMICA TIPO CANAL EMBOCADA COM ARGAMASSA TRACO 1:3 (CIMENTO E AREIA)</v>
          </cell>
          <cell r="I3378" t="str">
            <v>M</v>
          </cell>
          <cell r="J3378">
            <v>14.35</v>
          </cell>
          <cell r="K3378" t="str">
            <v>INSUMO</v>
          </cell>
          <cell r="L3378">
            <v>7172</v>
          </cell>
          <cell r="M3378" t="str">
            <v>TELHA CERAMICA TIPO CANAL COMP = 50CM - 26UN/M2</v>
          </cell>
          <cell r="N3378" t="str">
            <v>UN</v>
          </cell>
          <cell r="O3378">
            <v>3</v>
          </cell>
          <cell r="P3378">
            <v>1.35</v>
          </cell>
          <cell r="Q3378">
            <v>4.05</v>
          </cell>
          <cell r="AD3378" t="str">
            <v>COBE</v>
          </cell>
          <cell r="AE3378" t="str">
            <v>COBERTURA</v>
          </cell>
          <cell r="AF3378">
            <v>79</v>
          </cell>
          <cell r="AG3378" t="str">
            <v>CUMEEIRA CERAMICA</v>
          </cell>
          <cell r="AH3378">
            <v>73930</v>
          </cell>
          <cell r="AI3378" t="str">
            <v>ARREMATE TELHA CERAMICA EMBOCADA C/ARGAMASSA CIMENTO/AREIA/SAIBRO 1:2:3</v>
          </cell>
        </row>
        <row r="3379">
          <cell r="G3379" t="str">
            <v>73744/1</v>
          </cell>
          <cell r="H3379" t="str">
            <v>CUMEEIRA PARA TELHA DE FIBROCIMENTO ESTRUTURAL, INCLUSO ACESSORIOS PARA FIXACAO E VEDACAO</v>
          </cell>
          <cell r="I3379" t="str">
            <v>M</v>
          </cell>
          <cell r="J3379">
            <v>74.75</v>
          </cell>
          <cell r="R3379">
            <v>1.84</v>
          </cell>
          <cell r="S3379">
            <v>2.46</v>
          </cell>
          <cell r="T3379">
            <v>72.900000000000006</v>
          </cell>
          <cell r="U3379">
            <v>97.53</v>
          </cell>
          <cell r="V3379">
            <v>0</v>
          </cell>
          <cell r="W3379">
            <v>0</v>
          </cell>
          <cell r="X3379">
            <v>0</v>
          </cell>
          <cell r="Y3379">
            <v>0</v>
          </cell>
          <cell r="Z3379">
            <v>0</v>
          </cell>
          <cell r="AA3379">
            <v>0</v>
          </cell>
          <cell r="AB3379" t="str">
            <v>CAIXA REFERENCIAL</v>
          </cell>
          <cell r="AD3379" t="str">
            <v>COBE</v>
          </cell>
          <cell r="AE3379" t="str">
            <v>COBERTURA</v>
          </cell>
          <cell r="AF3379">
            <v>80</v>
          </cell>
          <cell r="AG3379" t="str">
            <v>CUMEEIRA DE FIBROCIMENTO</v>
          </cell>
          <cell r="AH3379">
            <v>73744</v>
          </cell>
          <cell r="AI3379" t="str">
            <v>CUMIEIRA DE FIBROCIMENTO</v>
          </cell>
        </row>
        <row r="3380">
          <cell r="G3380" t="str">
            <v>73744/1</v>
          </cell>
          <cell r="H3380" t="str">
            <v>CUMEEIRA PARA TELHA DE FIBROCIMENTO ESTRUTURAL, INCLUSO ACESSORIOS PARA FIXACAO E VEDACAO</v>
          </cell>
          <cell r="I3380" t="str">
            <v>M</v>
          </cell>
          <cell r="J3380">
            <v>74.75</v>
          </cell>
          <cell r="K3380" t="str">
            <v>INSUMO</v>
          </cell>
          <cell r="L3380">
            <v>1607</v>
          </cell>
          <cell r="M3380" t="str">
            <v>CONJUNTO ARRUELAS DE VEDACAO 5/16" P/ TELHA FIBROCIMENTO (UMA ARRUELA METALICA E UMA ARRULA PVC - CONICAS)</v>
          </cell>
          <cell r="N3380" t="str">
            <v>CJ</v>
          </cell>
          <cell r="O3380">
            <v>4.28</v>
          </cell>
          <cell r="P3380">
            <v>0.1</v>
          </cell>
          <cell r="Q3380">
            <v>0.42</v>
          </cell>
          <cell r="AD3380" t="str">
            <v>COBE</v>
          </cell>
          <cell r="AE3380" t="str">
            <v>COBERTURA</v>
          </cell>
          <cell r="AF3380">
            <v>80</v>
          </cell>
          <cell r="AG3380" t="str">
            <v>CUMEEIRA DE FIBROCIMENTO</v>
          </cell>
          <cell r="AH3380">
            <v>73744</v>
          </cell>
          <cell r="AI3380" t="str">
            <v>CUMIEIRA DE FIBROCIMENTO</v>
          </cell>
        </row>
        <row r="3381">
          <cell r="G3381" t="str">
            <v>73744/1</v>
          </cell>
          <cell r="H3381" t="str">
            <v>CUMEEIRA PARA TELHA DE FIBROCIMENTO ESTRUTURAL, INCLUSO ACESSORIOS PARA FIXACAO E VEDACAO</v>
          </cell>
          <cell r="I3381" t="str">
            <v>M</v>
          </cell>
          <cell r="J3381">
            <v>74.75</v>
          </cell>
          <cell r="K3381" t="str">
            <v>INSUMO</v>
          </cell>
          <cell r="L3381">
            <v>1611</v>
          </cell>
          <cell r="M3381" t="str">
            <v>MASSA P/ VEDACAO DE TELHA DE AMIANTO</v>
          </cell>
          <cell r="N3381" t="str">
            <v>KG</v>
          </cell>
          <cell r="O3381">
            <v>0.82</v>
          </cell>
          <cell r="P3381">
            <v>49.36</v>
          </cell>
          <cell r="Q3381">
            <v>40.47</v>
          </cell>
          <cell r="AD3381" t="str">
            <v>COBE</v>
          </cell>
          <cell r="AE3381" t="str">
            <v>COBERTURA</v>
          </cell>
          <cell r="AF3381">
            <v>80</v>
          </cell>
          <cell r="AG3381" t="str">
            <v>CUMEEIRA DE FIBROCIMENTO</v>
          </cell>
          <cell r="AH3381">
            <v>73744</v>
          </cell>
          <cell r="AI3381" t="str">
            <v>CUMIEIRA DE FIBROCIMENTO</v>
          </cell>
        </row>
        <row r="3382">
          <cell r="G3382" t="str">
            <v>73744/1</v>
          </cell>
          <cell r="H3382" t="str">
            <v>CUMEEIRA PARA TELHA DE FIBROCIMENTO ESTRUTURAL, INCLUSO ACESSORIOS PARA FIXACAO E VEDACAO</v>
          </cell>
          <cell r="I3382" t="str">
            <v>M</v>
          </cell>
          <cell r="J3382">
            <v>74.75</v>
          </cell>
          <cell r="K3382" t="str">
            <v>INSUMO</v>
          </cell>
          <cell r="L3382">
            <v>4308</v>
          </cell>
          <cell r="M3382" t="str">
            <v>PARAFUSO ZINCADO ROSCA SOBERBA 5/16" X 230MM P/ TELHA FIBROCIMENTO</v>
          </cell>
          <cell r="N3382" t="str">
            <v>UN</v>
          </cell>
          <cell r="O3382">
            <v>4.28</v>
          </cell>
          <cell r="P3382">
            <v>1.1100000000000001</v>
          </cell>
          <cell r="Q3382">
            <v>4.78</v>
          </cell>
          <cell r="AD3382" t="str">
            <v>COBE</v>
          </cell>
          <cell r="AE3382" t="str">
            <v>COBERTURA</v>
          </cell>
          <cell r="AF3382">
            <v>80</v>
          </cell>
          <cell r="AG3382" t="str">
            <v>CUMEEIRA DE FIBROCIMENTO</v>
          </cell>
          <cell r="AH3382">
            <v>73744</v>
          </cell>
          <cell r="AI3382" t="str">
            <v>CUMIEIRA DE FIBROCIMENTO</v>
          </cell>
        </row>
        <row r="3383">
          <cell r="G3383" t="str">
            <v>73744/1</v>
          </cell>
          <cell r="H3383" t="str">
            <v>CUMEEIRA PARA TELHA DE FIBROCIMENTO ESTRUTURAL, INCLUSO ACESSORIOS PARA FIXACAO E VEDACAO</v>
          </cell>
          <cell r="I3383" t="str">
            <v>M</v>
          </cell>
          <cell r="J3383">
            <v>74.75</v>
          </cell>
          <cell r="K3383" t="str">
            <v>INSUMO</v>
          </cell>
          <cell r="L3383">
            <v>6111</v>
          </cell>
          <cell r="M3383" t="str">
            <v>SERVENTE</v>
          </cell>
          <cell r="N3383" t="str">
            <v>H</v>
          </cell>
          <cell r="O3383">
            <v>0.13999999999999999</v>
          </cell>
          <cell r="P3383">
            <v>7.44</v>
          </cell>
          <cell r="Q3383">
            <v>1.04</v>
          </cell>
          <cell r="AD3383" t="str">
            <v>COBE</v>
          </cell>
          <cell r="AE3383" t="str">
            <v>COBERTURA</v>
          </cell>
          <cell r="AF3383">
            <v>80</v>
          </cell>
          <cell r="AG3383" t="str">
            <v>CUMEEIRA DE FIBROCIMENTO</v>
          </cell>
          <cell r="AH3383">
            <v>73744</v>
          </cell>
          <cell r="AI3383" t="str">
            <v>CUMIEIRA DE FIBROCIMENTO</v>
          </cell>
        </row>
        <row r="3384">
          <cell r="G3384" t="str">
            <v>73744/1</v>
          </cell>
          <cell r="H3384" t="str">
            <v>CUMEEIRA PARA TELHA DE FIBROCIMENTO ESTRUTURAL, INCLUSO ACESSORIOS PARA FIXACAO E VEDACAO</v>
          </cell>
          <cell r="I3384" t="str">
            <v>M</v>
          </cell>
          <cell r="J3384">
            <v>74.75</v>
          </cell>
          <cell r="K3384" t="str">
            <v>INSUMO</v>
          </cell>
          <cell r="L3384">
            <v>7215</v>
          </cell>
          <cell r="M3384" t="str">
            <v>CUMEEIRA NORMAL P/ TELHA FIBROCIMENTO CANALETE 49 OU KALHETA</v>
          </cell>
          <cell r="N3384" t="str">
            <v>UN</v>
          </cell>
          <cell r="O3384">
            <v>2.04</v>
          </cell>
          <cell r="P3384">
            <v>13.34</v>
          </cell>
          <cell r="Q3384">
            <v>27.22</v>
          </cell>
          <cell r="AD3384" t="str">
            <v>COBE</v>
          </cell>
          <cell r="AE3384" t="str">
            <v>COBERTURA</v>
          </cell>
          <cell r="AF3384">
            <v>80</v>
          </cell>
          <cell r="AG3384" t="str">
            <v>CUMEEIRA DE FIBROCIMENTO</v>
          </cell>
          <cell r="AH3384">
            <v>73744</v>
          </cell>
          <cell r="AI3384" t="str">
            <v>CUMIEIRA DE FIBROCIMENTO</v>
          </cell>
        </row>
        <row r="3385">
          <cell r="G3385" t="str">
            <v>73744/1</v>
          </cell>
          <cell r="H3385" t="str">
            <v>CUMEEIRA PARA TELHA DE FIBROCIMENTO ESTRUTURAL, INCLUSO ACESSORIOS PARA FIXACAO E VEDACAO</v>
          </cell>
          <cell r="I3385" t="str">
            <v>M</v>
          </cell>
          <cell r="J3385">
            <v>74.75</v>
          </cell>
          <cell r="K3385" t="str">
            <v>INSUMO</v>
          </cell>
          <cell r="L3385">
            <v>12869</v>
          </cell>
          <cell r="M3385" t="str">
            <v>TELHADISTA</v>
          </cell>
          <cell r="N3385" t="str">
            <v>H</v>
          </cell>
          <cell r="O3385">
            <v>6.9999999999999993E-2</v>
          </cell>
          <cell r="P3385">
            <v>11.39</v>
          </cell>
          <cell r="Q3385">
            <v>0.79</v>
          </cell>
          <cell r="AD3385" t="str">
            <v>COBE</v>
          </cell>
          <cell r="AE3385" t="str">
            <v>COBERTURA</v>
          </cell>
          <cell r="AF3385">
            <v>80</v>
          </cell>
          <cell r="AG3385" t="str">
            <v>CUMEEIRA DE FIBROCIMENTO</v>
          </cell>
          <cell r="AH3385">
            <v>73744</v>
          </cell>
          <cell r="AI3385" t="str">
            <v>CUMIEIRA DE FIBROCIMENTO</v>
          </cell>
        </row>
        <row r="3386">
          <cell r="G3386" t="str">
            <v>74045/1</v>
          </cell>
          <cell r="H3386" t="str">
            <v>CUMEEIRA UNIVERSAL PARA TELHA DE FIBROCIMENTO ONDULADA ESPESSURA 6 MM, INCLUSO JUNTAS DE VEDACAO E ACESSORIOS DE FIXACAO</v>
          </cell>
          <cell r="I3386" t="str">
            <v>M</v>
          </cell>
          <cell r="J3386">
            <v>54.8</v>
          </cell>
          <cell r="R3386">
            <v>2.2599999999999998</v>
          </cell>
          <cell r="S3386">
            <v>4.12</v>
          </cell>
          <cell r="T3386">
            <v>52.53</v>
          </cell>
          <cell r="U3386">
            <v>95.87</v>
          </cell>
          <cell r="V3386">
            <v>0</v>
          </cell>
          <cell r="W3386">
            <v>0</v>
          </cell>
          <cell r="X3386">
            <v>0</v>
          </cell>
          <cell r="Y3386">
            <v>0</v>
          </cell>
          <cell r="Z3386">
            <v>0</v>
          </cell>
          <cell r="AA3386">
            <v>0</v>
          </cell>
          <cell r="AB3386" t="str">
            <v>CAIXA REFERENCIAL</v>
          </cell>
          <cell r="AD3386" t="str">
            <v>COBE</v>
          </cell>
          <cell r="AE3386" t="str">
            <v>COBERTURA</v>
          </cell>
          <cell r="AF3386">
            <v>80</v>
          </cell>
          <cell r="AG3386" t="str">
            <v>CUMEEIRA DE FIBROCIMENTO</v>
          </cell>
          <cell r="AH3386">
            <v>74045</v>
          </cell>
          <cell r="AI3386" t="str">
            <v>CUMEEIRA FIBROCIMENTO</v>
          </cell>
        </row>
        <row r="3387">
          <cell r="G3387" t="str">
            <v>74045/1</v>
          </cell>
          <cell r="H3387" t="str">
            <v>CUMEEIRA UNIVERSAL PARA TELHA DE FIBROCIMENTO ONDULADA ESPESSURA 6 MM, INCLUSO JUNTAS DE VEDACAO E ACESSORIOS DE FIXACAO</v>
          </cell>
          <cell r="I3387" t="str">
            <v>M</v>
          </cell>
          <cell r="J3387">
            <v>54.8</v>
          </cell>
          <cell r="K3387" t="str">
            <v>INSUMO</v>
          </cell>
          <cell r="L3387">
            <v>1607</v>
          </cell>
          <cell r="M3387" t="str">
            <v>CONJUNTO ARRUELAS DE VEDACAO 5/16" P/ TELHA FIBROCIMENTO (UMA ARRUELA METALICA E UMA ARRULA PVC - CONICAS)</v>
          </cell>
          <cell r="N3387" t="str">
            <v>CJ</v>
          </cell>
          <cell r="O3387">
            <v>4.28</v>
          </cell>
          <cell r="P3387">
            <v>0.1</v>
          </cell>
          <cell r="Q3387">
            <v>0.42</v>
          </cell>
          <cell r="AD3387" t="str">
            <v>COBE</v>
          </cell>
          <cell r="AE3387" t="str">
            <v>COBERTURA</v>
          </cell>
          <cell r="AF3387">
            <v>80</v>
          </cell>
          <cell r="AG3387" t="str">
            <v>CUMEEIRA DE FIBROCIMENTO</v>
          </cell>
          <cell r="AH3387">
            <v>74045</v>
          </cell>
          <cell r="AI3387" t="str">
            <v>CUMEEIRA FIBROCIMENTO</v>
          </cell>
        </row>
        <row r="3388">
          <cell r="G3388" t="str">
            <v>74045/1</v>
          </cell>
          <cell r="H3388" t="str">
            <v>CUMEEIRA UNIVERSAL PARA TELHA DE FIBROCIMENTO ONDULADA ESPESSURA 6 MM, INCLUSO JUNTAS DE VEDACAO E ACESSORIOS DE FIXACAO</v>
          </cell>
          <cell r="I3388" t="str">
            <v>M</v>
          </cell>
          <cell r="J3388">
            <v>54.8</v>
          </cell>
          <cell r="K3388" t="str">
            <v>INSUMO</v>
          </cell>
          <cell r="L3388">
            <v>4302</v>
          </cell>
          <cell r="M3388" t="str">
            <v>PARAFUSO ZINCADO ROSCA SOBERBA 5/16" X 250MM P/ TELHA FIBROCIMENTO</v>
          </cell>
          <cell r="N3388" t="str">
            <v>UN</v>
          </cell>
          <cell r="O3388">
            <v>4.28</v>
          </cell>
          <cell r="P3388">
            <v>1.23</v>
          </cell>
          <cell r="Q3388">
            <v>5.28</v>
          </cell>
          <cell r="AD3388" t="str">
            <v>COBE</v>
          </cell>
          <cell r="AE3388" t="str">
            <v>COBERTURA</v>
          </cell>
          <cell r="AF3388">
            <v>80</v>
          </cell>
          <cell r="AG3388" t="str">
            <v>CUMEEIRA DE FIBROCIMENTO</v>
          </cell>
          <cell r="AH3388">
            <v>74045</v>
          </cell>
          <cell r="AI3388" t="str">
            <v>CUMEEIRA FIBROCIMENTO</v>
          </cell>
        </row>
        <row r="3389">
          <cell r="G3389" t="str">
            <v>74045/1</v>
          </cell>
          <cell r="H3389" t="str">
            <v>CUMEEIRA UNIVERSAL PARA TELHA DE FIBROCIMENTO ONDULADA ESPESSURA 6 MM, INCLUSO JUNTAS DE VEDACAO E ACESSORIOS DE FIXACAO</v>
          </cell>
          <cell r="I3389" t="str">
            <v>M</v>
          </cell>
          <cell r="J3389">
            <v>54.8</v>
          </cell>
          <cell r="K3389" t="str">
            <v>INSUMO</v>
          </cell>
          <cell r="L3389">
            <v>6092</v>
          </cell>
          <cell r="M3389" t="str">
            <v>JUNTA PLASTICA DE VEDACAO - BISNAGA 250G</v>
          </cell>
          <cell r="N3389" t="str">
            <v>KG</v>
          </cell>
          <cell r="O3389">
            <v>0.82</v>
          </cell>
          <cell r="P3389">
            <v>30.46</v>
          </cell>
          <cell r="Q3389">
            <v>24.97</v>
          </cell>
          <cell r="AD3389" t="str">
            <v>COBE</v>
          </cell>
          <cell r="AE3389" t="str">
            <v>COBERTURA</v>
          </cell>
          <cell r="AF3389">
            <v>80</v>
          </cell>
          <cell r="AG3389" t="str">
            <v>CUMEEIRA DE FIBROCIMENTO</v>
          </cell>
          <cell r="AH3389">
            <v>74045</v>
          </cell>
          <cell r="AI3389" t="str">
            <v>CUMEEIRA FIBROCIMENTO</v>
          </cell>
        </row>
        <row r="3390">
          <cell r="G3390" t="str">
            <v>74045/1</v>
          </cell>
          <cell r="H3390" t="str">
            <v>CUMEEIRA UNIVERSAL PARA TELHA DE FIBROCIMENTO ONDULADA ESPESSURA 6 MM, INCLUSO JUNTAS DE VEDACAO E ACESSORIOS DE FIXACAO</v>
          </cell>
          <cell r="I3390" t="str">
            <v>M</v>
          </cell>
          <cell r="J3390">
            <v>54.8</v>
          </cell>
          <cell r="K3390" t="str">
            <v>INSUMO</v>
          </cell>
          <cell r="L3390">
            <v>6111</v>
          </cell>
          <cell r="M3390" t="str">
            <v>SERVENTE</v>
          </cell>
          <cell r="N3390" t="str">
            <v>H</v>
          </cell>
          <cell r="O3390">
            <v>0.12</v>
          </cell>
          <cell r="P3390">
            <v>7.44</v>
          </cell>
          <cell r="Q3390">
            <v>0.89</v>
          </cell>
          <cell r="AD3390" t="str">
            <v>COBE</v>
          </cell>
          <cell r="AE3390" t="str">
            <v>COBERTURA</v>
          </cell>
          <cell r="AF3390">
            <v>80</v>
          </cell>
          <cell r="AG3390" t="str">
            <v>CUMEEIRA DE FIBROCIMENTO</v>
          </cell>
          <cell r="AH3390">
            <v>74045</v>
          </cell>
          <cell r="AI3390" t="str">
            <v>CUMEEIRA FIBROCIMENTO</v>
          </cell>
        </row>
        <row r="3391">
          <cell r="G3391" t="str">
            <v>74045/1</v>
          </cell>
          <cell r="H3391" t="str">
            <v>CUMEEIRA UNIVERSAL PARA TELHA DE FIBROCIMENTO ONDULADA ESPESSURA 6 MM, INCLUSO JUNTAS DE VEDACAO E ACESSORIOS DE FIXACAO</v>
          </cell>
          <cell r="I3391" t="str">
            <v>M</v>
          </cell>
          <cell r="J3391">
            <v>54.8</v>
          </cell>
          <cell r="K3391" t="str">
            <v>INSUMO</v>
          </cell>
          <cell r="L3391">
            <v>7219</v>
          </cell>
          <cell r="M3391" t="str">
            <v>CUMEEIRA UNIVERSAL P/ TELHA FIBROCIMENTO ONDULADA (6MM - 110 X 21CM)</v>
          </cell>
          <cell r="N3391" t="str">
            <v>UN</v>
          </cell>
          <cell r="O3391">
            <v>0.94799999999999995</v>
          </cell>
          <cell r="P3391">
            <v>23.03</v>
          </cell>
          <cell r="Q3391">
            <v>21.83</v>
          </cell>
          <cell r="AD3391" t="str">
            <v>COBE</v>
          </cell>
          <cell r="AE3391" t="str">
            <v>COBERTURA</v>
          </cell>
          <cell r="AF3391">
            <v>80</v>
          </cell>
          <cell r="AG3391" t="str">
            <v>CUMEEIRA DE FIBROCIMENTO</v>
          </cell>
          <cell r="AH3391">
            <v>74045</v>
          </cell>
          <cell r="AI3391" t="str">
            <v>CUMEEIRA FIBROCIMENTO</v>
          </cell>
        </row>
        <row r="3392">
          <cell r="G3392" t="str">
            <v>74045/1</v>
          </cell>
          <cell r="H3392" t="str">
            <v>CUMEEIRA UNIVERSAL PARA TELHA DE FIBROCIMENTO ONDULADA ESPESSURA 6 MM, INCLUSO JUNTAS DE VEDACAO E ACESSORIOS DE FIXACAO</v>
          </cell>
          <cell r="I3392" t="str">
            <v>M</v>
          </cell>
          <cell r="J3392">
            <v>54.8</v>
          </cell>
          <cell r="K3392" t="str">
            <v>INSUMO</v>
          </cell>
          <cell r="L3392">
            <v>12869</v>
          </cell>
          <cell r="M3392" t="str">
            <v>TELHADISTA</v>
          </cell>
          <cell r="N3392" t="str">
            <v>H</v>
          </cell>
          <cell r="O3392">
            <v>0.12</v>
          </cell>
          <cell r="P3392">
            <v>11.39</v>
          </cell>
          <cell r="Q3392">
            <v>1.36</v>
          </cell>
          <cell r="AD3392" t="str">
            <v>COBE</v>
          </cell>
          <cell r="AE3392" t="str">
            <v>COBERTURA</v>
          </cell>
          <cell r="AF3392">
            <v>80</v>
          </cell>
          <cell r="AG3392" t="str">
            <v>CUMEEIRA DE FIBROCIMENTO</v>
          </cell>
          <cell r="AH3392">
            <v>74045</v>
          </cell>
          <cell r="AI3392" t="str">
            <v>CUMEEIRA FIBROCIMENTO</v>
          </cell>
        </row>
        <row r="3393">
          <cell r="G3393" t="str">
            <v>74045/2</v>
          </cell>
          <cell r="H3393" t="str">
            <v>CUMEEIRA TIPO SHED PARA TELHA DE FIBROCIMENTO ONDULADA, INCLUSO JUNTAS DE VEDACAO E ACESSORIOS DE FIXACAO</v>
          </cell>
          <cell r="I3393" t="str">
            <v>M</v>
          </cell>
          <cell r="J3393">
            <v>47.88</v>
          </cell>
          <cell r="R3393">
            <v>2.2599999999999998</v>
          </cell>
          <cell r="S3393">
            <v>4.72</v>
          </cell>
          <cell r="T3393">
            <v>45.61</v>
          </cell>
          <cell r="U3393">
            <v>95.27</v>
          </cell>
          <cell r="V3393">
            <v>0</v>
          </cell>
          <cell r="W3393">
            <v>0</v>
          </cell>
          <cell r="X3393">
            <v>0</v>
          </cell>
          <cell r="Y3393">
            <v>0</v>
          </cell>
          <cell r="Z3393">
            <v>0</v>
          </cell>
          <cell r="AA3393">
            <v>0</v>
          </cell>
          <cell r="AB3393" t="str">
            <v>CAIXA REFERENCIAL</v>
          </cell>
          <cell r="AD3393" t="str">
            <v>COBE</v>
          </cell>
          <cell r="AE3393" t="str">
            <v>COBERTURA</v>
          </cell>
          <cell r="AF3393">
            <v>80</v>
          </cell>
          <cell r="AG3393" t="str">
            <v>CUMEEIRA DE FIBROCIMENTO</v>
          </cell>
          <cell r="AH3393">
            <v>74045</v>
          </cell>
          <cell r="AI3393" t="str">
            <v>CUMEEIRA FIBROCIMENTO</v>
          </cell>
        </row>
        <row r="3394">
          <cell r="G3394" t="str">
            <v>74045/2</v>
          </cell>
          <cell r="H3394" t="str">
            <v>CUMEEIRA TIPO SHED PARA TELHA DE FIBROCIMENTO ONDULADA, INCLUSO JUNTAS DE VEDACAO E ACESSORIOS DE FIXACAO</v>
          </cell>
          <cell r="I3394" t="str">
            <v>M</v>
          </cell>
          <cell r="J3394">
            <v>47.88</v>
          </cell>
          <cell r="K3394" t="str">
            <v>INSUMO</v>
          </cell>
          <cell r="L3394">
            <v>1607</v>
          </cell>
          <cell r="M3394" t="str">
            <v>CONJUNTO ARRUELAS DE VEDACAO 5/16" P/ TELHA FIBROCIMENTO (UMA ARRUELA METALICA E UMA ARRULA PVC - CONICAS)</v>
          </cell>
          <cell r="N3394" t="str">
            <v>CJ</v>
          </cell>
          <cell r="O3394">
            <v>2.14</v>
          </cell>
          <cell r="P3394">
            <v>0.1</v>
          </cell>
          <cell r="Q3394">
            <v>0.21</v>
          </cell>
          <cell r="AD3394" t="str">
            <v>COBE</v>
          </cell>
          <cell r="AE3394" t="str">
            <v>COBERTURA</v>
          </cell>
          <cell r="AF3394">
            <v>80</v>
          </cell>
          <cell r="AG3394" t="str">
            <v>CUMEEIRA DE FIBROCIMENTO</v>
          </cell>
          <cell r="AH3394">
            <v>74045</v>
          </cell>
          <cell r="AI3394" t="str">
            <v>CUMEEIRA FIBROCIMENTO</v>
          </cell>
        </row>
        <row r="3395">
          <cell r="G3395" t="str">
            <v>74045/2</v>
          </cell>
          <cell r="H3395" t="str">
            <v>CUMEEIRA TIPO SHED PARA TELHA DE FIBROCIMENTO ONDULADA, INCLUSO JUNTAS DE VEDACAO E ACESSORIOS DE FIXACAO</v>
          </cell>
          <cell r="I3395" t="str">
            <v>M</v>
          </cell>
          <cell r="J3395">
            <v>47.88</v>
          </cell>
          <cell r="K3395" t="str">
            <v>INSUMO</v>
          </cell>
          <cell r="L3395">
            <v>4299</v>
          </cell>
          <cell r="M3395" t="str">
            <v>PARAFUSO ZINCADO ROSCA SOBERBA 5/16" X 110MM P/ TELHA FIBROCIMENTO</v>
          </cell>
          <cell r="N3395" t="str">
            <v>UN</v>
          </cell>
          <cell r="O3395">
            <v>2.14</v>
          </cell>
          <cell r="P3395">
            <v>0.5</v>
          </cell>
          <cell r="Q3395">
            <v>1.07</v>
          </cell>
          <cell r="AD3395" t="str">
            <v>COBE</v>
          </cell>
          <cell r="AE3395" t="str">
            <v>COBERTURA</v>
          </cell>
          <cell r="AF3395">
            <v>80</v>
          </cell>
          <cell r="AG3395" t="str">
            <v>CUMEEIRA DE FIBROCIMENTO</v>
          </cell>
          <cell r="AH3395">
            <v>74045</v>
          </cell>
          <cell r="AI3395" t="str">
            <v>CUMEEIRA FIBROCIMENTO</v>
          </cell>
        </row>
        <row r="3396">
          <cell r="G3396" t="str">
            <v>74045/2</v>
          </cell>
          <cell r="H3396" t="str">
            <v>CUMEEIRA TIPO SHED PARA TELHA DE FIBROCIMENTO ONDULADA, INCLUSO JUNTAS DE VEDACAO E ACESSORIOS DE FIXACAO</v>
          </cell>
          <cell r="I3396" t="str">
            <v>M</v>
          </cell>
          <cell r="J3396">
            <v>47.88</v>
          </cell>
          <cell r="K3396" t="str">
            <v>INSUMO</v>
          </cell>
          <cell r="L3396">
            <v>6092</v>
          </cell>
          <cell r="M3396" t="str">
            <v>JUNTA PLASTICA DE VEDACAO - BISNAGA 250G</v>
          </cell>
          <cell r="N3396" t="str">
            <v>KG</v>
          </cell>
          <cell r="O3396">
            <v>0.82</v>
          </cell>
          <cell r="P3396">
            <v>30.46</v>
          </cell>
          <cell r="Q3396">
            <v>24.97</v>
          </cell>
          <cell r="AD3396" t="str">
            <v>COBE</v>
          </cell>
          <cell r="AE3396" t="str">
            <v>COBERTURA</v>
          </cell>
          <cell r="AF3396">
            <v>80</v>
          </cell>
          <cell r="AG3396" t="str">
            <v>CUMEEIRA DE FIBROCIMENTO</v>
          </cell>
          <cell r="AH3396">
            <v>74045</v>
          </cell>
          <cell r="AI3396" t="str">
            <v>CUMEEIRA FIBROCIMENTO</v>
          </cell>
        </row>
        <row r="3397">
          <cell r="G3397" t="str">
            <v>74045/2</v>
          </cell>
          <cell r="H3397" t="str">
            <v>CUMEEIRA TIPO SHED PARA TELHA DE FIBROCIMENTO ONDULADA, INCLUSO JUNTAS DE VEDACAO E ACESSORIOS DE FIXACAO</v>
          </cell>
          <cell r="I3397" t="str">
            <v>M</v>
          </cell>
          <cell r="J3397">
            <v>47.88</v>
          </cell>
          <cell r="K3397" t="str">
            <v>INSUMO</v>
          </cell>
          <cell r="L3397">
            <v>6111</v>
          </cell>
          <cell r="M3397" t="str">
            <v>SERVENTE</v>
          </cell>
          <cell r="N3397" t="str">
            <v>H</v>
          </cell>
          <cell r="O3397">
            <v>0.12</v>
          </cell>
          <cell r="P3397">
            <v>7.44</v>
          </cell>
          <cell r="Q3397">
            <v>0.89</v>
          </cell>
          <cell r="AD3397" t="str">
            <v>COBE</v>
          </cell>
          <cell r="AE3397" t="str">
            <v>COBERTURA</v>
          </cell>
          <cell r="AF3397">
            <v>80</v>
          </cell>
          <cell r="AG3397" t="str">
            <v>CUMEEIRA DE FIBROCIMENTO</v>
          </cell>
          <cell r="AH3397">
            <v>74045</v>
          </cell>
          <cell r="AI3397" t="str">
            <v>CUMEEIRA FIBROCIMENTO</v>
          </cell>
        </row>
        <row r="3398">
          <cell r="G3398" t="str">
            <v>74045/2</v>
          </cell>
          <cell r="H3398" t="str">
            <v>CUMEEIRA TIPO SHED PARA TELHA DE FIBROCIMENTO ONDULADA, INCLUSO JUNTAS DE VEDACAO E ACESSORIOS DE FIXACAO</v>
          </cell>
          <cell r="I3398" t="str">
            <v>M</v>
          </cell>
          <cell r="J3398">
            <v>47.88</v>
          </cell>
          <cell r="K3398" t="str">
            <v>INSUMO</v>
          </cell>
          <cell r="L3398">
            <v>7214</v>
          </cell>
          <cell r="M3398" t="str">
            <v>CUMEEIRA SHED P/ TELHA FIBROCIMENTO ONDULADA</v>
          </cell>
          <cell r="N3398" t="str">
            <v>UN</v>
          </cell>
          <cell r="O3398">
            <v>0.94799999999999995</v>
          </cell>
          <cell r="P3398">
            <v>20.41</v>
          </cell>
          <cell r="Q3398">
            <v>19.350000000000001</v>
          </cell>
          <cell r="AD3398" t="str">
            <v>COBE</v>
          </cell>
          <cell r="AE3398" t="str">
            <v>COBERTURA</v>
          </cell>
          <cell r="AF3398">
            <v>80</v>
          </cell>
          <cell r="AG3398" t="str">
            <v>CUMEEIRA DE FIBROCIMENTO</v>
          </cell>
          <cell r="AH3398">
            <v>74045</v>
          </cell>
          <cell r="AI3398" t="str">
            <v>CUMEEIRA FIBROCIMENTO</v>
          </cell>
        </row>
        <row r="3399">
          <cell r="G3399" t="str">
            <v>74045/2</v>
          </cell>
          <cell r="H3399" t="str">
            <v>CUMEEIRA TIPO SHED PARA TELHA DE FIBROCIMENTO ONDULADA, INCLUSO JUNTAS DE VEDACAO E ACESSORIOS DE FIXACAO</v>
          </cell>
          <cell r="I3399" t="str">
            <v>M</v>
          </cell>
          <cell r="J3399">
            <v>47.88</v>
          </cell>
          <cell r="K3399" t="str">
            <v>INSUMO</v>
          </cell>
          <cell r="L3399">
            <v>12869</v>
          </cell>
          <cell r="M3399" t="str">
            <v>TELHADISTA</v>
          </cell>
          <cell r="N3399" t="str">
            <v>H</v>
          </cell>
          <cell r="O3399">
            <v>0.12</v>
          </cell>
          <cell r="P3399">
            <v>11.39</v>
          </cell>
          <cell r="Q3399">
            <v>1.36</v>
          </cell>
          <cell r="AD3399" t="str">
            <v>COBE</v>
          </cell>
          <cell r="AE3399" t="str">
            <v>COBERTURA</v>
          </cell>
          <cell r="AF3399">
            <v>80</v>
          </cell>
          <cell r="AG3399" t="str">
            <v>CUMEEIRA DE FIBROCIMENTO</v>
          </cell>
          <cell r="AH3399">
            <v>74045</v>
          </cell>
          <cell r="AI3399" t="str">
            <v>CUMEEIRA FIBROCIMENTO</v>
          </cell>
        </row>
        <row r="3400">
          <cell r="G3400">
            <v>84042</v>
          </cell>
          <cell r="H3400" t="str">
            <v>CALHA DE CONCRETO, 40X15 CM ESPESSURA DE 8 CM, PREPARADO EM BETONEIRA E CIMENTADO LISO EXECUTADO COM ARGAMASSA TRACO 1:4 (CIMENTO E AREIA MEDIA NAO PENEIRADA), PREPARO MANUAL</v>
          </cell>
          <cell r="I3400" t="str">
            <v>M</v>
          </cell>
          <cell r="J3400">
            <v>97.34</v>
          </cell>
          <cell r="R3400">
            <v>55.74</v>
          </cell>
          <cell r="S3400">
            <v>57.26</v>
          </cell>
          <cell r="T3400">
            <v>41.48</v>
          </cell>
          <cell r="U3400">
            <v>42.62</v>
          </cell>
          <cell r="V3400">
            <v>0.1</v>
          </cell>
          <cell r="W3400">
            <v>0.11</v>
          </cell>
          <cell r="X3400">
            <v>0</v>
          </cell>
          <cell r="Y3400">
            <v>0</v>
          </cell>
          <cell r="Z3400">
            <v>0</v>
          </cell>
          <cell r="AA3400">
            <v>0</v>
          </cell>
          <cell r="AB3400" t="str">
            <v>CAIXA REFERENCIAL</v>
          </cell>
          <cell r="AD3400" t="str">
            <v>COBE</v>
          </cell>
          <cell r="AE3400" t="str">
            <v>COBERTURA</v>
          </cell>
          <cell r="AF3400">
            <v>81</v>
          </cell>
          <cell r="AG3400" t="str">
            <v>CALHA DE CONCRETO</v>
          </cell>
          <cell r="AH3400">
            <v>0</v>
          </cell>
          <cell r="AI3400">
            <v>0</v>
          </cell>
        </row>
        <row r="3401">
          <cell r="G3401">
            <v>84042</v>
          </cell>
          <cell r="H3401" t="str">
            <v>CALHA DE CONCRETO, 40X15 CM ESPESSURA DE 8 CM, PREPARADO EM BETONEIRA E CIMENTADO LISO EXECUTADO COM ARGAMASSA TRACO 1:4 (CIMENTO E AREIA MEDIA NAO PENEIRADA), PREPARO MANUAL</v>
          </cell>
          <cell r="I3401" t="str">
            <v>M</v>
          </cell>
          <cell r="J3401">
            <v>97.34</v>
          </cell>
          <cell r="K3401" t="str">
            <v>COMPOSICAO</v>
          </cell>
          <cell r="L3401">
            <v>5652</v>
          </cell>
          <cell r="M3401" t="str">
            <v>CONCRETO NAO ESTRUTURAL, CONSUMO 150KG/M3, PREPARO COM BETONEIRA, SEM LANCAMENTO</v>
          </cell>
          <cell r="N3401" t="str">
            <v>M3</v>
          </cell>
          <cell r="O3401">
            <v>6.88E-2</v>
          </cell>
          <cell r="P3401">
            <v>204.17</v>
          </cell>
          <cell r="Q3401">
            <v>14.04</v>
          </cell>
          <cell r="AD3401" t="str">
            <v>COBE</v>
          </cell>
          <cell r="AE3401" t="str">
            <v>COBERTURA</v>
          </cell>
          <cell r="AF3401">
            <v>81</v>
          </cell>
          <cell r="AG3401" t="str">
            <v>CALHA DE CONCRETO</v>
          </cell>
          <cell r="AH3401">
            <v>0</v>
          </cell>
          <cell r="AI3401">
            <v>0</v>
          </cell>
        </row>
        <row r="3402">
          <cell r="G3402">
            <v>84042</v>
          </cell>
          <cell r="H3402" t="str">
            <v>CALHA DE CONCRETO, 40X15 CM ESPESSURA DE 8 CM, PREPARADO EM BETONEIRA E CIMENTADO LISO EXECUTADO COM ARGAMASSA TRACO 1:4 (CIMENTO E AREIA MEDIA NAO PENEIRADA), PREPARO MANUAL</v>
          </cell>
          <cell r="I3402" t="str">
            <v>M</v>
          </cell>
          <cell r="J3402">
            <v>97.34</v>
          </cell>
          <cell r="K3402" t="str">
            <v>COMPOSICAO</v>
          </cell>
          <cell r="L3402">
            <v>73449</v>
          </cell>
          <cell r="M3402" t="str">
            <v>ARGAMASSA CIMENTO/AREIA 1:4 - PREPARO MANUAL - P</v>
          </cell>
          <cell r="N3402" t="str">
            <v>M3</v>
          </cell>
          <cell r="O3402">
            <v>1.3999999999999999E-2</v>
          </cell>
          <cell r="P3402">
            <v>325.52</v>
          </cell>
          <cell r="Q3402">
            <v>4.55</v>
          </cell>
          <cell r="AD3402" t="str">
            <v>COBE</v>
          </cell>
          <cell r="AE3402" t="str">
            <v>COBERTURA</v>
          </cell>
          <cell r="AF3402">
            <v>81</v>
          </cell>
          <cell r="AG3402" t="str">
            <v>CALHA DE CONCRETO</v>
          </cell>
          <cell r="AH3402">
            <v>0</v>
          </cell>
          <cell r="AI3402">
            <v>0</v>
          </cell>
        </row>
        <row r="3403">
          <cell r="G3403">
            <v>84042</v>
          </cell>
          <cell r="H3403" t="str">
            <v>CALHA DE CONCRETO, 40X15 CM ESPESSURA DE 8 CM, PREPARADO EM BETONEIRA E CIMENTADO LISO EXECUTADO COM ARGAMASSA TRACO 1:4 (CIMENTO E AREIA MEDIA NAO PENEIRADA), PREPARO MANUAL</v>
          </cell>
          <cell r="I3403" t="str">
            <v>M</v>
          </cell>
          <cell r="J3403">
            <v>97.34</v>
          </cell>
          <cell r="K3403" t="str">
            <v>INSUMO</v>
          </cell>
          <cell r="L3403">
            <v>1213</v>
          </cell>
          <cell r="M3403" t="str">
            <v>CARPINTEIRO DE FORMAS</v>
          </cell>
          <cell r="N3403" t="str">
            <v>H</v>
          </cell>
          <cell r="O3403">
            <v>1.74</v>
          </cell>
          <cell r="P3403">
            <v>11.39</v>
          </cell>
          <cell r="Q3403">
            <v>19.82</v>
          </cell>
          <cell r="AD3403" t="str">
            <v>COBE</v>
          </cell>
          <cell r="AE3403" t="str">
            <v>COBERTURA</v>
          </cell>
          <cell r="AF3403">
            <v>81</v>
          </cell>
          <cell r="AG3403" t="str">
            <v>CALHA DE CONCRETO</v>
          </cell>
          <cell r="AH3403">
            <v>0</v>
          </cell>
          <cell r="AI3403">
            <v>0</v>
          </cell>
        </row>
        <row r="3404">
          <cell r="G3404">
            <v>84042</v>
          </cell>
          <cell r="H3404" t="str">
            <v>CALHA DE CONCRETO, 40X15 CM ESPESSURA DE 8 CM, PREPARADO EM BETONEIRA E CIMENTADO LISO EXECUTADO COM ARGAMASSA TRACO 1:4 (CIMENTO E AREIA MEDIA NAO PENEIRADA), PREPARO MANUAL</v>
          </cell>
          <cell r="I3404" t="str">
            <v>M</v>
          </cell>
          <cell r="J3404">
            <v>97.34</v>
          </cell>
          <cell r="K3404" t="str">
            <v>INSUMO</v>
          </cell>
          <cell r="L3404">
            <v>4491</v>
          </cell>
          <cell r="M3404" t="str">
            <v>PECA DE MADEIRA NATIVA / REGIONAL 7,5 X 7,5CM (3X3) NAO APARELHADA (P/FORMA)</v>
          </cell>
          <cell r="N3404" t="str">
            <v>M</v>
          </cell>
          <cell r="O3404">
            <v>1.4</v>
          </cell>
          <cell r="P3404">
            <v>6.2</v>
          </cell>
          <cell r="Q3404">
            <v>8.68</v>
          </cell>
          <cell r="AD3404" t="str">
            <v>COBE</v>
          </cell>
          <cell r="AE3404" t="str">
            <v>COBERTURA</v>
          </cell>
          <cell r="AF3404">
            <v>81</v>
          </cell>
          <cell r="AG3404" t="str">
            <v>CALHA DE CONCRETO</v>
          </cell>
          <cell r="AH3404">
            <v>0</v>
          </cell>
          <cell r="AI3404">
            <v>0</v>
          </cell>
        </row>
        <row r="3405">
          <cell r="G3405">
            <v>84042</v>
          </cell>
          <cell r="H3405" t="str">
            <v>CALHA DE CONCRETO, 40X15 CM ESPESSURA DE 8 CM, PREPARADO EM BETONEIRA E CIMENTADO LISO EXECUTADO COM ARGAMASSA TRACO 1:4 (CIMENTO E AREIA MEDIA NAO PENEIRADA), PREPARO MANUAL</v>
          </cell>
          <cell r="I3405" t="str">
            <v>M</v>
          </cell>
          <cell r="J3405">
            <v>97.34</v>
          </cell>
          <cell r="K3405" t="str">
            <v>INSUMO</v>
          </cell>
          <cell r="L3405">
            <v>4506</v>
          </cell>
          <cell r="M3405" t="str">
            <v>PECA DE MADEIRANATIVA/REGIONAL 2,5 X 10CM (1X4") NAO APARELHADA (SARRAFO P/FORMA)</v>
          </cell>
          <cell r="N3405" t="str">
            <v>M</v>
          </cell>
          <cell r="O3405">
            <v>0.72</v>
          </cell>
          <cell r="P3405">
            <v>3.84</v>
          </cell>
          <cell r="Q3405">
            <v>2.77</v>
          </cell>
          <cell r="AD3405" t="str">
            <v>COBE</v>
          </cell>
          <cell r="AE3405" t="str">
            <v>COBERTURA</v>
          </cell>
          <cell r="AF3405">
            <v>81</v>
          </cell>
          <cell r="AG3405" t="str">
            <v>CALHA DE CONCRETO</v>
          </cell>
          <cell r="AH3405">
            <v>0</v>
          </cell>
          <cell r="AI3405">
            <v>0</v>
          </cell>
        </row>
        <row r="3406">
          <cell r="G3406">
            <v>84042</v>
          </cell>
          <cell r="H3406" t="str">
            <v>CALHA DE CONCRETO, 40X15 CM ESPESSURA DE 8 CM, PREPARADO EM BETONEIRA E CIMENTADO LISO EXECUTADO COM ARGAMASSA TRACO 1:4 (CIMENTO E AREIA MEDIA NAO PENEIRADA), PREPARO MANUAL</v>
          </cell>
          <cell r="I3406" t="str">
            <v>M</v>
          </cell>
          <cell r="J3406">
            <v>97.34</v>
          </cell>
          <cell r="K3406" t="str">
            <v>INSUMO</v>
          </cell>
          <cell r="L3406">
            <v>4750</v>
          </cell>
          <cell r="M3406" t="str">
            <v>PEDREIRO</v>
          </cell>
          <cell r="N3406" t="str">
            <v>H</v>
          </cell>
          <cell r="O3406">
            <v>1</v>
          </cell>
          <cell r="P3406">
            <v>11.39</v>
          </cell>
          <cell r="Q3406">
            <v>11.39</v>
          </cell>
          <cell r="AD3406" t="str">
            <v>COBE</v>
          </cell>
          <cell r="AE3406" t="str">
            <v>COBERTURA</v>
          </cell>
          <cell r="AF3406">
            <v>81</v>
          </cell>
          <cell r="AG3406" t="str">
            <v>CALHA DE CONCRETO</v>
          </cell>
          <cell r="AH3406">
            <v>0</v>
          </cell>
          <cell r="AI3406">
            <v>0</v>
          </cell>
        </row>
        <row r="3407">
          <cell r="G3407">
            <v>84042</v>
          </cell>
          <cell r="H3407" t="str">
            <v>CALHA DE CONCRETO, 40X15 CM ESPESSURA DE 8 CM, PREPARADO EM BETONEIRA E CIMENTADO LISO EXECUTADO COM ARGAMASSA TRACO 1:4 (CIMENTO E AREIA MEDIA NAO PENEIRADA), PREPARO MANUAL</v>
          </cell>
          <cell r="I3407" t="str">
            <v>M</v>
          </cell>
          <cell r="J3407">
            <v>97.34</v>
          </cell>
          <cell r="K3407" t="str">
            <v>INSUMO</v>
          </cell>
          <cell r="L3407">
            <v>5061</v>
          </cell>
          <cell r="M3407" t="str">
            <v>PREGO POLIDO COM CABECA 18 X 27</v>
          </cell>
          <cell r="N3407" t="str">
            <v>KG</v>
          </cell>
          <cell r="O3407">
            <v>0.23199999999999998</v>
          </cell>
          <cell r="P3407">
            <v>6.8</v>
          </cell>
          <cell r="Q3407">
            <v>1.57</v>
          </cell>
          <cell r="AD3407" t="str">
            <v>COBE</v>
          </cell>
          <cell r="AE3407" t="str">
            <v>COBERTURA</v>
          </cell>
          <cell r="AF3407">
            <v>81</v>
          </cell>
          <cell r="AG3407" t="str">
            <v>CALHA DE CONCRETO</v>
          </cell>
          <cell r="AH3407">
            <v>0</v>
          </cell>
          <cell r="AI3407">
            <v>0</v>
          </cell>
        </row>
        <row r="3408">
          <cell r="G3408">
            <v>84042</v>
          </cell>
          <cell r="H3408" t="str">
            <v>CALHA DE CONCRETO, 40X15 CM ESPESSURA DE 8 CM, PREPARADO EM BETONEIRA E CIMENTADO LISO EXECUTADO COM ARGAMASSA TRACO 1:4 (CIMENTO E AREIA MEDIA NAO PENEIRADA), PREPARO MANUAL</v>
          </cell>
          <cell r="I3408" t="str">
            <v>M</v>
          </cell>
          <cell r="J3408">
            <v>97.34</v>
          </cell>
          <cell r="K3408" t="str">
            <v>INSUMO</v>
          </cell>
          <cell r="L3408">
            <v>6111</v>
          </cell>
          <cell r="M3408" t="str">
            <v>SERVENTE</v>
          </cell>
          <cell r="N3408" t="str">
            <v>H</v>
          </cell>
          <cell r="O3408">
            <v>2.74</v>
          </cell>
          <cell r="P3408">
            <v>7.44</v>
          </cell>
          <cell r="Q3408">
            <v>20.399999999999999</v>
          </cell>
          <cell r="AD3408" t="str">
            <v>COBE</v>
          </cell>
          <cell r="AE3408" t="str">
            <v>COBERTURA</v>
          </cell>
          <cell r="AF3408">
            <v>81</v>
          </cell>
          <cell r="AG3408" t="str">
            <v>CALHA DE CONCRETO</v>
          </cell>
          <cell r="AH3408">
            <v>0</v>
          </cell>
          <cell r="AI3408">
            <v>0</v>
          </cell>
        </row>
        <row r="3409">
          <cell r="G3409">
            <v>84042</v>
          </cell>
          <cell r="H3409" t="str">
            <v>CALHA DE CONCRETO, 40X15 CM ESPESSURA DE 8 CM, PREPARADO EM BETONEIRA E CIMENTADO LISO EXECUTADO COM ARGAMASSA TRACO 1:4 (CIMENTO E AREIA MEDIA NAO PENEIRADA), PREPARO MANUAL</v>
          </cell>
          <cell r="I3409" t="str">
            <v>M</v>
          </cell>
          <cell r="J3409">
            <v>97.34</v>
          </cell>
          <cell r="K3409" t="str">
            <v>INSUMO</v>
          </cell>
          <cell r="L3409">
            <v>6189</v>
          </cell>
          <cell r="M3409" t="str">
            <v>TABUA MADEIRA 2A QUALIDADE 2,5 X 30,0CM (1 X 12") NAO APARELHADA</v>
          </cell>
          <cell r="N3409" t="str">
            <v>M</v>
          </cell>
          <cell r="O3409">
            <v>1.32</v>
          </cell>
          <cell r="P3409">
            <v>10.66</v>
          </cell>
          <cell r="Q3409">
            <v>14.08</v>
          </cell>
          <cell r="AD3409" t="str">
            <v>COBE</v>
          </cell>
          <cell r="AE3409" t="str">
            <v>COBERTURA</v>
          </cell>
          <cell r="AF3409">
            <v>81</v>
          </cell>
          <cell r="AG3409" t="str">
            <v>CALHA DE CONCRETO</v>
          </cell>
          <cell r="AH3409">
            <v>0</v>
          </cell>
          <cell r="AI3409">
            <v>0</v>
          </cell>
        </row>
        <row r="3410">
          <cell r="G3410">
            <v>84043</v>
          </cell>
          <cell r="H3410" t="str">
            <v>CALHA DE CONCRETO, 30X15 CM, ESPESSURA 8 CM PREPARADA EM BETONEIRA COM CIMENTADO LISO EXECUTADO COM ARGAMASSA TRACO 1:4 (CIMENTO E AREIA MEDIA NAO PENEIRADA), PREPARO MANUAL</v>
          </cell>
          <cell r="I3410" t="str">
            <v>M</v>
          </cell>
          <cell r="J3410">
            <v>88.01</v>
          </cell>
          <cell r="R3410">
            <v>50.52</v>
          </cell>
          <cell r="S3410">
            <v>57.41</v>
          </cell>
          <cell r="T3410">
            <v>37.380000000000003</v>
          </cell>
          <cell r="U3410">
            <v>42.48</v>
          </cell>
          <cell r="V3410">
            <v>0.09</v>
          </cell>
          <cell r="W3410">
            <v>0.1</v>
          </cell>
          <cell r="X3410">
            <v>0</v>
          </cell>
          <cell r="Y3410">
            <v>0</v>
          </cell>
          <cell r="Z3410">
            <v>0</v>
          </cell>
          <cell r="AA3410">
            <v>0</v>
          </cell>
          <cell r="AB3410" t="str">
            <v>CAIXA REFERENCIAL</v>
          </cell>
          <cell r="AD3410" t="str">
            <v>COBE</v>
          </cell>
          <cell r="AE3410" t="str">
            <v>COBERTURA</v>
          </cell>
          <cell r="AF3410">
            <v>81</v>
          </cell>
          <cell r="AG3410" t="str">
            <v>CALHA DE CONCRETO</v>
          </cell>
          <cell r="AH3410">
            <v>0</v>
          </cell>
          <cell r="AI3410">
            <v>0</v>
          </cell>
        </row>
        <row r="3411">
          <cell r="G3411">
            <v>84043</v>
          </cell>
          <cell r="H3411" t="str">
            <v>CALHA DE CONCRETO, 30X15 CM, ESPESSURA 8 CM PREPARADA EM BETONEIRA COM CIMENTADO LISO EXECUTADO COM ARGAMASSA TRACO 1:4 (CIMENTO E AREIA MEDIA NAO PENEIRADA), PREPARO MANUAL</v>
          </cell>
          <cell r="I3411" t="str">
            <v>M</v>
          </cell>
          <cell r="J3411">
            <v>88.01</v>
          </cell>
          <cell r="K3411" t="str">
            <v>COMPOSICAO</v>
          </cell>
          <cell r="L3411">
            <v>5652</v>
          </cell>
          <cell r="M3411" t="str">
            <v>CONCRETO NAO ESTRUTURAL, CONSUMO 150KG/M3, PREPARO COM BETONEIRA, SEM LANCAMENTO</v>
          </cell>
          <cell r="N3411" t="str">
            <v>M3</v>
          </cell>
          <cell r="O3411">
            <v>6.08E-2</v>
          </cell>
          <cell r="P3411">
            <v>204.17</v>
          </cell>
          <cell r="Q3411">
            <v>12.41</v>
          </cell>
          <cell r="AD3411" t="str">
            <v>COBE</v>
          </cell>
          <cell r="AE3411" t="str">
            <v>COBERTURA</v>
          </cell>
          <cell r="AF3411">
            <v>81</v>
          </cell>
          <cell r="AG3411" t="str">
            <v>CALHA DE CONCRETO</v>
          </cell>
          <cell r="AH3411">
            <v>0</v>
          </cell>
          <cell r="AI3411">
            <v>0</v>
          </cell>
        </row>
        <row r="3412">
          <cell r="G3412">
            <v>84043</v>
          </cell>
          <cell r="H3412" t="str">
            <v>CALHA DE CONCRETO, 30X15 CM, ESPESSURA 8 CM PREPARADA EM BETONEIRA COM CIMENTADO LISO EXECUTADO COM ARGAMASSA TRACO 1:4 (CIMENTO E AREIA MEDIA NAO PENEIRADA), PREPARO MANUAL</v>
          </cell>
          <cell r="I3412" t="str">
            <v>M</v>
          </cell>
          <cell r="J3412">
            <v>88.01</v>
          </cell>
          <cell r="K3412" t="str">
            <v>COMPOSICAO</v>
          </cell>
          <cell r="L3412">
            <v>73449</v>
          </cell>
          <cell r="M3412" t="str">
            <v>ARGAMASSA CIMENTO/AREIA 1:4 - PREPARO MANUAL - P</v>
          </cell>
          <cell r="N3412" t="str">
            <v>M3</v>
          </cell>
          <cell r="O3412">
            <v>1.2E-2</v>
          </cell>
          <cell r="P3412">
            <v>325.52</v>
          </cell>
          <cell r="Q3412">
            <v>3.9</v>
          </cell>
          <cell r="AD3412" t="str">
            <v>COBE</v>
          </cell>
          <cell r="AE3412" t="str">
            <v>COBERTURA</v>
          </cell>
          <cell r="AF3412">
            <v>81</v>
          </cell>
          <cell r="AG3412" t="str">
            <v>CALHA DE CONCRETO</v>
          </cell>
          <cell r="AH3412">
            <v>0</v>
          </cell>
          <cell r="AI3412">
            <v>0</v>
          </cell>
        </row>
        <row r="3413">
          <cell r="G3413">
            <v>84043</v>
          </cell>
          <cell r="H3413" t="str">
            <v>CALHA DE CONCRETO, 30X15 CM, ESPESSURA 8 CM PREPARADA EM BETONEIRA COM CIMENTADO LISO EXECUTADO COM ARGAMASSA TRACO 1:4 (CIMENTO E AREIA MEDIA NAO PENEIRADA), PREPARO MANUAL</v>
          </cell>
          <cell r="I3413" t="str">
            <v>M</v>
          </cell>
          <cell r="J3413">
            <v>88.01</v>
          </cell>
          <cell r="K3413" t="str">
            <v>INSUMO</v>
          </cell>
          <cell r="L3413">
            <v>1213</v>
          </cell>
          <cell r="M3413" t="str">
            <v>CARPINTEIRO DE FORMAS</v>
          </cell>
          <cell r="N3413" t="str">
            <v>H</v>
          </cell>
          <cell r="O3413">
            <v>1.59</v>
          </cell>
          <cell r="P3413">
            <v>11.39</v>
          </cell>
          <cell r="Q3413">
            <v>18.11</v>
          </cell>
          <cell r="AD3413" t="str">
            <v>COBE</v>
          </cell>
          <cell r="AE3413" t="str">
            <v>COBERTURA</v>
          </cell>
          <cell r="AF3413">
            <v>81</v>
          </cell>
          <cell r="AG3413" t="str">
            <v>CALHA DE CONCRETO</v>
          </cell>
          <cell r="AH3413">
            <v>0</v>
          </cell>
          <cell r="AI3413">
            <v>0</v>
          </cell>
        </row>
        <row r="3414">
          <cell r="G3414">
            <v>84043</v>
          </cell>
          <cell r="H3414" t="str">
            <v>CALHA DE CONCRETO, 30X15 CM, ESPESSURA 8 CM PREPARADA EM BETONEIRA COM CIMENTADO LISO EXECUTADO COM ARGAMASSA TRACO 1:4 (CIMENTO E AREIA MEDIA NAO PENEIRADA), PREPARO MANUAL</v>
          </cell>
          <cell r="I3414" t="str">
            <v>M</v>
          </cell>
          <cell r="J3414">
            <v>88.01</v>
          </cell>
          <cell r="K3414" t="str">
            <v>INSUMO</v>
          </cell>
          <cell r="L3414">
            <v>4491</v>
          </cell>
          <cell r="M3414" t="str">
            <v>PECA DE MADEIRA NATIVA / REGIONAL 7,5 X 7,5CM (3X3) NAO APARELHADA (P/FORMA)</v>
          </cell>
          <cell r="N3414" t="str">
            <v>M</v>
          </cell>
          <cell r="O3414">
            <v>1.272</v>
          </cell>
          <cell r="P3414">
            <v>6.2</v>
          </cell>
          <cell r="Q3414">
            <v>7.88</v>
          </cell>
          <cell r="AD3414" t="str">
            <v>COBE</v>
          </cell>
          <cell r="AE3414" t="str">
            <v>COBERTURA</v>
          </cell>
          <cell r="AF3414">
            <v>81</v>
          </cell>
          <cell r="AG3414" t="str">
            <v>CALHA DE CONCRETO</v>
          </cell>
          <cell r="AH3414">
            <v>0</v>
          </cell>
          <cell r="AI3414">
            <v>0</v>
          </cell>
        </row>
        <row r="3415">
          <cell r="G3415">
            <v>84043</v>
          </cell>
          <cell r="H3415" t="str">
            <v>CALHA DE CONCRETO, 30X15 CM, ESPESSURA 8 CM PREPARADA EM BETONEIRA COM CIMENTADO LISO EXECUTADO COM ARGAMASSA TRACO 1:4 (CIMENTO E AREIA MEDIA NAO PENEIRADA), PREPARO MANUAL</v>
          </cell>
          <cell r="I3415" t="str">
            <v>M</v>
          </cell>
          <cell r="J3415">
            <v>88.01</v>
          </cell>
          <cell r="K3415" t="str">
            <v>INSUMO</v>
          </cell>
          <cell r="L3415">
            <v>4506</v>
          </cell>
          <cell r="M3415" t="str">
            <v>PECA DE MADEIRANATIVA/REGIONAL 2,5 X 10CM (1X4") NAO APARELHADA (SARRAFO P/FORMA)</v>
          </cell>
          <cell r="N3415" t="str">
            <v>M</v>
          </cell>
          <cell r="O3415">
            <v>0.65999999999999992</v>
          </cell>
          <cell r="P3415">
            <v>3.84</v>
          </cell>
          <cell r="Q3415">
            <v>2.5300000000000002</v>
          </cell>
          <cell r="AD3415" t="str">
            <v>COBE</v>
          </cell>
          <cell r="AE3415" t="str">
            <v>COBERTURA</v>
          </cell>
          <cell r="AF3415">
            <v>81</v>
          </cell>
          <cell r="AG3415" t="str">
            <v>CALHA DE CONCRETO</v>
          </cell>
          <cell r="AH3415">
            <v>0</v>
          </cell>
          <cell r="AI3415">
            <v>0</v>
          </cell>
        </row>
        <row r="3416">
          <cell r="G3416">
            <v>84043</v>
          </cell>
          <cell r="H3416" t="str">
            <v>CALHA DE CONCRETO, 30X15 CM, ESPESSURA 8 CM PREPARADA EM BETONEIRA COM CIMENTADO LISO EXECUTADO COM ARGAMASSA TRACO 1:4 (CIMENTO E AREIA MEDIA NAO PENEIRADA), PREPARO MANUAL</v>
          </cell>
          <cell r="I3416" t="str">
            <v>M</v>
          </cell>
          <cell r="J3416">
            <v>88.01</v>
          </cell>
          <cell r="K3416" t="str">
            <v>INSUMO</v>
          </cell>
          <cell r="L3416">
            <v>4750</v>
          </cell>
          <cell r="M3416" t="str">
            <v>PEDREIRO</v>
          </cell>
          <cell r="N3416" t="str">
            <v>H</v>
          </cell>
          <cell r="O3416">
            <v>0.89999999999999991</v>
          </cell>
          <cell r="P3416">
            <v>11.39</v>
          </cell>
          <cell r="Q3416">
            <v>10.25</v>
          </cell>
          <cell r="AD3416" t="str">
            <v>COBE</v>
          </cell>
          <cell r="AE3416" t="str">
            <v>COBERTURA</v>
          </cell>
          <cell r="AF3416">
            <v>81</v>
          </cell>
          <cell r="AG3416" t="str">
            <v>CALHA DE CONCRETO</v>
          </cell>
          <cell r="AH3416">
            <v>0</v>
          </cell>
          <cell r="AI3416">
            <v>0</v>
          </cell>
        </row>
        <row r="3417">
          <cell r="G3417">
            <v>84043</v>
          </cell>
          <cell r="H3417" t="str">
            <v>CALHA DE CONCRETO, 30X15 CM, ESPESSURA 8 CM PREPARADA EM BETONEIRA COM CIMENTADO LISO EXECUTADO COM ARGAMASSA TRACO 1:4 (CIMENTO E AREIA MEDIA NAO PENEIRADA), PREPARO MANUAL</v>
          </cell>
          <cell r="I3417" t="str">
            <v>M</v>
          </cell>
          <cell r="J3417">
            <v>88.01</v>
          </cell>
          <cell r="K3417" t="str">
            <v>INSUMO</v>
          </cell>
          <cell r="L3417">
            <v>5061</v>
          </cell>
          <cell r="M3417" t="str">
            <v>PREGO POLIDO COM CABECA 18 X 27</v>
          </cell>
          <cell r="N3417" t="str">
            <v>KG</v>
          </cell>
          <cell r="O3417">
            <v>0.21199999999999999</v>
          </cell>
          <cell r="P3417">
            <v>6.8</v>
          </cell>
          <cell r="Q3417">
            <v>1.44</v>
          </cell>
          <cell r="AD3417" t="str">
            <v>COBE</v>
          </cell>
          <cell r="AE3417" t="str">
            <v>COBERTURA</v>
          </cell>
          <cell r="AF3417">
            <v>81</v>
          </cell>
          <cell r="AG3417" t="str">
            <v>CALHA DE CONCRETO</v>
          </cell>
          <cell r="AH3417">
            <v>0</v>
          </cell>
          <cell r="AI3417">
            <v>0</v>
          </cell>
        </row>
        <row r="3418">
          <cell r="G3418">
            <v>84043</v>
          </cell>
          <cell r="H3418" t="str">
            <v>CALHA DE CONCRETO, 30X15 CM, ESPESSURA 8 CM PREPARADA EM BETONEIRA COM CIMENTADO LISO EXECUTADO COM ARGAMASSA TRACO 1:4 (CIMENTO E AREIA MEDIA NAO PENEIRADA), PREPARO MANUAL</v>
          </cell>
          <cell r="I3418" t="str">
            <v>M</v>
          </cell>
          <cell r="J3418">
            <v>88.01</v>
          </cell>
          <cell r="K3418" t="str">
            <v>INSUMO</v>
          </cell>
          <cell r="L3418">
            <v>6111</v>
          </cell>
          <cell r="M3418" t="str">
            <v>SERVENTE</v>
          </cell>
          <cell r="N3418" t="str">
            <v>H</v>
          </cell>
          <cell r="O3418">
            <v>2.4900000000000002</v>
          </cell>
          <cell r="P3418">
            <v>7.44</v>
          </cell>
          <cell r="Q3418">
            <v>18.54</v>
          </cell>
          <cell r="AD3418" t="str">
            <v>COBE</v>
          </cell>
          <cell r="AE3418" t="str">
            <v>COBERTURA</v>
          </cell>
          <cell r="AF3418">
            <v>81</v>
          </cell>
          <cell r="AG3418" t="str">
            <v>CALHA DE CONCRETO</v>
          </cell>
          <cell r="AH3418">
            <v>0</v>
          </cell>
          <cell r="AI3418">
            <v>0</v>
          </cell>
        </row>
        <row r="3419">
          <cell r="G3419">
            <v>84043</v>
          </cell>
          <cell r="H3419" t="str">
            <v>CALHA DE CONCRETO, 30X15 CM, ESPESSURA 8 CM PREPARADA EM BETONEIRA COM CIMENTADO LISO EXECUTADO COM ARGAMASSA TRACO 1:4 (CIMENTO E AREIA MEDIA NAO PENEIRADA), PREPARO MANUAL</v>
          </cell>
          <cell r="I3419" t="str">
            <v>M</v>
          </cell>
          <cell r="J3419">
            <v>88.01</v>
          </cell>
          <cell r="K3419" t="str">
            <v>INSUMO</v>
          </cell>
          <cell r="L3419">
            <v>6189</v>
          </cell>
          <cell r="M3419" t="str">
            <v>TABUA MADEIRA 2A QUALIDADE 2,5 X 30,0CM (1 X 12") NAO APARELHADA</v>
          </cell>
          <cell r="N3419" t="str">
            <v>M</v>
          </cell>
          <cell r="O3419">
            <v>1.21</v>
          </cell>
          <cell r="P3419">
            <v>10.66</v>
          </cell>
          <cell r="Q3419">
            <v>12.9</v>
          </cell>
          <cell r="AD3419" t="str">
            <v>COBE</v>
          </cell>
          <cell r="AE3419" t="str">
            <v>COBERTURA</v>
          </cell>
          <cell r="AF3419">
            <v>81</v>
          </cell>
          <cell r="AG3419" t="str">
            <v>CALHA DE CONCRETO</v>
          </cell>
          <cell r="AH3419">
            <v>0</v>
          </cell>
          <cell r="AI3419">
            <v>0</v>
          </cell>
        </row>
        <row r="3420">
          <cell r="G3420">
            <v>84044</v>
          </cell>
          <cell r="H3420" t="str">
            <v>CALHA DE BEIRAL, SEMICIRCULAR DE PVC, DIAMETRO 125 MM, INCLUINDO CABECEIRAS, EMENDAS, BOCAIS, SUPORTES E VEDACOES, EXCLUINDO CONDUTORES - FORNECIMENTO E COLOCACAO</v>
          </cell>
          <cell r="I3420" t="str">
            <v>M</v>
          </cell>
          <cell r="J3420">
            <v>127.28</v>
          </cell>
          <cell r="R3420">
            <v>8.2899999999999991</v>
          </cell>
          <cell r="S3420">
            <v>6.51</v>
          </cell>
          <cell r="T3420">
            <v>118.98</v>
          </cell>
          <cell r="U3420">
            <v>93.48</v>
          </cell>
          <cell r="V3420">
            <v>0</v>
          </cell>
          <cell r="W3420">
            <v>0</v>
          </cell>
          <cell r="X3420">
            <v>0</v>
          </cell>
          <cell r="Y3420">
            <v>0</v>
          </cell>
          <cell r="Z3420">
            <v>0</v>
          </cell>
          <cell r="AA3420">
            <v>0</v>
          </cell>
          <cell r="AB3420" t="str">
            <v>CAIXA REFERENCIAL</v>
          </cell>
          <cell r="AD3420" t="str">
            <v>COBE</v>
          </cell>
          <cell r="AE3420" t="str">
            <v>COBERTURA</v>
          </cell>
          <cell r="AF3420">
            <v>83</v>
          </cell>
          <cell r="AG3420" t="str">
            <v>CALHA DE PVC, PECAS E ACESSORIOS</v>
          </cell>
          <cell r="AH3420">
            <v>0</v>
          </cell>
          <cell r="AI3420">
            <v>0</v>
          </cell>
        </row>
        <row r="3421">
          <cell r="G3421">
            <v>84044</v>
          </cell>
          <cell r="H3421" t="str">
            <v>CALHA DE BEIRAL, SEMICIRCULAR DE PVC, DIAMETRO 125 MM, INCLUINDO CABECEIRAS, EMENDAS, BOCAIS, SUPORTES E VEDACOES, EXCLUINDO CONDUTORES - FORNECIMENTO E COLOCACAO</v>
          </cell>
          <cell r="I3421" t="str">
            <v>M</v>
          </cell>
          <cell r="J3421">
            <v>127.28</v>
          </cell>
          <cell r="K3421" t="str">
            <v>INSUMO</v>
          </cell>
          <cell r="L3421">
            <v>1213</v>
          </cell>
          <cell r="M3421" t="str">
            <v>CARPINTEIRO DE FORMAS</v>
          </cell>
          <cell r="N3421" t="str">
            <v>H</v>
          </cell>
          <cell r="O3421">
            <v>0.44</v>
          </cell>
          <cell r="P3421">
            <v>11.39</v>
          </cell>
          <cell r="Q3421">
            <v>5.01</v>
          </cell>
          <cell r="AD3421" t="str">
            <v>COBE</v>
          </cell>
          <cell r="AE3421" t="str">
            <v>COBERTURA</v>
          </cell>
          <cell r="AF3421">
            <v>83</v>
          </cell>
          <cell r="AG3421" t="str">
            <v>CALHA DE PVC, PECAS E ACESSORIOS</v>
          </cell>
          <cell r="AH3421">
            <v>0</v>
          </cell>
          <cell r="AI3421">
            <v>0</v>
          </cell>
        </row>
        <row r="3422">
          <cell r="G3422">
            <v>84044</v>
          </cell>
          <cell r="H3422" t="str">
            <v>CALHA DE BEIRAL, SEMICIRCULAR DE PVC, DIAMETRO 125 MM, INCLUINDO CABECEIRAS, EMENDAS, BOCAIS, SUPORTES E VEDACOES, EXCLUINDO CONDUTORES - FORNECIMENTO E COLOCACAO</v>
          </cell>
          <cell r="I3422" t="str">
            <v>M</v>
          </cell>
          <cell r="J3422">
            <v>127.28</v>
          </cell>
          <cell r="K3422" t="str">
            <v>INSUMO</v>
          </cell>
          <cell r="L3422">
            <v>6111</v>
          </cell>
          <cell r="M3422" t="str">
            <v>SERVENTE</v>
          </cell>
          <cell r="N3422" t="str">
            <v>H</v>
          </cell>
          <cell r="O3422">
            <v>0.44</v>
          </cell>
          <cell r="P3422">
            <v>7.44</v>
          </cell>
          <cell r="Q3422">
            <v>3.27</v>
          </cell>
          <cell r="AD3422" t="str">
            <v>COBE</v>
          </cell>
          <cell r="AE3422" t="str">
            <v>COBERTURA</v>
          </cell>
          <cell r="AF3422">
            <v>83</v>
          </cell>
          <cell r="AG3422" t="str">
            <v>CALHA DE PVC, PECAS E ACESSORIOS</v>
          </cell>
          <cell r="AH3422">
            <v>0</v>
          </cell>
          <cell r="AI3422">
            <v>0</v>
          </cell>
        </row>
        <row r="3423">
          <cell r="G3423">
            <v>84044</v>
          </cell>
          <cell r="H3423" t="str">
            <v>CALHA DE BEIRAL, SEMICIRCULAR DE PVC, DIAMETRO 125 MM, INCLUINDO CABECEIRAS, EMENDAS, BOCAIS, SUPORTES E VEDACOES, EXCLUINDO CONDUTORES - FORNECIMENTO E COLOCACAO</v>
          </cell>
          <cell r="I3423" t="str">
            <v>M</v>
          </cell>
          <cell r="J3423">
            <v>127.28</v>
          </cell>
          <cell r="K3423" t="str">
            <v>INSUMO</v>
          </cell>
          <cell r="L3423">
            <v>11054</v>
          </cell>
          <cell r="M3423" t="str">
            <v>PARAFUSO ROSCA SOBERBA ZINCADO CAB CHATA FENDA SIMPLES 3,2 X 20MM (3/4")   "</v>
          </cell>
          <cell r="N3423" t="str">
            <v>UN</v>
          </cell>
          <cell r="O3423">
            <v>3</v>
          </cell>
          <cell r="P3423">
            <v>0.08</v>
          </cell>
          <cell r="Q3423">
            <v>0.26</v>
          </cell>
          <cell r="AD3423" t="str">
            <v>COBE</v>
          </cell>
          <cell r="AE3423" t="str">
            <v>COBERTURA</v>
          </cell>
          <cell r="AF3423">
            <v>83</v>
          </cell>
          <cell r="AG3423" t="str">
            <v>CALHA DE PVC, PECAS E ACESSORIOS</v>
          </cell>
          <cell r="AH3423">
            <v>0</v>
          </cell>
          <cell r="AI3423">
            <v>0</v>
          </cell>
        </row>
        <row r="3424">
          <cell r="G3424">
            <v>84044</v>
          </cell>
          <cell r="H3424" t="str">
            <v>CALHA DE BEIRAL, SEMICIRCULAR DE PVC, DIAMETRO 125 MM, INCLUINDO CABECEIRAS, EMENDAS, BOCAIS, SUPORTES E VEDACOES, EXCLUINDO CONDUTORES - FORNECIMENTO E COLOCACAO</v>
          </cell>
          <cell r="I3424" t="str">
            <v>M</v>
          </cell>
          <cell r="J3424">
            <v>127.28</v>
          </cell>
          <cell r="K3424" t="str">
            <v>INSUMO</v>
          </cell>
          <cell r="L3424">
            <v>12614</v>
          </cell>
          <cell r="M3424" t="str">
            <v>BOCAL PVC MR AQUAPLUV BEIRAL D =125X88 MM</v>
          </cell>
          <cell r="N3424" t="str">
            <v>UN</v>
          </cell>
          <cell r="O3424">
            <v>0.32999999999999996</v>
          </cell>
          <cell r="P3424">
            <v>68.83</v>
          </cell>
          <cell r="Q3424">
            <v>22.71</v>
          </cell>
          <cell r="AD3424" t="str">
            <v>COBE</v>
          </cell>
          <cell r="AE3424" t="str">
            <v>COBERTURA</v>
          </cell>
          <cell r="AF3424">
            <v>83</v>
          </cell>
          <cell r="AG3424" t="str">
            <v>CALHA DE PVC, PECAS E ACESSORIOS</v>
          </cell>
          <cell r="AH3424">
            <v>0</v>
          </cell>
          <cell r="AI3424">
            <v>0</v>
          </cell>
        </row>
        <row r="3425">
          <cell r="G3425">
            <v>84044</v>
          </cell>
          <cell r="H3425" t="str">
            <v>CALHA DE BEIRAL, SEMICIRCULAR DE PVC, DIAMETRO 125 MM, INCLUINDO CABECEIRAS, EMENDAS, BOCAIS, SUPORTES E VEDACOES, EXCLUINDO CONDUTORES - FORNECIMENTO E COLOCACAO</v>
          </cell>
          <cell r="I3425" t="str">
            <v>M</v>
          </cell>
          <cell r="J3425">
            <v>127.28</v>
          </cell>
          <cell r="K3425" t="str">
            <v>INSUMO</v>
          </cell>
          <cell r="L3425">
            <v>12616</v>
          </cell>
          <cell r="M3425" t="str">
            <v>CABECEIRA DIREITA PVC AQUAPLUV D = 125 MM</v>
          </cell>
          <cell r="N3425" t="str">
            <v>UN</v>
          </cell>
          <cell r="O3425">
            <v>0.11</v>
          </cell>
          <cell r="P3425">
            <v>20.46</v>
          </cell>
          <cell r="Q3425">
            <v>2.25</v>
          </cell>
          <cell r="AD3425" t="str">
            <v>COBE</v>
          </cell>
          <cell r="AE3425" t="str">
            <v>COBERTURA</v>
          </cell>
          <cell r="AF3425">
            <v>83</v>
          </cell>
          <cell r="AG3425" t="str">
            <v>CALHA DE PVC, PECAS E ACESSORIOS</v>
          </cell>
          <cell r="AH3425">
            <v>0</v>
          </cell>
          <cell r="AI3425">
            <v>0</v>
          </cell>
        </row>
        <row r="3426">
          <cell r="G3426">
            <v>84044</v>
          </cell>
          <cell r="H3426" t="str">
            <v>CALHA DE BEIRAL, SEMICIRCULAR DE PVC, DIAMETRO 125 MM, INCLUINDO CABECEIRAS, EMENDAS, BOCAIS, SUPORTES E VEDACOES, EXCLUINDO CONDUTORES - FORNECIMENTO E COLOCACAO</v>
          </cell>
          <cell r="I3426" t="str">
            <v>M</v>
          </cell>
          <cell r="J3426">
            <v>127.28</v>
          </cell>
          <cell r="K3426" t="str">
            <v>INSUMO</v>
          </cell>
          <cell r="L3426">
            <v>12617</v>
          </cell>
          <cell r="M3426" t="str">
            <v>CABECEIRA ESQUERDA PVC AQUAPLUV D = 125 MM</v>
          </cell>
          <cell r="N3426" t="str">
            <v>UN</v>
          </cell>
          <cell r="O3426">
            <v>0.11</v>
          </cell>
          <cell r="P3426">
            <v>21.39</v>
          </cell>
          <cell r="Q3426">
            <v>2.35</v>
          </cell>
          <cell r="AD3426" t="str">
            <v>COBE</v>
          </cell>
          <cell r="AE3426" t="str">
            <v>COBERTURA</v>
          </cell>
          <cell r="AF3426">
            <v>83</v>
          </cell>
          <cell r="AG3426" t="str">
            <v>CALHA DE PVC, PECAS E ACESSORIOS</v>
          </cell>
          <cell r="AH3426">
            <v>0</v>
          </cell>
          <cell r="AI3426">
            <v>0</v>
          </cell>
        </row>
        <row r="3427">
          <cell r="G3427">
            <v>84044</v>
          </cell>
          <cell r="H3427" t="str">
            <v>CALHA DE BEIRAL, SEMICIRCULAR DE PVC, DIAMETRO 125 MM, INCLUINDO CABECEIRAS, EMENDAS, BOCAIS, SUPORTES E VEDACOES, EXCLUINDO CONDUTORES - FORNECIMENTO E COLOCACAO</v>
          </cell>
          <cell r="I3427" t="str">
            <v>M</v>
          </cell>
          <cell r="J3427">
            <v>127.28</v>
          </cell>
          <cell r="K3427" t="str">
            <v>INSUMO</v>
          </cell>
          <cell r="L3427">
            <v>12618</v>
          </cell>
          <cell r="M3427" t="str">
            <v>CALHA PVC AQUAPLUV DN = 125 MM C/ 3,00 M DE COMPRIM=</v>
          </cell>
          <cell r="N3427" t="str">
            <v>UN</v>
          </cell>
          <cell r="O3427">
            <v>0.36</v>
          </cell>
          <cell r="P3427">
            <v>152.44999999999999</v>
          </cell>
          <cell r="Q3427">
            <v>54.88</v>
          </cell>
          <cell r="AD3427" t="str">
            <v>COBE</v>
          </cell>
          <cell r="AE3427" t="str">
            <v>COBERTURA</v>
          </cell>
          <cell r="AF3427">
            <v>83</v>
          </cell>
          <cell r="AG3427" t="str">
            <v>CALHA DE PVC, PECAS E ACESSORIOS</v>
          </cell>
          <cell r="AH3427">
            <v>0</v>
          </cell>
          <cell r="AI3427">
            <v>0</v>
          </cell>
        </row>
        <row r="3428">
          <cell r="G3428">
            <v>84044</v>
          </cell>
          <cell r="H3428" t="str">
            <v>CALHA DE BEIRAL, SEMICIRCULAR DE PVC, DIAMETRO 125 MM, INCLUINDO CABECEIRAS, EMENDAS, BOCAIS, SUPORTES E VEDACOES, EXCLUINDO CONDUTORES - FORNECIMENTO E COLOCACAO</v>
          </cell>
          <cell r="I3428" t="str">
            <v>M</v>
          </cell>
          <cell r="J3428">
            <v>127.28</v>
          </cell>
          <cell r="K3428" t="str">
            <v>INSUMO</v>
          </cell>
          <cell r="L3428">
            <v>12624</v>
          </cell>
          <cell r="M3428" t="str">
            <v>EMENDA MR PVC AQUAPLUV D = 125 MM</v>
          </cell>
          <cell r="N3428" t="str">
            <v>UN</v>
          </cell>
          <cell r="O3428">
            <v>0.22</v>
          </cell>
          <cell r="P3428">
            <v>35.96</v>
          </cell>
          <cell r="Q3428">
            <v>7.91</v>
          </cell>
          <cell r="AD3428" t="str">
            <v>COBE</v>
          </cell>
          <cell r="AE3428" t="str">
            <v>COBERTURA</v>
          </cell>
          <cell r="AF3428">
            <v>83</v>
          </cell>
          <cell r="AG3428" t="str">
            <v>CALHA DE PVC, PECAS E ACESSORIOS</v>
          </cell>
          <cell r="AH3428">
            <v>0</v>
          </cell>
          <cell r="AI3428">
            <v>0</v>
          </cell>
        </row>
        <row r="3429">
          <cell r="G3429">
            <v>84044</v>
          </cell>
          <cell r="H3429" t="str">
            <v>CALHA DE BEIRAL, SEMICIRCULAR DE PVC, DIAMETRO 125 MM, INCLUINDO CABECEIRAS, EMENDAS, BOCAIS, SUPORTES E VEDACOES, EXCLUINDO CONDUTORES - FORNECIMENTO E COLOCACAO</v>
          </cell>
          <cell r="I3429" t="str">
            <v>M</v>
          </cell>
          <cell r="J3429">
            <v>127.28</v>
          </cell>
          <cell r="K3429" t="str">
            <v>INSUMO</v>
          </cell>
          <cell r="L3429">
            <v>12626</v>
          </cell>
          <cell r="M3429" t="str">
            <v>SUPORTE ZINCADO DOBRADO AQUAPLUV (PVC-TIGRE)</v>
          </cell>
          <cell r="N3429" t="str">
            <v>UN</v>
          </cell>
          <cell r="O3429">
            <v>1.5499999999999998</v>
          </cell>
          <cell r="P3429">
            <v>17.77</v>
          </cell>
          <cell r="Q3429">
            <v>27.55</v>
          </cell>
          <cell r="AD3429" t="str">
            <v>COBE</v>
          </cell>
          <cell r="AE3429" t="str">
            <v>COBERTURA</v>
          </cell>
          <cell r="AF3429">
            <v>83</v>
          </cell>
          <cell r="AG3429" t="str">
            <v>CALHA DE PVC, PECAS E ACESSORIOS</v>
          </cell>
          <cell r="AH3429">
            <v>0</v>
          </cell>
          <cell r="AI3429">
            <v>0</v>
          </cell>
        </row>
        <row r="3430">
          <cell r="G3430">
            <v>84044</v>
          </cell>
          <cell r="H3430" t="str">
            <v>CALHA DE BEIRAL, SEMICIRCULAR DE PVC, DIAMETRO 125 MM, INCLUINDO CABECEIRAS, EMENDAS, BOCAIS, SUPORTES E VEDACOES, EXCLUINDO CONDUTORES - FORNECIMENTO E COLOCACAO</v>
          </cell>
          <cell r="I3430" t="str">
            <v>M</v>
          </cell>
          <cell r="J3430">
            <v>127.28</v>
          </cell>
          <cell r="K3430" t="str">
            <v>INSUMO</v>
          </cell>
          <cell r="L3430">
            <v>12627</v>
          </cell>
          <cell r="M3430" t="str">
            <v>VEDACAO PVC AQUAPLUV D = 125 MM</v>
          </cell>
          <cell r="N3430" t="str">
            <v>UN</v>
          </cell>
          <cell r="O3430">
            <v>0.44</v>
          </cell>
          <cell r="P3430">
            <v>2.37</v>
          </cell>
          <cell r="Q3430">
            <v>1.04</v>
          </cell>
          <cell r="AD3430" t="str">
            <v>COBE</v>
          </cell>
          <cell r="AE3430" t="str">
            <v>COBERTURA</v>
          </cell>
          <cell r="AF3430">
            <v>83</v>
          </cell>
          <cell r="AG3430" t="str">
            <v>CALHA DE PVC, PECAS E ACESSORIOS</v>
          </cell>
          <cell r="AH3430">
            <v>0</v>
          </cell>
          <cell r="AI3430">
            <v>0</v>
          </cell>
        </row>
        <row r="3431">
          <cell r="G3431">
            <v>84045</v>
          </cell>
          <cell r="H3431" t="str">
            <v>CONDUTOR PARA CALHA DE BEIRAL, DE PVC, DIAMETRO 88 MM, INCLUINDO CONEXOES E BRACADEIRAS - FORNECIMENTO E COLOCACAO</v>
          </cell>
          <cell r="I3431" t="str">
            <v>M</v>
          </cell>
          <cell r="J3431">
            <v>83.22</v>
          </cell>
          <cell r="R3431">
            <v>3.57</v>
          </cell>
          <cell r="S3431">
            <v>4.3</v>
          </cell>
          <cell r="T3431">
            <v>79.63</v>
          </cell>
          <cell r="U3431">
            <v>95.69</v>
          </cell>
          <cell r="V3431">
            <v>0</v>
          </cell>
          <cell r="W3431">
            <v>0</v>
          </cell>
          <cell r="X3431">
            <v>0</v>
          </cell>
          <cell r="Y3431">
            <v>0</v>
          </cell>
          <cell r="Z3431">
            <v>0</v>
          </cell>
          <cell r="AA3431">
            <v>0</v>
          </cell>
          <cell r="AB3431" t="str">
            <v>CAIXA REFERENCIAL</v>
          </cell>
          <cell r="AD3431" t="str">
            <v>COBE</v>
          </cell>
          <cell r="AE3431" t="str">
            <v>COBERTURA</v>
          </cell>
          <cell r="AF3431">
            <v>83</v>
          </cell>
          <cell r="AG3431" t="str">
            <v>CALHA DE PVC, PECAS E ACESSORIOS</v>
          </cell>
          <cell r="AH3431">
            <v>0</v>
          </cell>
          <cell r="AI3431">
            <v>0</v>
          </cell>
        </row>
        <row r="3432">
          <cell r="G3432">
            <v>84045</v>
          </cell>
          <cell r="H3432" t="str">
            <v>CONDUTOR PARA CALHA DE BEIRAL, DE PVC, DIAMETRO 88 MM, INCLUINDO CONEXOES E BRACADEIRAS - FORNECIMENTO E COLOCACAO</v>
          </cell>
          <cell r="I3432" t="str">
            <v>M</v>
          </cell>
          <cell r="J3432">
            <v>83.22</v>
          </cell>
          <cell r="K3432" t="str">
            <v>INSUMO</v>
          </cell>
          <cell r="L3432">
            <v>119</v>
          </cell>
          <cell r="M3432" t="str">
            <v>ADESIVO PARA PVC BISNAGA COM 75 GR</v>
          </cell>
          <cell r="N3432" t="str">
            <v>UN</v>
          </cell>
          <cell r="O3432">
            <v>0.1</v>
          </cell>
          <cell r="P3432">
            <v>3.76</v>
          </cell>
          <cell r="Q3432">
            <v>0.37</v>
          </cell>
          <cell r="AD3432" t="str">
            <v>COBE</v>
          </cell>
          <cell r="AE3432" t="str">
            <v>COBERTURA</v>
          </cell>
          <cell r="AF3432">
            <v>83</v>
          </cell>
          <cell r="AG3432" t="str">
            <v>CALHA DE PVC, PECAS E ACESSORIOS</v>
          </cell>
          <cell r="AH3432">
            <v>0</v>
          </cell>
          <cell r="AI3432">
            <v>0</v>
          </cell>
        </row>
        <row r="3433">
          <cell r="G3433">
            <v>84045</v>
          </cell>
          <cell r="H3433" t="str">
            <v>CONDUTOR PARA CALHA DE BEIRAL, DE PVC, DIAMETRO 88 MM, INCLUINDO CONEXOES E BRACADEIRAS - FORNECIMENTO E COLOCACAO</v>
          </cell>
          <cell r="I3433" t="str">
            <v>M</v>
          </cell>
          <cell r="J3433">
            <v>83.22</v>
          </cell>
          <cell r="K3433" t="str">
            <v>INSUMO</v>
          </cell>
          <cell r="L3433">
            <v>4750</v>
          </cell>
          <cell r="M3433" t="str">
            <v>PEDREIRO</v>
          </cell>
          <cell r="N3433" t="str">
            <v>H</v>
          </cell>
          <cell r="O3433">
            <v>0.19</v>
          </cell>
          <cell r="P3433">
            <v>11.39</v>
          </cell>
          <cell r="Q3433">
            <v>2.16</v>
          </cell>
          <cell r="AD3433" t="str">
            <v>COBE</v>
          </cell>
          <cell r="AE3433" t="str">
            <v>COBERTURA</v>
          </cell>
          <cell r="AF3433">
            <v>83</v>
          </cell>
          <cell r="AG3433" t="str">
            <v>CALHA DE PVC, PECAS E ACESSORIOS</v>
          </cell>
          <cell r="AH3433">
            <v>0</v>
          </cell>
          <cell r="AI3433">
            <v>0</v>
          </cell>
        </row>
        <row r="3434">
          <cell r="G3434">
            <v>84045</v>
          </cell>
          <cell r="H3434" t="str">
            <v>CONDUTOR PARA CALHA DE BEIRAL, DE PVC, DIAMETRO 88 MM, INCLUINDO CONEXOES E BRACADEIRAS - FORNECIMENTO E COLOCACAO</v>
          </cell>
          <cell r="I3434" t="str">
            <v>M</v>
          </cell>
          <cell r="J3434">
            <v>83.22</v>
          </cell>
          <cell r="K3434" t="str">
            <v>INSUMO</v>
          </cell>
          <cell r="L3434">
            <v>6111</v>
          </cell>
          <cell r="M3434" t="str">
            <v>SERVENTE</v>
          </cell>
          <cell r="N3434" t="str">
            <v>H</v>
          </cell>
          <cell r="O3434">
            <v>0.19</v>
          </cell>
          <cell r="P3434">
            <v>7.44</v>
          </cell>
          <cell r="Q3434">
            <v>1.41</v>
          </cell>
          <cell r="AD3434" t="str">
            <v>COBE</v>
          </cell>
          <cell r="AE3434" t="str">
            <v>COBERTURA</v>
          </cell>
          <cell r="AF3434">
            <v>83</v>
          </cell>
          <cell r="AG3434" t="str">
            <v>CALHA DE PVC, PECAS E ACESSORIOS</v>
          </cell>
          <cell r="AH3434">
            <v>0</v>
          </cell>
          <cell r="AI3434">
            <v>0</v>
          </cell>
        </row>
        <row r="3435">
          <cell r="G3435">
            <v>84045</v>
          </cell>
          <cell r="H3435" t="str">
            <v>CONDUTOR PARA CALHA DE BEIRAL, DE PVC, DIAMETRO 88 MM, INCLUINDO CONEXOES E BRACADEIRAS - FORNECIMENTO E COLOCACAO</v>
          </cell>
          <cell r="I3435" t="str">
            <v>M</v>
          </cell>
          <cell r="J3435">
            <v>83.22</v>
          </cell>
          <cell r="K3435" t="str">
            <v>INSUMO</v>
          </cell>
          <cell r="L3435">
            <v>11056</v>
          </cell>
          <cell r="M3435" t="str">
            <v>PARAFUSO ROSCA SOBERBA ZINCADO CAB CHATA FENDA SIMPLES 3,8 X 30MM (1.1/4")</v>
          </cell>
          <cell r="N3435" t="str">
            <v>UN</v>
          </cell>
          <cell r="O3435">
            <v>1.3</v>
          </cell>
          <cell r="P3435">
            <v>0.08</v>
          </cell>
          <cell r="Q3435">
            <v>0.11</v>
          </cell>
          <cell r="AD3435" t="str">
            <v>COBE</v>
          </cell>
          <cell r="AE3435" t="str">
            <v>COBERTURA</v>
          </cell>
          <cell r="AF3435">
            <v>83</v>
          </cell>
          <cell r="AG3435" t="str">
            <v>CALHA DE PVC, PECAS E ACESSORIOS</v>
          </cell>
          <cell r="AH3435">
            <v>0</v>
          </cell>
          <cell r="AI3435">
            <v>0</v>
          </cell>
        </row>
        <row r="3436">
          <cell r="G3436">
            <v>84045</v>
          </cell>
          <cell r="H3436" t="str">
            <v>CONDUTOR PARA CALHA DE BEIRAL, DE PVC, DIAMETRO 88 MM, INCLUINDO CONEXOES E BRACADEIRAS - FORNECIMENTO E COLOCACAO</v>
          </cell>
          <cell r="I3436" t="str">
            <v>M</v>
          </cell>
          <cell r="J3436">
            <v>83.22</v>
          </cell>
          <cell r="K3436" t="str">
            <v>INSUMO</v>
          </cell>
          <cell r="L3436">
            <v>11946</v>
          </cell>
          <cell r="M3436" t="str">
            <v>BUCHA NYLON S-5</v>
          </cell>
          <cell r="N3436" t="str">
            <v>UN</v>
          </cell>
          <cell r="O3436">
            <v>1.3</v>
          </cell>
          <cell r="P3436">
            <v>0.05</v>
          </cell>
          <cell r="Q3436">
            <v>0.06</v>
          </cell>
          <cell r="AD3436" t="str">
            <v>COBE</v>
          </cell>
          <cell r="AE3436" t="str">
            <v>COBERTURA</v>
          </cell>
          <cell r="AF3436">
            <v>83</v>
          </cell>
          <cell r="AG3436" t="str">
            <v>CALHA DE PVC, PECAS E ACESSORIOS</v>
          </cell>
          <cell r="AH3436">
            <v>0</v>
          </cell>
          <cell r="AI3436">
            <v>0</v>
          </cell>
        </row>
        <row r="3437">
          <cell r="G3437">
            <v>84045</v>
          </cell>
          <cell r="H3437" t="str">
            <v>CONDUTOR PARA CALHA DE BEIRAL, DE PVC, DIAMETRO 88 MM, INCLUINDO CONEXOES E BRACADEIRAS - FORNECIMENTO E COLOCACAO</v>
          </cell>
          <cell r="I3437" t="str">
            <v>M</v>
          </cell>
          <cell r="J3437">
            <v>83.22</v>
          </cell>
          <cell r="K3437" t="str">
            <v>INSUMO</v>
          </cell>
          <cell r="L3437">
            <v>12615</v>
          </cell>
          <cell r="M3437" t="str">
            <v>BRACADEIRA PVC AQUAPLUV D = 88MM</v>
          </cell>
          <cell r="N3437" t="str">
            <v>UN</v>
          </cell>
          <cell r="O3437">
            <v>0.65999999999999992</v>
          </cell>
          <cell r="P3437">
            <v>13.43</v>
          </cell>
          <cell r="Q3437">
            <v>8.86</v>
          </cell>
          <cell r="AD3437" t="str">
            <v>COBE</v>
          </cell>
          <cell r="AE3437" t="str">
            <v>COBERTURA</v>
          </cell>
          <cell r="AF3437">
            <v>83</v>
          </cell>
          <cell r="AG3437" t="str">
            <v>CALHA DE PVC, PECAS E ACESSORIOS</v>
          </cell>
          <cell r="AH3437">
            <v>0</v>
          </cell>
          <cell r="AI3437">
            <v>0</v>
          </cell>
        </row>
        <row r="3438">
          <cell r="G3438">
            <v>84045</v>
          </cell>
          <cell r="H3438" t="str">
            <v>CONDUTOR PARA CALHA DE BEIRAL, DE PVC, DIAMETRO 88 MM, INCLUINDO CONEXOES E BRACADEIRAS - FORNECIMENTO E COLOCACAO</v>
          </cell>
          <cell r="I3438" t="str">
            <v>M</v>
          </cell>
          <cell r="J3438">
            <v>83.22</v>
          </cell>
          <cell r="K3438" t="str">
            <v>INSUMO</v>
          </cell>
          <cell r="L3438">
            <v>12623</v>
          </cell>
          <cell r="M3438" t="str">
            <v>CONDUTOR PVC AQUAPLUV C=88 MM</v>
          </cell>
          <cell r="N3438" t="str">
            <v>M</v>
          </cell>
          <cell r="O3438">
            <v>0.36</v>
          </cell>
          <cell r="P3438">
            <v>126.82</v>
          </cell>
          <cell r="Q3438">
            <v>45.65</v>
          </cell>
          <cell r="AD3438" t="str">
            <v>COBE</v>
          </cell>
          <cell r="AE3438" t="str">
            <v>COBERTURA</v>
          </cell>
          <cell r="AF3438">
            <v>83</v>
          </cell>
          <cell r="AG3438" t="str">
            <v>CALHA DE PVC, PECAS E ACESSORIOS</v>
          </cell>
          <cell r="AH3438">
            <v>0</v>
          </cell>
          <cell r="AI3438">
            <v>0</v>
          </cell>
        </row>
        <row r="3439">
          <cell r="G3439">
            <v>84045</v>
          </cell>
          <cell r="H3439" t="str">
            <v>CONDUTOR PARA CALHA DE BEIRAL, DE PVC, DIAMETRO 88 MM, INCLUINDO CONEXOES E BRACADEIRAS - FORNECIMENTO E COLOCACAO</v>
          </cell>
          <cell r="I3439" t="str">
            <v>M</v>
          </cell>
          <cell r="J3439">
            <v>83.22</v>
          </cell>
          <cell r="K3439" t="str">
            <v>INSUMO</v>
          </cell>
          <cell r="L3439">
            <v>12628</v>
          </cell>
          <cell r="M3439" t="str">
            <v>JOELHO PVC AQUAPLUV 60G D = 88 MM</v>
          </cell>
          <cell r="N3439" t="str">
            <v>UN</v>
          </cell>
          <cell r="O3439">
            <v>0.65999999999999992</v>
          </cell>
          <cell r="P3439">
            <v>23.46</v>
          </cell>
          <cell r="Q3439">
            <v>15.48</v>
          </cell>
          <cell r="AD3439" t="str">
            <v>COBE</v>
          </cell>
          <cell r="AE3439" t="str">
            <v>COBERTURA</v>
          </cell>
          <cell r="AF3439">
            <v>83</v>
          </cell>
          <cell r="AG3439" t="str">
            <v>CALHA DE PVC, PECAS E ACESSORIOS</v>
          </cell>
          <cell r="AH3439">
            <v>0</v>
          </cell>
          <cell r="AI3439">
            <v>0</v>
          </cell>
        </row>
        <row r="3440">
          <cell r="G3440">
            <v>84045</v>
          </cell>
          <cell r="H3440" t="str">
            <v>CONDUTOR PARA CALHA DE BEIRAL, DE PVC, DIAMETRO 88 MM, INCLUINDO CONEXOES E BRACADEIRAS - FORNECIMENTO E COLOCACAO</v>
          </cell>
          <cell r="I3440" t="str">
            <v>M</v>
          </cell>
          <cell r="J3440">
            <v>83.22</v>
          </cell>
          <cell r="K3440" t="str">
            <v>INSUMO</v>
          </cell>
          <cell r="L3440">
            <v>12629</v>
          </cell>
          <cell r="M3440" t="str">
            <v>JOELHO PVC AQUAPLUV 90G D = 88 MM</v>
          </cell>
          <cell r="N3440" t="str">
            <v>UN</v>
          </cell>
          <cell r="O3440">
            <v>0.32999999999999996</v>
          </cell>
          <cell r="P3440">
            <v>27.49</v>
          </cell>
          <cell r="Q3440">
            <v>9.07</v>
          </cell>
          <cell r="AD3440" t="str">
            <v>COBE</v>
          </cell>
          <cell r="AE3440" t="str">
            <v>COBERTURA</v>
          </cell>
          <cell r="AF3440">
            <v>83</v>
          </cell>
          <cell r="AG3440" t="str">
            <v>CALHA DE PVC, PECAS E ACESSORIOS</v>
          </cell>
          <cell r="AH3440">
            <v>0</v>
          </cell>
          <cell r="AI3440">
            <v>0</v>
          </cell>
        </row>
        <row r="3441">
          <cell r="G3441">
            <v>72104</v>
          </cell>
          <cell r="H3441" t="str">
            <v>CALHA EM CHAPA DE ACO GALVANIZADO NUMERO 24, DESENVOLVIMENTO DE 33CM</v>
          </cell>
          <cell r="I3441" t="str">
            <v>M</v>
          </cell>
          <cell r="J3441">
            <v>24.48</v>
          </cell>
          <cell r="R3441">
            <v>6.59</v>
          </cell>
          <cell r="S3441">
            <v>26.93</v>
          </cell>
          <cell r="T3441">
            <v>17.88</v>
          </cell>
          <cell r="U3441">
            <v>73.06</v>
          </cell>
          <cell r="V3441">
            <v>0</v>
          </cell>
          <cell r="W3441">
            <v>0</v>
          </cell>
          <cell r="X3441">
            <v>0</v>
          </cell>
          <cell r="Y3441">
            <v>0</v>
          </cell>
          <cell r="Z3441">
            <v>0</v>
          </cell>
          <cell r="AA3441">
            <v>0</v>
          </cell>
          <cell r="AB3441" t="str">
            <v>CAIXA REFERENCIAL</v>
          </cell>
          <cell r="AD3441" t="str">
            <v>COBE</v>
          </cell>
          <cell r="AE3441" t="str">
            <v>COBERTURA</v>
          </cell>
          <cell r="AF3441">
            <v>84</v>
          </cell>
          <cell r="AG3441" t="str">
            <v>CALHA METALICA</v>
          </cell>
          <cell r="AH3441">
            <v>0</v>
          </cell>
          <cell r="AI3441">
            <v>0</v>
          </cell>
        </row>
        <row r="3442">
          <cell r="G3442">
            <v>72104</v>
          </cell>
          <cell r="H3442" t="str">
            <v>CALHA EM CHAPA DE ACO GALVANIZADO NUMERO 24, DESENVOLVIMENTO DE 33CM</v>
          </cell>
          <cell r="I3442" t="str">
            <v>M</v>
          </cell>
          <cell r="J3442">
            <v>24.48</v>
          </cell>
          <cell r="K3442" t="str">
            <v>INSUMO</v>
          </cell>
          <cell r="L3442">
            <v>1108</v>
          </cell>
          <cell r="M3442" t="str">
            <v>CALHA CHAPA GALVANIZADA NUM 24 L = 33CM</v>
          </cell>
          <cell r="N3442" t="str">
            <v>M</v>
          </cell>
          <cell r="O3442">
            <v>1.05</v>
          </cell>
          <cell r="P3442">
            <v>13.33</v>
          </cell>
          <cell r="Q3442">
            <v>13.99</v>
          </cell>
          <cell r="AD3442" t="str">
            <v>COBE</v>
          </cell>
          <cell r="AE3442" t="str">
            <v>COBERTURA</v>
          </cell>
          <cell r="AF3442">
            <v>84</v>
          </cell>
          <cell r="AG3442" t="str">
            <v>CALHA METALICA</v>
          </cell>
          <cell r="AH3442">
            <v>0</v>
          </cell>
          <cell r="AI3442">
            <v>0</v>
          </cell>
        </row>
        <row r="3443">
          <cell r="G3443">
            <v>72104</v>
          </cell>
          <cell r="H3443" t="str">
            <v>CALHA EM CHAPA DE ACO GALVANIZADO NUMERO 24, DESENVOLVIMENTO DE 33CM</v>
          </cell>
          <cell r="I3443" t="str">
            <v>M</v>
          </cell>
          <cell r="J3443">
            <v>24.48</v>
          </cell>
          <cell r="K3443" t="str">
            <v>INSUMO</v>
          </cell>
          <cell r="L3443">
            <v>5061</v>
          </cell>
          <cell r="M3443" t="str">
            <v>PREGO POLIDO COM CABECA 18 X 27</v>
          </cell>
          <cell r="N3443" t="str">
            <v>KG</v>
          </cell>
          <cell r="O3443">
            <v>0.1</v>
          </cell>
          <cell r="P3443">
            <v>6.8</v>
          </cell>
          <cell r="Q3443">
            <v>0.68</v>
          </cell>
          <cell r="AD3443" t="str">
            <v>COBE</v>
          </cell>
          <cell r="AE3443" t="str">
            <v>COBERTURA</v>
          </cell>
          <cell r="AF3443">
            <v>84</v>
          </cell>
          <cell r="AG3443" t="str">
            <v>CALHA METALICA</v>
          </cell>
          <cell r="AH3443">
            <v>0</v>
          </cell>
          <cell r="AI3443">
            <v>0</v>
          </cell>
        </row>
        <row r="3444">
          <cell r="G3444">
            <v>72104</v>
          </cell>
          <cell r="H3444" t="str">
            <v>CALHA EM CHAPA DE ACO GALVANIZADO NUMERO 24, DESENVOLVIMENTO DE 33CM</v>
          </cell>
          <cell r="I3444" t="str">
            <v>M</v>
          </cell>
          <cell r="J3444">
            <v>24.48</v>
          </cell>
          <cell r="K3444" t="str">
            <v>INSUMO</v>
          </cell>
          <cell r="L3444">
            <v>5104</v>
          </cell>
          <cell r="M3444" t="str">
            <v>REBITE DE ALUMINIO VAZADO DE REPUXO, 3,2 X 8MM - (1KG=1025UNID)</v>
          </cell>
          <cell r="N3444" t="str">
            <v>KG</v>
          </cell>
          <cell r="O3444">
            <v>0.03</v>
          </cell>
          <cell r="P3444">
            <v>46.33</v>
          </cell>
          <cell r="Q3444">
            <v>1.39</v>
          </cell>
          <cell r="AD3444" t="str">
            <v>COBE</v>
          </cell>
          <cell r="AE3444" t="str">
            <v>COBERTURA</v>
          </cell>
          <cell r="AF3444">
            <v>84</v>
          </cell>
          <cell r="AG3444" t="str">
            <v>CALHA METALICA</v>
          </cell>
          <cell r="AH3444">
            <v>0</v>
          </cell>
          <cell r="AI3444">
            <v>0</v>
          </cell>
        </row>
        <row r="3445">
          <cell r="G3445">
            <v>72104</v>
          </cell>
          <cell r="H3445" t="str">
            <v>CALHA EM CHAPA DE ACO GALVANIZADO NUMERO 24, DESENVOLVIMENTO DE 33CM</v>
          </cell>
          <cell r="I3445" t="str">
            <v>M</v>
          </cell>
          <cell r="J3445">
            <v>24.48</v>
          </cell>
          <cell r="K3445" t="str">
            <v>INSUMO</v>
          </cell>
          <cell r="L3445">
            <v>6111</v>
          </cell>
          <cell r="M3445" t="str">
            <v>SERVENTE</v>
          </cell>
          <cell r="N3445" t="str">
            <v>H</v>
          </cell>
          <cell r="O3445">
            <v>0.35</v>
          </cell>
          <cell r="P3445">
            <v>7.44</v>
          </cell>
          <cell r="Q3445">
            <v>2.6</v>
          </cell>
          <cell r="AD3445" t="str">
            <v>COBE</v>
          </cell>
          <cell r="AE3445" t="str">
            <v>COBERTURA</v>
          </cell>
          <cell r="AF3445">
            <v>84</v>
          </cell>
          <cell r="AG3445" t="str">
            <v>CALHA METALICA</v>
          </cell>
          <cell r="AH3445">
            <v>0</v>
          </cell>
          <cell r="AI3445">
            <v>0</v>
          </cell>
        </row>
        <row r="3446">
          <cell r="G3446">
            <v>72104</v>
          </cell>
          <cell r="H3446" t="str">
            <v>CALHA EM CHAPA DE ACO GALVANIZADO NUMERO 24, DESENVOLVIMENTO DE 33CM</v>
          </cell>
          <cell r="I3446" t="str">
            <v>M</v>
          </cell>
          <cell r="J3446">
            <v>24.48</v>
          </cell>
          <cell r="K3446" t="str">
            <v>INSUMO</v>
          </cell>
          <cell r="L3446">
            <v>12869</v>
          </cell>
          <cell r="M3446" t="str">
            <v>TELHADISTA</v>
          </cell>
          <cell r="N3446" t="str">
            <v>H</v>
          </cell>
          <cell r="O3446">
            <v>0.35</v>
          </cell>
          <cell r="P3446">
            <v>11.39</v>
          </cell>
          <cell r="Q3446">
            <v>3.98</v>
          </cell>
          <cell r="AD3446" t="str">
            <v>COBE</v>
          </cell>
          <cell r="AE3446" t="str">
            <v>COBERTURA</v>
          </cell>
          <cell r="AF3446">
            <v>84</v>
          </cell>
          <cell r="AG3446" t="str">
            <v>CALHA METALICA</v>
          </cell>
          <cell r="AH3446">
            <v>0</v>
          </cell>
          <cell r="AI3446">
            <v>0</v>
          </cell>
        </row>
        <row r="3447">
          <cell r="G3447">
            <v>72104</v>
          </cell>
          <cell r="H3447" t="str">
            <v>CALHA EM CHAPA DE ACO GALVANIZADO NUMERO 24, DESENVOLVIMENTO DE 33CM</v>
          </cell>
          <cell r="I3447" t="str">
            <v>M</v>
          </cell>
          <cell r="J3447">
            <v>24.48</v>
          </cell>
          <cell r="K3447" t="str">
            <v>INSUMO</v>
          </cell>
          <cell r="L3447">
            <v>13388</v>
          </cell>
          <cell r="M3447" t="str">
            <v>SOLDA 50/50</v>
          </cell>
          <cell r="N3447" t="str">
            <v>KG</v>
          </cell>
          <cell r="O3447">
            <v>0.04</v>
          </cell>
          <cell r="P3447">
            <v>45.35</v>
          </cell>
          <cell r="Q3447">
            <v>1.81</v>
          </cell>
          <cell r="AD3447" t="str">
            <v>COBE</v>
          </cell>
          <cell r="AE3447" t="str">
            <v>COBERTURA</v>
          </cell>
          <cell r="AF3447">
            <v>84</v>
          </cell>
          <cell r="AG3447" t="str">
            <v>CALHA METALICA</v>
          </cell>
          <cell r="AH3447">
            <v>0</v>
          </cell>
          <cell r="AI3447">
            <v>0</v>
          </cell>
        </row>
        <row r="3448">
          <cell r="G3448">
            <v>72105</v>
          </cell>
          <cell r="H3448" t="str">
            <v>CALHA EM CHAPA DE ACO GALVANIZADO NUMERO 24, DESENVOLVIMENTO DE 50CM</v>
          </cell>
          <cell r="I3448" t="str">
            <v>M</v>
          </cell>
          <cell r="J3448">
            <v>36.71</v>
          </cell>
          <cell r="R3448">
            <v>10.36</v>
          </cell>
          <cell r="S3448">
            <v>28.22</v>
          </cell>
          <cell r="T3448">
            <v>26.34</v>
          </cell>
          <cell r="U3448">
            <v>71.77</v>
          </cell>
          <cell r="V3448">
            <v>0</v>
          </cell>
          <cell r="W3448">
            <v>0</v>
          </cell>
          <cell r="X3448">
            <v>0</v>
          </cell>
          <cell r="Y3448">
            <v>0</v>
          </cell>
          <cell r="Z3448">
            <v>0</v>
          </cell>
          <cell r="AA3448">
            <v>0</v>
          </cell>
          <cell r="AB3448" t="str">
            <v>CAIXA REFERENCIAL</v>
          </cell>
          <cell r="AD3448" t="str">
            <v>COBE</v>
          </cell>
          <cell r="AE3448" t="str">
            <v>COBERTURA</v>
          </cell>
          <cell r="AF3448">
            <v>84</v>
          </cell>
          <cell r="AG3448" t="str">
            <v>CALHA METALICA</v>
          </cell>
          <cell r="AH3448">
            <v>0</v>
          </cell>
          <cell r="AI3448">
            <v>0</v>
          </cell>
        </row>
        <row r="3449">
          <cell r="G3449">
            <v>72105</v>
          </cell>
          <cell r="H3449" t="str">
            <v>CALHA EM CHAPA DE ACO GALVANIZADO NUMERO 24, DESENVOLVIMENTO DE 50CM</v>
          </cell>
          <cell r="I3449" t="str">
            <v>M</v>
          </cell>
          <cell r="J3449">
            <v>36.71</v>
          </cell>
          <cell r="K3449" t="str">
            <v>INSUMO</v>
          </cell>
          <cell r="L3449">
            <v>1118</v>
          </cell>
          <cell r="M3449" t="str">
            <v>CALHA CHAPA GALVANIZADA NUM 24 L = 50CM</v>
          </cell>
          <cell r="N3449" t="str">
            <v>M</v>
          </cell>
          <cell r="O3449">
            <v>1.05</v>
          </cell>
          <cell r="P3449">
            <v>19.329999999999998</v>
          </cell>
          <cell r="Q3449">
            <v>20.3</v>
          </cell>
          <cell r="AD3449" t="str">
            <v>COBE</v>
          </cell>
          <cell r="AE3449" t="str">
            <v>COBERTURA</v>
          </cell>
          <cell r="AF3449">
            <v>84</v>
          </cell>
          <cell r="AG3449" t="str">
            <v>CALHA METALICA</v>
          </cell>
          <cell r="AH3449">
            <v>0</v>
          </cell>
          <cell r="AI3449">
            <v>0</v>
          </cell>
        </row>
        <row r="3450">
          <cell r="G3450">
            <v>72105</v>
          </cell>
          <cell r="H3450" t="str">
            <v>CALHA EM CHAPA DE ACO GALVANIZADO NUMERO 24, DESENVOLVIMENTO DE 50CM</v>
          </cell>
          <cell r="I3450" t="str">
            <v>M</v>
          </cell>
          <cell r="J3450">
            <v>36.71</v>
          </cell>
          <cell r="K3450" t="str">
            <v>INSUMO</v>
          </cell>
          <cell r="L3450">
            <v>5061</v>
          </cell>
          <cell r="M3450" t="str">
            <v>PREGO POLIDO COM CABECA 18 X 27</v>
          </cell>
          <cell r="N3450" t="str">
            <v>KG</v>
          </cell>
          <cell r="O3450">
            <v>0.15</v>
          </cell>
          <cell r="P3450">
            <v>6.8</v>
          </cell>
          <cell r="Q3450">
            <v>1.02</v>
          </cell>
          <cell r="AD3450" t="str">
            <v>COBE</v>
          </cell>
          <cell r="AE3450" t="str">
            <v>COBERTURA</v>
          </cell>
          <cell r="AF3450">
            <v>84</v>
          </cell>
          <cell r="AG3450" t="str">
            <v>CALHA METALICA</v>
          </cell>
          <cell r="AH3450">
            <v>0</v>
          </cell>
          <cell r="AI3450">
            <v>0</v>
          </cell>
        </row>
        <row r="3451">
          <cell r="G3451">
            <v>72105</v>
          </cell>
          <cell r="H3451" t="str">
            <v>CALHA EM CHAPA DE ACO GALVANIZADO NUMERO 24, DESENVOLVIMENTO DE 50CM</v>
          </cell>
          <cell r="I3451" t="str">
            <v>M</v>
          </cell>
          <cell r="J3451">
            <v>36.71</v>
          </cell>
          <cell r="K3451" t="str">
            <v>INSUMO</v>
          </cell>
          <cell r="L3451">
            <v>5104</v>
          </cell>
          <cell r="M3451" t="str">
            <v>REBITE DE ALUMINIO VAZADO DE REPUXO, 3,2 X 8MM - (1KG=1025UNID)</v>
          </cell>
          <cell r="N3451" t="str">
            <v>KG</v>
          </cell>
          <cell r="O3451">
            <v>0.04</v>
          </cell>
          <cell r="P3451">
            <v>46.33</v>
          </cell>
          <cell r="Q3451">
            <v>1.85</v>
          </cell>
          <cell r="AD3451" t="str">
            <v>COBE</v>
          </cell>
          <cell r="AE3451" t="str">
            <v>COBERTURA</v>
          </cell>
          <cell r="AF3451">
            <v>84</v>
          </cell>
          <cell r="AG3451" t="str">
            <v>CALHA METALICA</v>
          </cell>
          <cell r="AH3451">
            <v>0</v>
          </cell>
          <cell r="AI3451">
            <v>0</v>
          </cell>
        </row>
        <row r="3452">
          <cell r="G3452">
            <v>72105</v>
          </cell>
          <cell r="H3452" t="str">
            <v>CALHA EM CHAPA DE ACO GALVANIZADO NUMERO 24, DESENVOLVIMENTO DE 50CM</v>
          </cell>
          <cell r="I3452" t="str">
            <v>M</v>
          </cell>
          <cell r="J3452">
            <v>36.71</v>
          </cell>
          <cell r="K3452" t="str">
            <v>INSUMO</v>
          </cell>
          <cell r="L3452">
            <v>6111</v>
          </cell>
          <cell r="M3452" t="str">
            <v>SERVENTE</v>
          </cell>
          <cell r="N3452" t="str">
            <v>H</v>
          </cell>
          <cell r="O3452">
            <v>0.54999999999999993</v>
          </cell>
          <cell r="P3452">
            <v>7.44</v>
          </cell>
          <cell r="Q3452">
            <v>4.09</v>
          </cell>
          <cell r="AD3452" t="str">
            <v>COBE</v>
          </cell>
          <cell r="AE3452" t="str">
            <v>COBERTURA</v>
          </cell>
          <cell r="AF3452">
            <v>84</v>
          </cell>
          <cell r="AG3452" t="str">
            <v>CALHA METALICA</v>
          </cell>
          <cell r="AH3452">
            <v>0</v>
          </cell>
          <cell r="AI3452">
            <v>0</v>
          </cell>
        </row>
        <row r="3453">
          <cell r="G3453">
            <v>72105</v>
          </cell>
          <cell r="H3453" t="str">
            <v>CALHA EM CHAPA DE ACO GALVANIZADO NUMERO 24, DESENVOLVIMENTO DE 50CM</v>
          </cell>
          <cell r="I3453" t="str">
            <v>M</v>
          </cell>
          <cell r="J3453">
            <v>36.71</v>
          </cell>
          <cell r="K3453" t="str">
            <v>INSUMO</v>
          </cell>
          <cell r="L3453">
            <v>12869</v>
          </cell>
          <cell r="M3453" t="str">
            <v>TELHADISTA</v>
          </cell>
          <cell r="N3453" t="str">
            <v>H</v>
          </cell>
          <cell r="O3453">
            <v>0.54999999999999993</v>
          </cell>
          <cell r="P3453">
            <v>11.39</v>
          </cell>
          <cell r="Q3453">
            <v>6.26</v>
          </cell>
          <cell r="AD3453" t="str">
            <v>COBE</v>
          </cell>
          <cell r="AE3453" t="str">
            <v>COBERTURA</v>
          </cell>
          <cell r="AF3453">
            <v>84</v>
          </cell>
          <cell r="AG3453" t="str">
            <v>CALHA METALICA</v>
          </cell>
          <cell r="AH3453">
            <v>0</v>
          </cell>
          <cell r="AI3453">
            <v>0</v>
          </cell>
        </row>
        <row r="3454">
          <cell r="G3454">
            <v>72105</v>
          </cell>
          <cell r="H3454" t="str">
            <v>CALHA EM CHAPA DE ACO GALVANIZADO NUMERO 24, DESENVOLVIMENTO DE 50CM</v>
          </cell>
          <cell r="I3454" t="str">
            <v>M</v>
          </cell>
          <cell r="J3454">
            <v>36.71</v>
          </cell>
          <cell r="K3454" t="str">
            <v>INSUMO</v>
          </cell>
          <cell r="L3454">
            <v>13388</v>
          </cell>
          <cell r="M3454" t="str">
            <v>SOLDA 50/50</v>
          </cell>
          <cell r="N3454" t="str">
            <v>KG</v>
          </cell>
          <cell r="O3454">
            <v>6.9999999999999993E-2</v>
          </cell>
          <cell r="P3454">
            <v>45.35</v>
          </cell>
          <cell r="Q3454">
            <v>3.17</v>
          </cell>
          <cell r="AD3454" t="str">
            <v>COBE</v>
          </cell>
          <cell r="AE3454" t="str">
            <v>COBERTURA</v>
          </cell>
          <cell r="AF3454">
            <v>84</v>
          </cell>
          <cell r="AG3454" t="str">
            <v>CALHA METALICA</v>
          </cell>
          <cell r="AH3454">
            <v>0</v>
          </cell>
          <cell r="AI3454">
            <v>0</v>
          </cell>
        </row>
        <row r="3455">
          <cell r="G3455">
            <v>84046</v>
          </cell>
          <cell r="H3455" t="str">
            <v>CALHA DE CHAPA GALVANIZADA NUMERO 26, COM DESENVOLVIMENTO DE 10 CM</v>
          </cell>
          <cell r="I3455" t="str">
            <v>M</v>
          </cell>
          <cell r="J3455">
            <v>8.84</v>
          </cell>
          <cell r="R3455">
            <v>1.5</v>
          </cell>
          <cell r="S3455">
            <v>17.04</v>
          </cell>
          <cell r="T3455">
            <v>7.33</v>
          </cell>
          <cell r="U3455">
            <v>82.95</v>
          </cell>
          <cell r="V3455">
            <v>0</v>
          </cell>
          <cell r="W3455">
            <v>0</v>
          </cell>
          <cell r="X3455">
            <v>0</v>
          </cell>
          <cell r="Y3455">
            <v>0</v>
          </cell>
          <cell r="Z3455">
            <v>0</v>
          </cell>
          <cell r="AA3455">
            <v>0</v>
          </cell>
          <cell r="AB3455" t="str">
            <v>CAIXA REFERENCIAL</v>
          </cell>
          <cell r="AD3455" t="str">
            <v>COBE</v>
          </cell>
          <cell r="AE3455" t="str">
            <v>COBERTURA</v>
          </cell>
          <cell r="AF3455">
            <v>84</v>
          </cell>
          <cell r="AG3455" t="str">
            <v>CALHA METALICA</v>
          </cell>
          <cell r="AH3455">
            <v>0</v>
          </cell>
          <cell r="AI3455">
            <v>0</v>
          </cell>
        </row>
        <row r="3456">
          <cell r="G3456">
            <v>84046</v>
          </cell>
          <cell r="H3456" t="str">
            <v>CALHA DE CHAPA GALVANIZADA NUMERO 26, COM DESENVOLVIMENTO DE 10 CM</v>
          </cell>
          <cell r="I3456" t="str">
            <v>M</v>
          </cell>
          <cell r="J3456">
            <v>8.84</v>
          </cell>
          <cell r="K3456" t="str">
            <v>INSUMO</v>
          </cell>
          <cell r="L3456">
            <v>1119</v>
          </cell>
          <cell r="M3456" t="str">
            <v>CALHA CHAPA GALVANIZADA NUM 26 L = 10CM</v>
          </cell>
          <cell r="N3456" t="str">
            <v>M</v>
          </cell>
          <cell r="O3456">
            <v>1.1000000000000001</v>
          </cell>
          <cell r="P3456">
            <v>6.66</v>
          </cell>
          <cell r="Q3456">
            <v>7.33</v>
          </cell>
          <cell r="AD3456" t="str">
            <v>COBE</v>
          </cell>
          <cell r="AE3456" t="str">
            <v>COBERTURA</v>
          </cell>
          <cell r="AF3456">
            <v>84</v>
          </cell>
          <cell r="AG3456" t="str">
            <v>CALHA METALICA</v>
          </cell>
          <cell r="AH3456">
            <v>0</v>
          </cell>
          <cell r="AI3456">
            <v>0</v>
          </cell>
        </row>
        <row r="3457">
          <cell r="G3457">
            <v>84046</v>
          </cell>
          <cell r="H3457" t="str">
            <v>CALHA DE CHAPA GALVANIZADA NUMERO 26, COM DESENVOLVIMENTO DE 10 CM</v>
          </cell>
          <cell r="I3457" t="str">
            <v>M</v>
          </cell>
          <cell r="J3457">
            <v>8.84</v>
          </cell>
          <cell r="K3457" t="str">
            <v>INSUMO</v>
          </cell>
          <cell r="L3457">
            <v>6111</v>
          </cell>
          <cell r="M3457" t="str">
            <v>SERVENTE</v>
          </cell>
          <cell r="N3457" t="str">
            <v>H</v>
          </cell>
          <cell r="O3457">
            <v>0.08</v>
          </cell>
          <cell r="P3457">
            <v>7.44</v>
          </cell>
          <cell r="Q3457">
            <v>0.59</v>
          </cell>
          <cell r="AD3457" t="str">
            <v>COBE</v>
          </cell>
          <cell r="AE3457" t="str">
            <v>COBERTURA</v>
          </cell>
          <cell r="AF3457">
            <v>84</v>
          </cell>
          <cell r="AG3457" t="str">
            <v>CALHA METALICA</v>
          </cell>
          <cell r="AH3457">
            <v>0</v>
          </cell>
          <cell r="AI3457">
            <v>0</v>
          </cell>
        </row>
        <row r="3458">
          <cell r="G3458">
            <v>84046</v>
          </cell>
          <cell r="H3458" t="str">
            <v>CALHA DE CHAPA GALVANIZADA NUMERO 26, COM DESENVOLVIMENTO DE 10 CM</v>
          </cell>
          <cell r="I3458" t="str">
            <v>M</v>
          </cell>
          <cell r="J3458">
            <v>8.84</v>
          </cell>
          <cell r="K3458" t="str">
            <v>INSUMO</v>
          </cell>
          <cell r="L3458">
            <v>12869</v>
          </cell>
          <cell r="M3458" t="str">
            <v>TELHADISTA</v>
          </cell>
          <cell r="N3458" t="str">
            <v>H</v>
          </cell>
          <cell r="O3458">
            <v>0.08</v>
          </cell>
          <cell r="P3458">
            <v>11.39</v>
          </cell>
          <cell r="Q3458">
            <v>0.91</v>
          </cell>
          <cell r="AD3458" t="str">
            <v>COBE</v>
          </cell>
          <cell r="AE3458" t="str">
            <v>COBERTURA</v>
          </cell>
          <cell r="AF3458">
            <v>84</v>
          </cell>
          <cell r="AG3458" t="str">
            <v>CALHA METALICA</v>
          </cell>
          <cell r="AH3458">
            <v>0</v>
          </cell>
          <cell r="AI3458">
            <v>0</v>
          </cell>
        </row>
        <row r="3459">
          <cell r="G3459">
            <v>72106</v>
          </cell>
          <cell r="H3459" t="str">
            <v>RUFO EM CHAPA DE ACO GALVANIZADO NUMERO 24, DESENVOLVIMENTO DE 16CM</v>
          </cell>
          <cell r="I3459" t="str">
            <v>M</v>
          </cell>
          <cell r="J3459">
            <v>15.65</v>
          </cell>
          <cell r="R3459">
            <v>3.76</v>
          </cell>
          <cell r="S3459">
            <v>24.08</v>
          </cell>
          <cell r="T3459">
            <v>11.87</v>
          </cell>
          <cell r="U3459">
            <v>75.91</v>
          </cell>
          <cell r="V3459">
            <v>0</v>
          </cell>
          <cell r="W3459">
            <v>0</v>
          </cell>
          <cell r="X3459">
            <v>0</v>
          </cell>
          <cell r="Y3459">
            <v>0</v>
          </cell>
          <cell r="Z3459">
            <v>0</v>
          </cell>
          <cell r="AA3459">
            <v>0</v>
          </cell>
          <cell r="AB3459" t="str">
            <v>CAIXA REFERENCIAL</v>
          </cell>
          <cell r="AD3459" t="str">
            <v>COBE</v>
          </cell>
          <cell r="AE3459" t="str">
            <v>COBERTURA</v>
          </cell>
          <cell r="AF3459">
            <v>86</v>
          </cell>
          <cell r="AG3459" t="str">
            <v>RUFO METALICO</v>
          </cell>
          <cell r="AH3459">
            <v>0</v>
          </cell>
          <cell r="AI3459">
            <v>0</v>
          </cell>
        </row>
        <row r="3460">
          <cell r="G3460">
            <v>72106</v>
          </cell>
          <cell r="H3460" t="str">
            <v>RUFO EM CHAPA DE ACO GALVANIZADO NUMERO 24, DESENVOLVIMENTO DE 16CM</v>
          </cell>
          <cell r="I3460" t="str">
            <v>M</v>
          </cell>
          <cell r="J3460">
            <v>15.65</v>
          </cell>
          <cell r="K3460" t="str">
            <v>INSUMO</v>
          </cell>
          <cell r="L3460">
            <v>1115</v>
          </cell>
          <cell r="M3460" t="str">
            <v>RUFO CHAPA GALVANIZADA NUM 24 L = 16CM</v>
          </cell>
          <cell r="N3460" t="str">
            <v>M</v>
          </cell>
          <cell r="O3460">
            <v>1.05</v>
          </cell>
          <cell r="P3460">
            <v>10.66</v>
          </cell>
          <cell r="Q3460">
            <v>11.19</v>
          </cell>
          <cell r="AD3460" t="str">
            <v>COBE</v>
          </cell>
          <cell r="AE3460" t="str">
            <v>COBERTURA</v>
          </cell>
          <cell r="AF3460">
            <v>86</v>
          </cell>
          <cell r="AG3460" t="str">
            <v>RUFO METALICO</v>
          </cell>
          <cell r="AH3460">
            <v>0</v>
          </cell>
          <cell r="AI3460">
            <v>0</v>
          </cell>
        </row>
        <row r="3461">
          <cell r="G3461">
            <v>72106</v>
          </cell>
          <cell r="H3461" t="str">
            <v>RUFO EM CHAPA DE ACO GALVANIZADO NUMERO 24, DESENVOLVIMENTO DE 16CM</v>
          </cell>
          <cell r="I3461" t="str">
            <v>M</v>
          </cell>
          <cell r="J3461">
            <v>15.65</v>
          </cell>
          <cell r="K3461" t="str">
            <v>INSUMO</v>
          </cell>
          <cell r="L3461">
            <v>5061</v>
          </cell>
          <cell r="M3461" t="str">
            <v>PREGO POLIDO COM CABECA 18 X 27</v>
          </cell>
          <cell r="N3461" t="str">
            <v>KG</v>
          </cell>
          <cell r="O3461">
            <v>0.1</v>
          </cell>
          <cell r="P3461">
            <v>6.8</v>
          </cell>
          <cell r="Q3461">
            <v>0.68</v>
          </cell>
          <cell r="AD3461" t="str">
            <v>COBE</v>
          </cell>
          <cell r="AE3461" t="str">
            <v>COBERTURA</v>
          </cell>
          <cell r="AF3461">
            <v>86</v>
          </cell>
          <cell r="AG3461" t="str">
            <v>RUFO METALICO</v>
          </cell>
          <cell r="AH3461">
            <v>0</v>
          </cell>
          <cell r="AI3461">
            <v>0</v>
          </cell>
        </row>
        <row r="3462">
          <cell r="G3462">
            <v>72106</v>
          </cell>
          <cell r="H3462" t="str">
            <v>RUFO EM CHAPA DE ACO GALVANIZADO NUMERO 24, DESENVOLVIMENTO DE 16CM</v>
          </cell>
          <cell r="I3462" t="str">
            <v>M</v>
          </cell>
          <cell r="J3462">
            <v>15.65</v>
          </cell>
          <cell r="K3462" t="str">
            <v>INSUMO</v>
          </cell>
          <cell r="L3462">
            <v>6111</v>
          </cell>
          <cell r="M3462" t="str">
            <v>SERVENTE</v>
          </cell>
          <cell r="N3462" t="str">
            <v>H</v>
          </cell>
          <cell r="O3462">
            <v>0.2</v>
          </cell>
          <cell r="P3462">
            <v>7.44</v>
          </cell>
          <cell r="Q3462">
            <v>1.48</v>
          </cell>
          <cell r="AD3462" t="str">
            <v>COBE</v>
          </cell>
          <cell r="AE3462" t="str">
            <v>COBERTURA</v>
          </cell>
          <cell r="AF3462">
            <v>86</v>
          </cell>
          <cell r="AG3462" t="str">
            <v>RUFO METALICO</v>
          </cell>
          <cell r="AH3462">
            <v>0</v>
          </cell>
          <cell r="AI3462">
            <v>0</v>
          </cell>
        </row>
        <row r="3463">
          <cell r="G3463">
            <v>72106</v>
          </cell>
          <cell r="H3463" t="str">
            <v>RUFO EM CHAPA DE ACO GALVANIZADO NUMERO 24, DESENVOLVIMENTO DE 16CM</v>
          </cell>
          <cell r="I3463" t="str">
            <v>M</v>
          </cell>
          <cell r="J3463">
            <v>15.65</v>
          </cell>
          <cell r="K3463" t="str">
            <v>INSUMO</v>
          </cell>
          <cell r="L3463">
            <v>12869</v>
          </cell>
          <cell r="M3463" t="str">
            <v>TELHADISTA</v>
          </cell>
          <cell r="N3463" t="str">
            <v>H</v>
          </cell>
          <cell r="O3463">
            <v>0.2</v>
          </cell>
          <cell r="P3463">
            <v>11.39</v>
          </cell>
          <cell r="Q3463">
            <v>2.27</v>
          </cell>
          <cell r="AD3463" t="str">
            <v>COBE</v>
          </cell>
          <cell r="AE3463" t="str">
            <v>COBERTURA</v>
          </cell>
          <cell r="AF3463">
            <v>86</v>
          </cell>
          <cell r="AG3463" t="str">
            <v>RUFO METALICO</v>
          </cell>
          <cell r="AH3463">
            <v>0</v>
          </cell>
          <cell r="AI3463">
            <v>0</v>
          </cell>
        </row>
        <row r="3464">
          <cell r="G3464">
            <v>72107</v>
          </cell>
          <cell r="H3464" t="str">
            <v>RUFO EM CHAPA DE ACO GALVANIZADO NUMERO 24, DESENVOLVIMENTO DE 25CM</v>
          </cell>
          <cell r="I3464" t="str">
            <v>M</v>
          </cell>
          <cell r="J3464">
            <v>19.04</v>
          </cell>
          <cell r="R3464">
            <v>4.71</v>
          </cell>
          <cell r="S3464">
            <v>24.73</v>
          </cell>
          <cell r="T3464">
            <v>14.33</v>
          </cell>
          <cell r="U3464">
            <v>75.260000000000005</v>
          </cell>
          <cell r="V3464">
            <v>0</v>
          </cell>
          <cell r="W3464">
            <v>0</v>
          </cell>
          <cell r="X3464">
            <v>0</v>
          </cell>
          <cell r="Y3464">
            <v>0</v>
          </cell>
          <cell r="Z3464">
            <v>0</v>
          </cell>
          <cell r="AA3464">
            <v>0</v>
          </cell>
          <cell r="AB3464" t="str">
            <v>CAIXA REFERENCIAL</v>
          </cell>
          <cell r="AD3464" t="str">
            <v>COBE</v>
          </cell>
          <cell r="AE3464" t="str">
            <v>COBERTURA</v>
          </cell>
          <cell r="AF3464">
            <v>86</v>
          </cell>
          <cell r="AG3464" t="str">
            <v>RUFO METALICO</v>
          </cell>
          <cell r="AH3464">
            <v>0</v>
          </cell>
          <cell r="AI3464">
            <v>0</v>
          </cell>
        </row>
        <row r="3465">
          <cell r="G3465">
            <v>72107</v>
          </cell>
          <cell r="H3465" t="str">
            <v>RUFO EM CHAPA DE ACO GALVANIZADO NUMERO 24, DESENVOLVIMENTO DE 25CM</v>
          </cell>
          <cell r="I3465" t="str">
            <v>M</v>
          </cell>
          <cell r="J3465">
            <v>19.04</v>
          </cell>
          <cell r="K3465" t="str">
            <v>INSUMO</v>
          </cell>
          <cell r="L3465">
            <v>1116</v>
          </cell>
          <cell r="M3465" t="str">
            <v>RUFO CHAPA GALVANIZADA NUM 24 L = 25CM</v>
          </cell>
          <cell r="N3465" t="str">
            <v>M</v>
          </cell>
          <cell r="O3465">
            <v>1.05</v>
          </cell>
          <cell r="P3465">
            <v>13</v>
          </cell>
          <cell r="Q3465">
            <v>13.65</v>
          </cell>
          <cell r="AD3465" t="str">
            <v>COBE</v>
          </cell>
          <cell r="AE3465" t="str">
            <v>COBERTURA</v>
          </cell>
          <cell r="AF3465">
            <v>86</v>
          </cell>
          <cell r="AG3465" t="str">
            <v>RUFO METALICO</v>
          </cell>
          <cell r="AH3465">
            <v>0</v>
          </cell>
          <cell r="AI3465">
            <v>0</v>
          </cell>
        </row>
        <row r="3466">
          <cell r="G3466">
            <v>72107</v>
          </cell>
          <cell r="H3466" t="str">
            <v>RUFO EM CHAPA DE ACO GALVANIZADO NUMERO 24, DESENVOLVIMENTO DE 25CM</v>
          </cell>
          <cell r="I3466" t="str">
            <v>M</v>
          </cell>
          <cell r="J3466">
            <v>19.04</v>
          </cell>
          <cell r="K3466" t="str">
            <v>INSUMO</v>
          </cell>
          <cell r="L3466">
            <v>5061</v>
          </cell>
          <cell r="M3466" t="str">
            <v>PREGO POLIDO COM CABECA 18 X 27</v>
          </cell>
          <cell r="N3466" t="str">
            <v>KG</v>
          </cell>
          <cell r="O3466">
            <v>0.1</v>
          </cell>
          <cell r="P3466">
            <v>6.8</v>
          </cell>
          <cell r="Q3466">
            <v>0.68</v>
          </cell>
          <cell r="AD3466" t="str">
            <v>COBE</v>
          </cell>
          <cell r="AE3466" t="str">
            <v>COBERTURA</v>
          </cell>
          <cell r="AF3466">
            <v>86</v>
          </cell>
          <cell r="AG3466" t="str">
            <v>RUFO METALICO</v>
          </cell>
          <cell r="AH3466">
            <v>0</v>
          </cell>
          <cell r="AI3466">
            <v>0</v>
          </cell>
        </row>
        <row r="3467">
          <cell r="G3467">
            <v>72107</v>
          </cell>
          <cell r="H3467" t="str">
            <v>RUFO EM CHAPA DE ACO GALVANIZADO NUMERO 24, DESENVOLVIMENTO DE 25CM</v>
          </cell>
          <cell r="I3467" t="str">
            <v>M</v>
          </cell>
          <cell r="J3467">
            <v>19.04</v>
          </cell>
          <cell r="K3467" t="str">
            <v>INSUMO</v>
          </cell>
          <cell r="L3467">
            <v>6111</v>
          </cell>
          <cell r="M3467" t="str">
            <v>SERVENTE</v>
          </cell>
          <cell r="N3467" t="str">
            <v>H</v>
          </cell>
          <cell r="O3467">
            <v>0.25</v>
          </cell>
          <cell r="P3467">
            <v>7.44</v>
          </cell>
          <cell r="Q3467">
            <v>1.86</v>
          </cell>
          <cell r="AD3467" t="str">
            <v>COBE</v>
          </cell>
          <cell r="AE3467" t="str">
            <v>COBERTURA</v>
          </cell>
          <cell r="AF3467">
            <v>86</v>
          </cell>
          <cell r="AG3467" t="str">
            <v>RUFO METALICO</v>
          </cell>
          <cell r="AH3467">
            <v>0</v>
          </cell>
          <cell r="AI3467">
            <v>0</v>
          </cell>
        </row>
        <row r="3468">
          <cell r="G3468">
            <v>72107</v>
          </cell>
          <cell r="H3468" t="str">
            <v>RUFO EM CHAPA DE ACO GALVANIZADO NUMERO 24, DESENVOLVIMENTO DE 25CM</v>
          </cell>
          <cell r="I3468" t="str">
            <v>M</v>
          </cell>
          <cell r="J3468">
            <v>19.04</v>
          </cell>
          <cell r="K3468" t="str">
            <v>INSUMO</v>
          </cell>
          <cell r="L3468">
            <v>12869</v>
          </cell>
          <cell r="M3468" t="str">
            <v>TELHADISTA</v>
          </cell>
          <cell r="N3468" t="str">
            <v>H</v>
          </cell>
          <cell r="O3468">
            <v>0.25</v>
          </cell>
          <cell r="P3468">
            <v>11.39</v>
          </cell>
          <cell r="Q3468">
            <v>2.84</v>
          </cell>
          <cell r="AD3468" t="str">
            <v>COBE</v>
          </cell>
          <cell r="AE3468" t="str">
            <v>COBERTURA</v>
          </cell>
          <cell r="AF3468">
            <v>86</v>
          </cell>
          <cell r="AG3468" t="str">
            <v>RUFO METALICO</v>
          </cell>
          <cell r="AH3468">
            <v>0</v>
          </cell>
          <cell r="AI3468">
            <v>0</v>
          </cell>
        </row>
        <row r="3469">
          <cell r="G3469">
            <v>72108</v>
          </cell>
          <cell r="H3469" t="str">
            <v>RUFO EM CHAPA DE ACO GALVANIZADO NUMERO 24, DESENVOLVIMENTO DE 33CM</v>
          </cell>
          <cell r="I3469" t="str">
            <v>M</v>
          </cell>
          <cell r="J3469">
            <v>30.37</v>
          </cell>
          <cell r="R3469">
            <v>6.59</v>
          </cell>
          <cell r="S3469">
            <v>21.71</v>
          </cell>
          <cell r="T3469">
            <v>23.78</v>
          </cell>
          <cell r="U3469">
            <v>78.28</v>
          </cell>
          <cell r="V3469">
            <v>0</v>
          </cell>
          <cell r="W3469">
            <v>0</v>
          </cell>
          <cell r="X3469">
            <v>0</v>
          </cell>
          <cell r="Y3469">
            <v>0</v>
          </cell>
          <cell r="Z3469">
            <v>0</v>
          </cell>
          <cell r="AA3469">
            <v>0</v>
          </cell>
          <cell r="AB3469" t="str">
            <v>CAIXA REFERENCIAL</v>
          </cell>
          <cell r="AD3469" t="str">
            <v>COBE</v>
          </cell>
          <cell r="AE3469" t="str">
            <v>COBERTURA</v>
          </cell>
          <cell r="AF3469">
            <v>86</v>
          </cell>
          <cell r="AG3469" t="str">
            <v>RUFO METALICO</v>
          </cell>
          <cell r="AH3469">
            <v>0</v>
          </cell>
          <cell r="AI3469">
            <v>0</v>
          </cell>
        </row>
        <row r="3470">
          <cell r="G3470">
            <v>72108</v>
          </cell>
          <cell r="H3470" t="str">
            <v>RUFO EM CHAPA DE ACO GALVANIZADO NUMERO 24, DESENVOLVIMENTO DE 33CM</v>
          </cell>
          <cell r="I3470" t="str">
            <v>M</v>
          </cell>
          <cell r="J3470">
            <v>30.37</v>
          </cell>
          <cell r="K3470" t="str">
            <v>INSUMO</v>
          </cell>
          <cell r="L3470">
            <v>1111</v>
          </cell>
          <cell r="M3470" t="str">
            <v>RUFO CHAPA GALVANIZADA NUM 24 L = 33CM</v>
          </cell>
          <cell r="N3470" t="str">
            <v>M</v>
          </cell>
          <cell r="O3470">
            <v>1.05</v>
          </cell>
          <cell r="P3470">
            <v>22</v>
          </cell>
          <cell r="Q3470">
            <v>23.1</v>
          </cell>
          <cell r="AD3470" t="str">
            <v>COBE</v>
          </cell>
          <cell r="AE3470" t="str">
            <v>COBERTURA</v>
          </cell>
          <cell r="AF3470">
            <v>86</v>
          </cell>
          <cell r="AG3470" t="str">
            <v>RUFO METALICO</v>
          </cell>
          <cell r="AH3470">
            <v>0</v>
          </cell>
          <cell r="AI3470">
            <v>0</v>
          </cell>
        </row>
        <row r="3471">
          <cell r="G3471">
            <v>72108</v>
          </cell>
          <cell r="H3471" t="str">
            <v>RUFO EM CHAPA DE ACO GALVANIZADO NUMERO 24, DESENVOLVIMENTO DE 33CM</v>
          </cell>
          <cell r="I3471" t="str">
            <v>M</v>
          </cell>
          <cell r="J3471">
            <v>30.37</v>
          </cell>
          <cell r="K3471" t="str">
            <v>INSUMO</v>
          </cell>
          <cell r="L3471">
            <v>5061</v>
          </cell>
          <cell r="M3471" t="str">
            <v>PREGO POLIDO COM CABECA 18 X 27</v>
          </cell>
          <cell r="N3471" t="str">
            <v>KG</v>
          </cell>
          <cell r="O3471">
            <v>0.1</v>
          </cell>
          <cell r="P3471">
            <v>6.8</v>
          </cell>
          <cell r="Q3471">
            <v>0.68</v>
          </cell>
          <cell r="AD3471" t="str">
            <v>COBE</v>
          </cell>
          <cell r="AE3471" t="str">
            <v>COBERTURA</v>
          </cell>
          <cell r="AF3471">
            <v>86</v>
          </cell>
          <cell r="AG3471" t="str">
            <v>RUFO METALICO</v>
          </cell>
          <cell r="AH3471">
            <v>0</v>
          </cell>
          <cell r="AI3471">
            <v>0</v>
          </cell>
        </row>
        <row r="3472">
          <cell r="G3472">
            <v>72108</v>
          </cell>
          <cell r="H3472" t="str">
            <v>RUFO EM CHAPA DE ACO GALVANIZADO NUMERO 24, DESENVOLVIMENTO DE 33CM</v>
          </cell>
          <cell r="I3472" t="str">
            <v>M</v>
          </cell>
          <cell r="J3472">
            <v>30.37</v>
          </cell>
          <cell r="K3472" t="str">
            <v>INSUMO</v>
          </cell>
          <cell r="L3472">
            <v>6111</v>
          </cell>
          <cell r="M3472" t="str">
            <v>SERVENTE</v>
          </cell>
          <cell r="N3472" t="str">
            <v>H</v>
          </cell>
          <cell r="O3472">
            <v>0.35</v>
          </cell>
          <cell r="P3472">
            <v>7.44</v>
          </cell>
          <cell r="Q3472">
            <v>2.6</v>
          </cell>
          <cell r="AD3472" t="str">
            <v>COBE</v>
          </cell>
          <cell r="AE3472" t="str">
            <v>COBERTURA</v>
          </cell>
          <cell r="AF3472">
            <v>86</v>
          </cell>
          <cell r="AG3472" t="str">
            <v>RUFO METALICO</v>
          </cell>
          <cell r="AH3472">
            <v>0</v>
          </cell>
          <cell r="AI3472">
            <v>0</v>
          </cell>
        </row>
        <row r="3473">
          <cell r="G3473">
            <v>72108</v>
          </cell>
          <cell r="H3473" t="str">
            <v>RUFO EM CHAPA DE ACO GALVANIZADO NUMERO 24, DESENVOLVIMENTO DE 33CM</v>
          </cell>
          <cell r="I3473" t="str">
            <v>M</v>
          </cell>
          <cell r="J3473">
            <v>30.37</v>
          </cell>
          <cell r="K3473" t="str">
            <v>INSUMO</v>
          </cell>
          <cell r="L3473">
            <v>12869</v>
          </cell>
          <cell r="M3473" t="str">
            <v>TELHADISTA</v>
          </cell>
          <cell r="N3473" t="str">
            <v>H</v>
          </cell>
          <cell r="O3473">
            <v>0.35</v>
          </cell>
          <cell r="P3473">
            <v>11.39</v>
          </cell>
          <cell r="Q3473">
            <v>3.98</v>
          </cell>
          <cell r="AD3473" t="str">
            <v>COBE</v>
          </cell>
          <cell r="AE3473" t="str">
            <v>COBERTURA</v>
          </cell>
          <cell r="AF3473">
            <v>86</v>
          </cell>
          <cell r="AG3473" t="str">
            <v>RUFO METALICO</v>
          </cell>
          <cell r="AH3473">
            <v>0</v>
          </cell>
          <cell r="AI3473">
            <v>0</v>
          </cell>
        </row>
        <row r="3474">
          <cell r="G3474">
            <v>72109</v>
          </cell>
          <cell r="H3474" t="str">
            <v>RUFO EM CHAPA DE ACO GALVANIZADO NUMERO 24, DESENVOLVIMENTO DE 50CM</v>
          </cell>
          <cell r="I3474" t="str">
            <v>M</v>
          </cell>
          <cell r="J3474">
            <v>31.34</v>
          </cell>
          <cell r="R3474">
            <v>10.36</v>
          </cell>
          <cell r="S3474">
            <v>33.06</v>
          </cell>
          <cell r="T3474">
            <v>20.98</v>
          </cell>
          <cell r="U3474">
            <v>66.930000000000007</v>
          </cell>
          <cell r="V3474">
            <v>0</v>
          </cell>
          <cell r="W3474">
            <v>0</v>
          </cell>
          <cell r="X3474">
            <v>0</v>
          </cell>
          <cell r="Y3474">
            <v>0</v>
          </cell>
          <cell r="Z3474">
            <v>0</v>
          </cell>
          <cell r="AA3474">
            <v>0</v>
          </cell>
          <cell r="AB3474" t="str">
            <v>CAIXA REFERENCIAL</v>
          </cell>
          <cell r="AD3474" t="str">
            <v>COBE</v>
          </cell>
          <cell r="AE3474" t="str">
            <v>COBERTURA</v>
          </cell>
          <cell r="AF3474">
            <v>86</v>
          </cell>
          <cell r="AG3474" t="str">
            <v>RUFO METALICO</v>
          </cell>
          <cell r="AH3474">
            <v>0</v>
          </cell>
          <cell r="AI3474">
            <v>0</v>
          </cell>
        </row>
        <row r="3475">
          <cell r="G3475">
            <v>72109</v>
          </cell>
          <cell r="H3475" t="str">
            <v>RUFO EM CHAPA DE ACO GALVANIZADO NUMERO 24, DESENVOLVIMENTO DE 50CM</v>
          </cell>
          <cell r="I3475" t="str">
            <v>M</v>
          </cell>
          <cell r="J3475">
            <v>31.34</v>
          </cell>
          <cell r="K3475" t="str">
            <v>INSUMO</v>
          </cell>
          <cell r="L3475">
            <v>1114</v>
          </cell>
          <cell r="M3475" t="str">
            <v>RUFO CHAPA GALVANIZADA NUM 24 L = 50CM</v>
          </cell>
          <cell r="N3475" t="str">
            <v>M</v>
          </cell>
          <cell r="O3475">
            <v>1.05</v>
          </cell>
          <cell r="P3475">
            <v>19.329999999999998</v>
          </cell>
          <cell r="Q3475">
            <v>20.3</v>
          </cell>
          <cell r="AD3475" t="str">
            <v>COBE</v>
          </cell>
          <cell r="AE3475" t="str">
            <v>COBERTURA</v>
          </cell>
          <cell r="AF3475">
            <v>86</v>
          </cell>
          <cell r="AG3475" t="str">
            <v>RUFO METALICO</v>
          </cell>
          <cell r="AH3475">
            <v>0</v>
          </cell>
          <cell r="AI3475">
            <v>0</v>
          </cell>
        </row>
        <row r="3476">
          <cell r="G3476">
            <v>72109</v>
          </cell>
          <cell r="H3476" t="str">
            <v>RUFO EM CHAPA DE ACO GALVANIZADO NUMERO 24, DESENVOLVIMENTO DE 50CM</v>
          </cell>
          <cell r="I3476" t="str">
            <v>M</v>
          </cell>
          <cell r="J3476">
            <v>31.34</v>
          </cell>
          <cell r="K3476" t="str">
            <v>INSUMO</v>
          </cell>
          <cell r="L3476">
            <v>5061</v>
          </cell>
          <cell r="M3476" t="str">
            <v>PREGO POLIDO COM CABECA 18 X 27</v>
          </cell>
          <cell r="N3476" t="str">
            <v>KG</v>
          </cell>
          <cell r="O3476">
            <v>0.1</v>
          </cell>
          <cell r="P3476">
            <v>6.8</v>
          </cell>
          <cell r="Q3476">
            <v>0.68</v>
          </cell>
          <cell r="AD3476" t="str">
            <v>COBE</v>
          </cell>
          <cell r="AE3476" t="str">
            <v>COBERTURA</v>
          </cell>
          <cell r="AF3476">
            <v>86</v>
          </cell>
          <cell r="AG3476" t="str">
            <v>RUFO METALICO</v>
          </cell>
          <cell r="AH3476">
            <v>0</v>
          </cell>
          <cell r="AI3476">
            <v>0</v>
          </cell>
        </row>
        <row r="3477">
          <cell r="G3477">
            <v>72109</v>
          </cell>
          <cell r="H3477" t="str">
            <v>RUFO EM CHAPA DE ACO GALVANIZADO NUMERO 24, DESENVOLVIMENTO DE 50CM</v>
          </cell>
          <cell r="I3477" t="str">
            <v>M</v>
          </cell>
          <cell r="J3477">
            <v>31.34</v>
          </cell>
          <cell r="K3477" t="str">
            <v>INSUMO</v>
          </cell>
          <cell r="L3477">
            <v>6111</v>
          </cell>
          <cell r="M3477" t="str">
            <v>SERVENTE</v>
          </cell>
          <cell r="N3477" t="str">
            <v>H</v>
          </cell>
          <cell r="O3477">
            <v>0.54999999999999993</v>
          </cell>
          <cell r="P3477">
            <v>7.44</v>
          </cell>
          <cell r="Q3477">
            <v>4.09</v>
          </cell>
          <cell r="AD3477" t="str">
            <v>COBE</v>
          </cell>
          <cell r="AE3477" t="str">
            <v>COBERTURA</v>
          </cell>
          <cell r="AF3477">
            <v>86</v>
          </cell>
          <cell r="AG3477" t="str">
            <v>RUFO METALICO</v>
          </cell>
          <cell r="AH3477">
            <v>0</v>
          </cell>
          <cell r="AI3477">
            <v>0</v>
          </cell>
        </row>
        <row r="3478">
          <cell r="G3478">
            <v>72109</v>
          </cell>
          <cell r="H3478" t="str">
            <v>RUFO EM CHAPA DE ACO GALVANIZADO NUMERO 24, DESENVOLVIMENTO DE 50CM</v>
          </cell>
          <cell r="I3478" t="str">
            <v>M</v>
          </cell>
          <cell r="J3478">
            <v>31.34</v>
          </cell>
          <cell r="K3478" t="str">
            <v>INSUMO</v>
          </cell>
          <cell r="L3478">
            <v>12869</v>
          </cell>
          <cell r="M3478" t="str">
            <v>TELHADISTA</v>
          </cell>
          <cell r="N3478" t="str">
            <v>H</v>
          </cell>
          <cell r="O3478">
            <v>0.54999999999999993</v>
          </cell>
          <cell r="P3478">
            <v>11.39</v>
          </cell>
          <cell r="Q3478">
            <v>6.26</v>
          </cell>
          <cell r="AD3478" t="str">
            <v>COBE</v>
          </cell>
          <cell r="AE3478" t="str">
            <v>COBERTURA</v>
          </cell>
          <cell r="AF3478">
            <v>86</v>
          </cell>
          <cell r="AG3478" t="str">
            <v>RUFO METALICO</v>
          </cell>
          <cell r="AH3478">
            <v>0</v>
          </cell>
          <cell r="AI3478">
            <v>0</v>
          </cell>
        </row>
        <row r="3479">
          <cell r="G3479" t="str">
            <v>73868/1</v>
          </cell>
          <cell r="H3479" t="str">
            <v>RUFO EM FIBROCIMENTO, INCLUSO ACESSORIOS DE FIXACAO E VEDACAO</v>
          </cell>
          <cell r="I3479" t="str">
            <v>M</v>
          </cell>
          <cell r="J3479">
            <v>26.36</v>
          </cell>
          <cell r="R3479">
            <v>3.02</v>
          </cell>
          <cell r="S3479">
            <v>11.46</v>
          </cell>
          <cell r="T3479">
            <v>23.34</v>
          </cell>
          <cell r="U3479">
            <v>88.53</v>
          </cell>
          <cell r="V3479">
            <v>0</v>
          </cell>
          <cell r="W3479">
            <v>0</v>
          </cell>
          <cell r="X3479">
            <v>0</v>
          </cell>
          <cell r="Y3479">
            <v>0</v>
          </cell>
          <cell r="Z3479">
            <v>0</v>
          </cell>
          <cell r="AA3479">
            <v>0</v>
          </cell>
          <cell r="AB3479" t="str">
            <v>CAIXA REFERENCIAL</v>
          </cell>
          <cell r="AD3479" t="str">
            <v>COBE</v>
          </cell>
          <cell r="AE3479" t="str">
            <v>COBERTURA</v>
          </cell>
          <cell r="AF3479">
            <v>87</v>
          </cell>
          <cell r="AG3479" t="str">
            <v>RUFO/ESPIGAO/RINCAO DIVERSOS</v>
          </cell>
          <cell r="AH3479">
            <v>73868</v>
          </cell>
          <cell r="AI3479" t="str">
            <v>RUFOS PARA COBERTURAS EM TELHAS FIBROCIMENTO</v>
          </cell>
        </row>
        <row r="3480">
          <cell r="G3480" t="str">
            <v>73868/1</v>
          </cell>
          <cell r="H3480" t="str">
            <v>RUFO EM FIBROCIMENTO, INCLUSO ACESSORIOS DE FIXACAO E VEDACAO</v>
          </cell>
          <cell r="I3480" t="str">
            <v>M</v>
          </cell>
          <cell r="J3480">
            <v>26.36</v>
          </cell>
          <cell r="K3480" t="str">
            <v>INSUMO</v>
          </cell>
          <cell r="L3480">
            <v>1607</v>
          </cell>
          <cell r="M3480" t="str">
            <v>CONJUNTO ARRUELAS DE VEDACAO 5/16" P/ TELHA FIBROCIMENTO (UMA ARRUELA METALICA E UMA ARRULA PVC - CONICAS)</v>
          </cell>
          <cell r="N3480" t="str">
            <v>CJ</v>
          </cell>
          <cell r="O3480">
            <v>1.1499999999999999</v>
          </cell>
          <cell r="P3480">
            <v>0.1</v>
          </cell>
          <cell r="Q3480">
            <v>0.11</v>
          </cell>
          <cell r="AD3480" t="str">
            <v>COBE</v>
          </cell>
          <cell r="AE3480" t="str">
            <v>COBERTURA</v>
          </cell>
          <cell r="AF3480">
            <v>87</v>
          </cell>
          <cell r="AG3480" t="str">
            <v>RUFO/ESPIGAO/RINCAO DIVERSOS</v>
          </cell>
          <cell r="AH3480">
            <v>73868</v>
          </cell>
          <cell r="AI3480" t="str">
            <v>RUFOS PARA COBERTURAS EM TELHAS FIBROCIMENTO</v>
          </cell>
        </row>
        <row r="3481">
          <cell r="G3481" t="str">
            <v>73868/1</v>
          </cell>
          <cell r="H3481" t="str">
            <v>RUFO EM FIBROCIMENTO, INCLUSO ACESSORIOS DE FIXACAO E VEDACAO</v>
          </cell>
          <cell r="I3481" t="str">
            <v>M</v>
          </cell>
          <cell r="J3481">
            <v>26.36</v>
          </cell>
          <cell r="K3481" t="str">
            <v>INSUMO</v>
          </cell>
          <cell r="L3481">
            <v>1611</v>
          </cell>
          <cell r="M3481" t="str">
            <v>MASSA P/ VEDACAO DE TELHA DE AMIANTO</v>
          </cell>
          <cell r="N3481" t="str">
            <v>KG</v>
          </cell>
          <cell r="O3481">
            <v>0.11</v>
          </cell>
          <cell r="P3481">
            <v>49.36</v>
          </cell>
          <cell r="Q3481">
            <v>5.42</v>
          </cell>
          <cell r="AD3481" t="str">
            <v>COBE</v>
          </cell>
          <cell r="AE3481" t="str">
            <v>COBERTURA</v>
          </cell>
          <cell r="AF3481">
            <v>87</v>
          </cell>
          <cell r="AG3481" t="str">
            <v>RUFO/ESPIGAO/RINCAO DIVERSOS</v>
          </cell>
          <cell r="AH3481">
            <v>73868</v>
          </cell>
          <cell r="AI3481" t="str">
            <v>RUFOS PARA COBERTURAS EM TELHAS FIBROCIMENTO</v>
          </cell>
        </row>
        <row r="3482">
          <cell r="G3482" t="str">
            <v>73868/1</v>
          </cell>
          <cell r="H3482" t="str">
            <v>RUFO EM FIBROCIMENTO, INCLUSO ACESSORIOS DE FIXACAO E VEDACAO</v>
          </cell>
          <cell r="I3482" t="str">
            <v>M</v>
          </cell>
          <cell r="J3482">
            <v>26.36</v>
          </cell>
          <cell r="K3482" t="str">
            <v>INSUMO</v>
          </cell>
          <cell r="L3482">
            <v>4299</v>
          </cell>
          <cell r="M3482" t="str">
            <v>PARAFUSO ZINCADO ROSCA SOBERBA 5/16" X 110MM P/ TELHA FIBROCIMENTO</v>
          </cell>
          <cell r="N3482" t="str">
            <v>UN</v>
          </cell>
          <cell r="O3482">
            <v>1.1499999999999999</v>
          </cell>
          <cell r="P3482">
            <v>0.5</v>
          </cell>
          <cell r="Q3482">
            <v>0.57000000000000006</v>
          </cell>
          <cell r="AD3482" t="str">
            <v>COBE</v>
          </cell>
          <cell r="AE3482" t="str">
            <v>COBERTURA</v>
          </cell>
          <cell r="AF3482">
            <v>87</v>
          </cell>
          <cell r="AG3482" t="str">
            <v>RUFO/ESPIGAO/RINCAO DIVERSOS</v>
          </cell>
          <cell r="AH3482">
            <v>73868</v>
          </cell>
          <cell r="AI3482" t="str">
            <v>RUFOS PARA COBERTURAS EM TELHAS FIBROCIMENTO</v>
          </cell>
        </row>
        <row r="3483">
          <cell r="G3483" t="str">
            <v>73868/1</v>
          </cell>
          <cell r="H3483" t="str">
            <v>RUFO EM FIBROCIMENTO, INCLUSO ACESSORIOS DE FIXACAO E VEDACAO</v>
          </cell>
          <cell r="I3483" t="str">
            <v>M</v>
          </cell>
          <cell r="J3483">
            <v>26.36</v>
          </cell>
          <cell r="K3483" t="str">
            <v>INSUMO</v>
          </cell>
          <cell r="L3483">
            <v>6111</v>
          </cell>
          <cell r="M3483" t="str">
            <v>SERVENTE</v>
          </cell>
          <cell r="N3483" t="str">
            <v>H</v>
          </cell>
          <cell r="O3483">
            <v>0.1</v>
          </cell>
          <cell r="P3483">
            <v>7.44</v>
          </cell>
          <cell r="Q3483">
            <v>0.74</v>
          </cell>
          <cell r="AD3483" t="str">
            <v>COBE</v>
          </cell>
          <cell r="AE3483" t="str">
            <v>COBERTURA</v>
          </cell>
          <cell r="AF3483">
            <v>87</v>
          </cell>
          <cell r="AG3483" t="str">
            <v>RUFO/ESPIGAO/RINCAO DIVERSOS</v>
          </cell>
          <cell r="AH3483">
            <v>73868</v>
          </cell>
          <cell r="AI3483" t="str">
            <v>RUFOS PARA COBERTURAS EM TELHAS FIBROCIMENTO</v>
          </cell>
        </row>
        <row r="3484">
          <cell r="G3484" t="str">
            <v>73868/1</v>
          </cell>
          <cell r="H3484" t="str">
            <v>RUFO EM FIBROCIMENTO, INCLUSO ACESSORIOS DE FIXACAO E VEDACAO</v>
          </cell>
          <cell r="I3484" t="str">
            <v>M</v>
          </cell>
          <cell r="J3484">
            <v>26.36</v>
          </cell>
          <cell r="K3484" t="str">
            <v>INSUMO</v>
          </cell>
          <cell r="L3484">
            <v>7237</v>
          </cell>
          <cell r="M3484" t="str">
            <v>RUFO P/ TELHA FIBROCIMENTO ONDULADA</v>
          </cell>
          <cell r="N3484" t="str">
            <v>UN</v>
          </cell>
          <cell r="O3484">
            <v>1</v>
          </cell>
          <cell r="P3484">
            <v>17.22</v>
          </cell>
          <cell r="Q3484">
            <v>17.22</v>
          </cell>
          <cell r="AD3484" t="str">
            <v>COBE</v>
          </cell>
          <cell r="AE3484" t="str">
            <v>COBERTURA</v>
          </cell>
          <cell r="AF3484">
            <v>87</v>
          </cell>
          <cell r="AG3484" t="str">
            <v>RUFO/ESPIGAO/RINCAO DIVERSOS</v>
          </cell>
          <cell r="AH3484">
            <v>73868</v>
          </cell>
          <cell r="AI3484" t="str">
            <v>RUFOS PARA COBERTURAS EM TELHAS FIBROCIMENTO</v>
          </cell>
        </row>
        <row r="3485">
          <cell r="G3485" t="str">
            <v>73868/1</v>
          </cell>
          <cell r="H3485" t="str">
            <v>RUFO EM FIBROCIMENTO, INCLUSO ACESSORIOS DE FIXACAO E VEDACAO</v>
          </cell>
          <cell r="I3485" t="str">
            <v>M</v>
          </cell>
          <cell r="J3485">
            <v>26.36</v>
          </cell>
          <cell r="K3485" t="str">
            <v>INSUMO</v>
          </cell>
          <cell r="L3485">
            <v>12869</v>
          </cell>
          <cell r="M3485" t="str">
            <v>TELHADISTA</v>
          </cell>
          <cell r="N3485" t="str">
            <v>H</v>
          </cell>
          <cell r="O3485">
            <v>0.2</v>
          </cell>
          <cell r="P3485">
            <v>11.39</v>
          </cell>
          <cell r="Q3485">
            <v>2.27</v>
          </cell>
          <cell r="AD3485" t="str">
            <v>COBE</v>
          </cell>
          <cell r="AE3485" t="str">
            <v>COBERTURA</v>
          </cell>
          <cell r="AF3485">
            <v>87</v>
          </cell>
          <cell r="AG3485" t="str">
            <v>RUFO/ESPIGAO/RINCAO DIVERSOS</v>
          </cell>
          <cell r="AH3485">
            <v>73868</v>
          </cell>
          <cell r="AI3485" t="str">
            <v>RUFOS PARA COBERTURAS EM TELHAS FIBROCIMENTO</v>
          </cell>
        </row>
        <row r="3486">
          <cell r="G3486">
            <v>68058</v>
          </cell>
          <cell r="H3486" t="str">
            <v>RUFO EM CONCRETO ARMADO, LARGURA 40CM E ESPESSURA 7CM</v>
          </cell>
          <cell r="I3486" t="str">
            <v>M</v>
          </cell>
          <cell r="J3486">
            <v>50.93</v>
          </cell>
          <cell r="R3486">
            <v>19.27</v>
          </cell>
          <cell r="S3486">
            <v>37.840000000000003</v>
          </cell>
          <cell r="T3486">
            <v>31.65</v>
          </cell>
          <cell r="U3486">
            <v>62.15</v>
          </cell>
          <cell r="V3486">
            <v>0</v>
          </cell>
          <cell r="W3486">
            <v>0</v>
          </cell>
          <cell r="X3486">
            <v>0</v>
          </cell>
          <cell r="Y3486">
            <v>0</v>
          </cell>
          <cell r="Z3486">
            <v>0</v>
          </cell>
          <cell r="AA3486">
            <v>0</v>
          </cell>
          <cell r="AB3486" t="str">
            <v>CAIXA REFERENCIAL</v>
          </cell>
          <cell r="AD3486" t="str">
            <v>COBE</v>
          </cell>
          <cell r="AE3486" t="str">
            <v>COBERTURA</v>
          </cell>
          <cell r="AF3486">
            <v>88</v>
          </cell>
          <cell r="AG3486" t="str">
            <v>RUFO EM CONCRETO</v>
          </cell>
          <cell r="AH3486">
            <v>0</v>
          </cell>
          <cell r="AI3486">
            <v>0</v>
          </cell>
        </row>
        <row r="3487">
          <cell r="G3487">
            <v>68058</v>
          </cell>
          <cell r="H3487" t="str">
            <v>RUFO EM CONCRETO ARMADO, LARGURA 40CM E ESPESSURA 7CM</v>
          </cell>
          <cell r="I3487" t="str">
            <v>M</v>
          </cell>
          <cell r="J3487">
            <v>50.93</v>
          </cell>
          <cell r="K3487" t="str">
            <v>INSUMO</v>
          </cell>
          <cell r="L3487">
            <v>34</v>
          </cell>
          <cell r="M3487" t="str">
            <v>ACO CA-50 3/8" (9,52 MM)</v>
          </cell>
          <cell r="N3487" t="str">
            <v>KG</v>
          </cell>
          <cell r="O3487">
            <v>1.93</v>
          </cell>
          <cell r="P3487">
            <v>3.27</v>
          </cell>
          <cell r="Q3487">
            <v>6.32</v>
          </cell>
          <cell r="AD3487" t="str">
            <v>COBE</v>
          </cell>
          <cell r="AE3487" t="str">
            <v>COBERTURA</v>
          </cell>
          <cell r="AF3487">
            <v>88</v>
          </cell>
          <cell r="AG3487" t="str">
            <v>RUFO EM CONCRETO</v>
          </cell>
          <cell r="AH3487">
            <v>0</v>
          </cell>
          <cell r="AI3487">
            <v>0</v>
          </cell>
        </row>
        <row r="3488">
          <cell r="G3488">
            <v>68058</v>
          </cell>
          <cell r="H3488" t="str">
            <v>RUFO EM CONCRETO ARMADO, LARGURA 40CM E ESPESSURA 7CM</v>
          </cell>
          <cell r="I3488" t="str">
            <v>M</v>
          </cell>
          <cell r="J3488">
            <v>50.93</v>
          </cell>
          <cell r="K3488" t="str">
            <v>INSUMO</v>
          </cell>
          <cell r="L3488">
            <v>337</v>
          </cell>
          <cell r="M3488" t="str">
            <v>ARAME RECOZIDO 18 BWG - 1,25MM - 9,60 G/M</v>
          </cell>
          <cell r="N3488" t="str">
            <v>KG</v>
          </cell>
          <cell r="O3488">
            <v>0.05</v>
          </cell>
          <cell r="P3488">
            <v>6.2</v>
          </cell>
          <cell r="Q3488">
            <v>0.31</v>
          </cell>
          <cell r="AD3488" t="str">
            <v>COBE</v>
          </cell>
          <cell r="AE3488" t="str">
            <v>COBERTURA</v>
          </cell>
          <cell r="AF3488">
            <v>88</v>
          </cell>
          <cell r="AG3488" t="str">
            <v>RUFO EM CONCRETO</v>
          </cell>
          <cell r="AH3488">
            <v>0</v>
          </cell>
          <cell r="AI3488">
            <v>0</v>
          </cell>
        </row>
        <row r="3489">
          <cell r="G3489">
            <v>68058</v>
          </cell>
          <cell r="H3489" t="str">
            <v>RUFO EM CONCRETO ARMADO, LARGURA 40CM E ESPESSURA 7CM</v>
          </cell>
          <cell r="I3489" t="str">
            <v>M</v>
          </cell>
          <cell r="J3489">
            <v>50.93</v>
          </cell>
          <cell r="K3489" t="str">
            <v>INSUMO</v>
          </cell>
          <cell r="L3489">
            <v>367</v>
          </cell>
          <cell r="M3489" t="str">
            <v>AREIA GROSSA - POSTO JAZIDA / FORNECEDOR (SEM FRETE)</v>
          </cell>
          <cell r="N3489" t="str">
            <v>M3</v>
          </cell>
          <cell r="O3489">
            <v>1.7999999999999999E-2</v>
          </cell>
          <cell r="P3489">
            <v>77.150000000000006</v>
          </cell>
          <cell r="Q3489">
            <v>1.38</v>
          </cell>
          <cell r="AD3489" t="str">
            <v>COBE</v>
          </cell>
          <cell r="AE3489" t="str">
            <v>COBERTURA</v>
          </cell>
          <cell r="AF3489">
            <v>88</v>
          </cell>
          <cell r="AG3489" t="str">
            <v>RUFO EM CONCRETO</v>
          </cell>
          <cell r="AH3489">
            <v>0</v>
          </cell>
          <cell r="AI3489">
            <v>0</v>
          </cell>
        </row>
        <row r="3490">
          <cell r="G3490">
            <v>68058</v>
          </cell>
          <cell r="H3490" t="str">
            <v>RUFO EM CONCRETO ARMADO, LARGURA 40CM E ESPESSURA 7CM</v>
          </cell>
          <cell r="I3490" t="str">
            <v>M</v>
          </cell>
          <cell r="J3490">
            <v>50.93</v>
          </cell>
          <cell r="K3490" t="str">
            <v>INSUMO</v>
          </cell>
          <cell r="L3490">
            <v>378</v>
          </cell>
          <cell r="M3490" t="str">
            <v>ARMADOR</v>
          </cell>
          <cell r="N3490" t="str">
            <v>H</v>
          </cell>
          <cell r="O3490">
            <v>0.23499999999999999</v>
          </cell>
          <cell r="P3490">
            <v>11.39</v>
          </cell>
          <cell r="Q3490">
            <v>2.67</v>
          </cell>
          <cell r="AD3490" t="str">
            <v>COBE</v>
          </cell>
          <cell r="AE3490" t="str">
            <v>COBERTURA</v>
          </cell>
          <cell r="AF3490">
            <v>88</v>
          </cell>
          <cell r="AG3490" t="str">
            <v>RUFO EM CONCRETO</v>
          </cell>
          <cell r="AH3490">
            <v>0</v>
          </cell>
          <cell r="AI3490">
            <v>0</v>
          </cell>
        </row>
        <row r="3491">
          <cell r="G3491">
            <v>68058</v>
          </cell>
          <cell r="H3491" t="str">
            <v>RUFO EM CONCRETO ARMADO, LARGURA 40CM E ESPESSURA 7CM</v>
          </cell>
          <cell r="I3491" t="str">
            <v>M</v>
          </cell>
          <cell r="J3491">
            <v>50.93</v>
          </cell>
          <cell r="K3491" t="str">
            <v>INSUMO</v>
          </cell>
          <cell r="L3491">
            <v>1213</v>
          </cell>
          <cell r="M3491" t="str">
            <v>CARPINTEIRO DE FORMAS</v>
          </cell>
          <cell r="N3491" t="str">
            <v>H</v>
          </cell>
          <cell r="O3491">
            <v>0.504</v>
          </cell>
          <cell r="P3491">
            <v>11.39</v>
          </cell>
          <cell r="Q3491">
            <v>5.74</v>
          </cell>
          <cell r="AD3491" t="str">
            <v>COBE</v>
          </cell>
          <cell r="AE3491" t="str">
            <v>COBERTURA</v>
          </cell>
          <cell r="AF3491">
            <v>88</v>
          </cell>
          <cell r="AG3491" t="str">
            <v>RUFO EM CONCRETO</v>
          </cell>
          <cell r="AH3491">
            <v>0</v>
          </cell>
          <cell r="AI3491">
            <v>0</v>
          </cell>
        </row>
        <row r="3492">
          <cell r="G3492">
            <v>68058</v>
          </cell>
          <cell r="H3492" t="str">
            <v>RUFO EM CONCRETO ARMADO, LARGURA 40CM E ESPESSURA 7CM</v>
          </cell>
          <cell r="I3492" t="str">
            <v>M</v>
          </cell>
          <cell r="J3492">
            <v>50.93</v>
          </cell>
          <cell r="K3492" t="str">
            <v>INSUMO</v>
          </cell>
          <cell r="L3492">
            <v>1379</v>
          </cell>
          <cell r="M3492" t="str">
            <v>CIMENTO PORTLAND COMPOSTO CP II- 32</v>
          </cell>
          <cell r="N3492" t="str">
            <v>KG</v>
          </cell>
          <cell r="O3492">
            <v>9.7200000000000006</v>
          </cell>
          <cell r="P3492">
            <v>0.44</v>
          </cell>
          <cell r="Q3492">
            <v>4.32</v>
          </cell>
          <cell r="AD3492" t="str">
            <v>COBE</v>
          </cell>
          <cell r="AE3492" t="str">
            <v>COBERTURA</v>
          </cell>
          <cell r="AF3492">
            <v>88</v>
          </cell>
          <cell r="AG3492" t="str">
            <v>RUFO EM CONCRETO</v>
          </cell>
          <cell r="AH3492">
            <v>0</v>
          </cell>
          <cell r="AI3492">
            <v>0</v>
          </cell>
        </row>
        <row r="3493">
          <cell r="G3493">
            <v>68058</v>
          </cell>
          <cell r="H3493" t="str">
            <v>RUFO EM CONCRETO ARMADO, LARGURA 40CM E ESPESSURA 7CM</v>
          </cell>
          <cell r="I3493" t="str">
            <v>M</v>
          </cell>
          <cell r="J3493">
            <v>50.93</v>
          </cell>
          <cell r="K3493" t="str">
            <v>INSUMO</v>
          </cell>
          <cell r="L3493">
            <v>4491</v>
          </cell>
          <cell r="M3493" t="str">
            <v>PECA DE MADEIRA NATIVA / REGIONAL 7,5 X 7,5CM (3X3) NAO APARELHADA (P/FORMA)</v>
          </cell>
          <cell r="N3493" t="str">
            <v>M</v>
          </cell>
          <cell r="O3493">
            <v>1</v>
          </cell>
          <cell r="P3493">
            <v>6.2</v>
          </cell>
          <cell r="Q3493">
            <v>6.2</v>
          </cell>
          <cell r="AD3493" t="str">
            <v>COBE</v>
          </cell>
          <cell r="AE3493" t="str">
            <v>COBERTURA</v>
          </cell>
          <cell r="AF3493">
            <v>88</v>
          </cell>
          <cell r="AG3493" t="str">
            <v>RUFO EM CONCRETO</v>
          </cell>
          <cell r="AH3493">
            <v>0</v>
          </cell>
          <cell r="AI3493">
            <v>0</v>
          </cell>
        </row>
        <row r="3494">
          <cell r="G3494">
            <v>68058</v>
          </cell>
          <cell r="H3494" t="str">
            <v>RUFO EM CONCRETO ARMADO, LARGURA 40CM E ESPESSURA 7CM</v>
          </cell>
          <cell r="I3494" t="str">
            <v>M</v>
          </cell>
          <cell r="J3494">
            <v>50.93</v>
          </cell>
          <cell r="K3494" t="str">
            <v>INSUMO</v>
          </cell>
          <cell r="L3494">
            <v>4502</v>
          </cell>
          <cell r="M3494" t="str">
            <v>PECA DE MADEIRA NATIVA/REGIONAL 2,5 X 5CM (1X2") NAO APARELHADA (SARRAFO P/FORMA)</v>
          </cell>
          <cell r="N3494" t="str">
            <v>M</v>
          </cell>
          <cell r="O3494">
            <v>0.51400000000000001</v>
          </cell>
          <cell r="P3494">
            <v>2.1800000000000002</v>
          </cell>
          <cell r="Q3494">
            <v>1.1200000000000001</v>
          </cell>
          <cell r="AD3494" t="str">
            <v>COBE</v>
          </cell>
          <cell r="AE3494" t="str">
            <v>COBERTURA</v>
          </cell>
          <cell r="AF3494">
            <v>88</v>
          </cell>
          <cell r="AG3494" t="str">
            <v>RUFO EM CONCRETO</v>
          </cell>
          <cell r="AH3494">
            <v>0</v>
          </cell>
          <cell r="AI3494">
            <v>0</v>
          </cell>
        </row>
        <row r="3495">
          <cell r="G3495">
            <v>68058</v>
          </cell>
          <cell r="H3495" t="str">
            <v>RUFO EM CONCRETO ARMADO, LARGURA 40CM E ESPESSURA 7CM</v>
          </cell>
          <cell r="I3495" t="str">
            <v>M</v>
          </cell>
          <cell r="J3495">
            <v>50.93</v>
          </cell>
          <cell r="K3495" t="str">
            <v>INSUMO</v>
          </cell>
          <cell r="L3495">
            <v>4718</v>
          </cell>
          <cell r="M3495" t="str">
            <v>PEDRA BRITADA N. 2 OU 25 MM - POSTO PEDREIRA / FORNECEDOR (SEM FRETE)</v>
          </cell>
          <cell r="N3495" t="str">
            <v>M3</v>
          </cell>
          <cell r="O3495">
            <v>2.4E-2</v>
          </cell>
          <cell r="P3495">
            <v>56.58</v>
          </cell>
          <cell r="Q3495">
            <v>1.35</v>
          </cell>
          <cell r="AD3495" t="str">
            <v>COBE</v>
          </cell>
          <cell r="AE3495" t="str">
            <v>COBERTURA</v>
          </cell>
          <cell r="AF3495">
            <v>88</v>
          </cell>
          <cell r="AG3495" t="str">
            <v>RUFO EM CONCRETO</v>
          </cell>
          <cell r="AH3495">
            <v>0</v>
          </cell>
          <cell r="AI3495">
            <v>0</v>
          </cell>
        </row>
        <row r="3496">
          <cell r="G3496">
            <v>68058</v>
          </cell>
          <cell r="H3496" t="str">
            <v>RUFO EM CONCRETO ARMADO, LARGURA 40CM E ESPESSURA 7CM</v>
          </cell>
          <cell r="I3496" t="str">
            <v>M</v>
          </cell>
          <cell r="J3496">
            <v>50.93</v>
          </cell>
          <cell r="K3496" t="str">
            <v>INSUMO</v>
          </cell>
          <cell r="L3496">
            <v>4750</v>
          </cell>
          <cell r="M3496" t="str">
            <v>PEDREIRO</v>
          </cell>
          <cell r="N3496" t="str">
            <v>H</v>
          </cell>
          <cell r="O3496">
            <v>0.13999999999999999</v>
          </cell>
          <cell r="P3496">
            <v>11.39</v>
          </cell>
          <cell r="Q3496">
            <v>1.59</v>
          </cell>
          <cell r="AD3496" t="str">
            <v>COBE</v>
          </cell>
          <cell r="AE3496" t="str">
            <v>COBERTURA</v>
          </cell>
          <cell r="AF3496">
            <v>88</v>
          </cell>
          <cell r="AG3496" t="str">
            <v>RUFO EM CONCRETO</v>
          </cell>
          <cell r="AH3496">
            <v>0</v>
          </cell>
          <cell r="AI3496">
            <v>0</v>
          </cell>
        </row>
        <row r="3497">
          <cell r="G3497">
            <v>68058</v>
          </cell>
          <cell r="H3497" t="str">
            <v>RUFO EM CONCRETO ARMADO, LARGURA 40CM E ESPESSURA 7CM</v>
          </cell>
          <cell r="I3497" t="str">
            <v>M</v>
          </cell>
          <cell r="J3497">
            <v>50.93</v>
          </cell>
          <cell r="K3497" t="str">
            <v>INSUMO</v>
          </cell>
          <cell r="L3497">
            <v>5064</v>
          </cell>
          <cell r="M3497" t="str">
            <v>PREGO POLIDO COM CABECA 2 1/2 X 10</v>
          </cell>
          <cell r="N3497" t="str">
            <v>KG</v>
          </cell>
          <cell r="O3497">
            <v>6.699999999999999E-2</v>
          </cell>
          <cell r="P3497">
            <v>6.8</v>
          </cell>
          <cell r="Q3497">
            <v>0.45</v>
          </cell>
          <cell r="AD3497" t="str">
            <v>COBE</v>
          </cell>
          <cell r="AE3497" t="str">
            <v>COBERTURA</v>
          </cell>
          <cell r="AF3497">
            <v>88</v>
          </cell>
          <cell r="AG3497" t="str">
            <v>RUFO EM CONCRETO</v>
          </cell>
          <cell r="AH3497">
            <v>0</v>
          </cell>
          <cell r="AI3497">
            <v>0</v>
          </cell>
        </row>
        <row r="3498">
          <cell r="G3498">
            <v>68058</v>
          </cell>
          <cell r="H3498" t="str">
            <v>RUFO EM CONCRETO ARMADO, LARGURA 40CM E ESPESSURA 7CM</v>
          </cell>
          <cell r="I3498" t="str">
            <v>M</v>
          </cell>
          <cell r="J3498">
            <v>50.93</v>
          </cell>
          <cell r="K3498" t="str">
            <v>INSUMO</v>
          </cell>
          <cell r="L3498">
            <v>6111</v>
          </cell>
          <cell r="M3498" t="str">
            <v>SERVENTE</v>
          </cell>
          <cell r="N3498" t="str">
            <v>H</v>
          </cell>
          <cell r="O3498">
            <v>1.2429999999999999</v>
          </cell>
          <cell r="P3498">
            <v>7.44</v>
          </cell>
          <cell r="Q3498">
            <v>9.25</v>
          </cell>
          <cell r="AD3498" t="str">
            <v>COBE</v>
          </cell>
          <cell r="AE3498" t="str">
            <v>COBERTURA</v>
          </cell>
          <cell r="AF3498">
            <v>88</v>
          </cell>
          <cell r="AG3498" t="str">
            <v>RUFO EM CONCRETO</v>
          </cell>
          <cell r="AH3498">
            <v>0</v>
          </cell>
          <cell r="AI3498">
            <v>0</v>
          </cell>
        </row>
        <row r="3499">
          <cell r="G3499">
            <v>68058</v>
          </cell>
          <cell r="H3499" t="str">
            <v>RUFO EM CONCRETO ARMADO, LARGURA 40CM E ESPESSURA 7CM</v>
          </cell>
          <cell r="I3499" t="str">
            <v>M</v>
          </cell>
          <cell r="J3499">
            <v>50.93</v>
          </cell>
          <cell r="K3499" t="str">
            <v>INSUMO</v>
          </cell>
          <cell r="L3499">
            <v>6189</v>
          </cell>
          <cell r="M3499" t="str">
            <v>TABUA MADEIRA 2A QUALIDADE 2,5 X 30,0CM (1 X 12") NAO APARELHADA</v>
          </cell>
          <cell r="N3499" t="str">
            <v>M</v>
          </cell>
          <cell r="O3499">
            <v>0.95399999999999996</v>
          </cell>
          <cell r="P3499">
            <v>10.66</v>
          </cell>
          <cell r="Q3499">
            <v>10.17</v>
          </cell>
          <cell r="AD3499" t="str">
            <v>COBE</v>
          </cell>
          <cell r="AE3499" t="str">
            <v>COBERTURA</v>
          </cell>
          <cell r="AF3499">
            <v>88</v>
          </cell>
          <cell r="AG3499" t="str">
            <v>RUFO EM CONCRETO</v>
          </cell>
          <cell r="AH3499">
            <v>0</v>
          </cell>
          <cell r="AI3499">
            <v>0</v>
          </cell>
        </row>
        <row r="3500">
          <cell r="G3500" t="str">
            <v>74098/1</v>
          </cell>
          <cell r="H3500" t="str">
            <v>RUFO EM CONCRETO ARMADO, LARGURA 40CM, ESPESSURA 3CM</v>
          </cell>
          <cell r="I3500" t="str">
            <v>M</v>
          </cell>
          <cell r="J3500">
            <v>20.37</v>
          </cell>
          <cell r="R3500">
            <v>7.69</v>
          </cell>
          <cell r="S3500">
            <v>37.76</v>
          </cell>
          <cell r="T3500">
            <v>12.67</v>
          </cell>
          <cell r="U3500">
            <v>62.23</v>
          </cell>
          <cell r="V3500">
            <v>0</v>
          </cell>
          <cell r="W3500">
            <v>0</v>
          </cell>
          <cell r="X3500">
            <v>0</v>
          </cell>
          <cell r="Y3500">
            <v>0</v>
          </cell>
          <cell r="Z3500">
            <v>0</v>
          </cell>
          <cell r="AA3500">
            <v>0</v>
          </cell>
          <cell r="AB3500" t="str">
            <v>CAIXA REFERENCIAL</v>
          </cell>
          <cell r="AD3500" t="str">
            <v>COBE</v>
          </cell>
          <cell r="AE3500" t="str">
            <v>COBERTURA</v>
          </cell>
          <cell r="AF3500">
            <v>88</v>
          </cell>
          <cell r="AG3500" t="str">
            <v>RUFO EM CONCRETO</v>
          </cell>
          <cell r="AH3500">
            <v>74098</v>
          </cell>
          <cell r="AI3500" t="str">
            <v>ALGEROZ EM CONCRETO ARMADO (RUFO DE CONCRETO)</v>
          </cell>
        </row>
        <row r="3501">
          <cell r="G3501" t="str">
            <v>74098/1</v>
          </cell>
          <cell r="H3501" t="str">
            <v>RUFO EM CONCRETO ARMADO, LARGURA 40CM, ESPESSURA 3CM</v>
          </cell>
          <cell r="I3501" t="str">
            <v>M</v>
          </cell>
          <cell r="J3501">
            <v>20.37</v>
          </cell>
          <cell r="K3501" t="str">
            <v>INSUMO</v>
          </cell>
          <cell r="L3501">
            <v>37</v>
          </cell>
          <cell r="M3501" t="str">
            <v>ACO CA-60 - 4,6MM</v>
          </cell>
          <cell r="N3501" t="str">
            <v>KG</v>
          </cell>
          <cell r="O3501">
            <v>0.62919999999999998</v>
          </cell>
          <cell r="P3501">
            <v>3.78</v>
          </cell>
          <cell r="Q3501">
            <v>2.38</v>
          </cell>
          <cell r="AD3501" t="str">
            <v>COBE</v>
          </cell>
          <cell r="AE3501" t="str">
            <v>COBERTURA</v>
          </cell>
          <cell r="AF3501">
            <v>88</v>
          </cell>
          <cell r="AG3501" t="str">
            <v>RUFO EM CONCRETO</v>
          </cell>
          <cell r="AH3501">
            <v>74098</v>
          </cell>
          <cell r="AI3501" t="str">
            <v>ALGEROZ EM CONCRETO ARMADO (RUFO DE CONCRETO)</v>
          </cell>
        </row>
        <row r="3502">
          <cell r="G3502" t="str">
            <v>74098/1</v>
          </cell>
          <cell r="H3502" t="str">
            <v>RUFO EM CONCRETO ARMADO, LARGURA 40CM, ESPESSURA 3CM</v>
          </cell>
          <cell r="I3502" t="str">
            <v>M</v>
          </cell>
          <cell r="J3502">
            <v>20.37</v>
          </cell>
          <cell r="K3502" t="str">
            <v>INSUMO</v>
          </cell>
          <cell r="L3502">
            <v>337</v>
          </cell>
          <cell r="M3502" t="str">
            <v>ARAME RECOZIDO 18 BWG - 1,25MM - 9,60 G/M</v>
          </cell>
          <cell r="N3502" t="str">
            <v>KG</v>
          </cell>
          <cell r="O3502">
            <v>1.1439999999999999E-2</v>
          </cell>
          <cell r="P3502">
            <v>6.2</v>
          </cell>
          <cell r="Q3502">
            <v>7.0000000000000007E-2</v>
          </cell>
          <cell r="AD3502" t="str">
            <v>COBE</v>
          </cell>
          <cell r="AE3502" t="str">
            <v>COBERTURA</v>
          </cell>
          <cell r="AF3502">
            <v>88</v>
          </cell>
          <cell r="AG3502" t="str">
            <v>RUFO EM CONCRETO</v>
          </cell>
          <cell r="AH3502">
            <v>74098</v>
          </cell>
          <cell r="AI3502" t="str">
            <v>ALGEROZ EM CONCRETO ARMADO (RUFO DE CONCRETO)</v>
          </cell>
        </row>
        <row r="3503">
          <cell r="G3503" t="str">
            <v>74098/1</v>
          </cell>
          <cell r="H3503" t="str">
            <v>RUFO EM CONCRETO ARMADO, LARGURA 40CM, ESPESSURA 3CM</v>
          </cell>
          <cell r="I3503" t="str">
            <v>M</v>
          </cell>
          <cell r="J3503">
            <v>20.37</v>
          </cell>
          <cell r="K3503" t="str">
            <v>INSUMO</v>
          </cell>
          <cell r="L3503">
            <v>367</v>
          </cell>
          <cell r="M3503" t="str">
            <v>AREIA GROSSA - POSTO JAZIDA / FORNECEDOR (SEM FRETE)</v>
          </cell>
          <cell r="N3503" t="str">
            <v>M3</v>
          </cell>
          <cell r="O3503">
            <v>1.3139999999999999E-2</v>
          </cell>
          <cell r="P3503">
            <v>77.150000000000006</v>
          </cell>
          <cell r="Q3503">
            <v>1.01</v>
          </cell>
          <cell r="AD3503" t="str">
            <v>COBE</v>
          </cell>
          <cell r="AE3503" t="str">
            <v>COBERTURA</v>
          </cell>
          <cell r="AF3503">
            <v>88</v>
          </cell>
          <cell r="AG3503" t="str">
            <v>RUFO EM CONCRETO</v>
          </cell>
          <cell r="AH3503">
            <v>74098</v>
          </cell>
          <cell r="AI3503" t="str">
            <v>ALGEROZ EM CONCRETO ARMADO (RUFO DE CONCRETO)</v>
          </cell>
        </row>
        <row r="3504">
          <cell r="G3504" t="str">
            <v>74098/1</v>
          </cell>
          <cell r="H3504" t="str">
            <v>RUFO EM CONCRETO ARMADO, LARGURA 40CM, ESPESSURA 3CM</v>
          </cell>
          <cell r="I3504" t="str">
            <v>M</v>
          </cell>
          <cell r="J3504">
            <v>20.37</v>
          </cell>
          <cell r="K3504" t="str">
            <v>INSUMO</v>
          </cell>
          <cell r="L3504">
            <v>378</v>
          </cell>
          <cell r="M3504" t="str">
            <v>ARMADOR</v>
          </cell>
          <cell r="N3504" t="str">
            <v>H</v>
          </cell>
          <cell r="O3504">
            <v>4.0000000000000001E-3</v>
          </cell>
          <cell r="P3504">
            <v>11.39</v>
          </cell>
          <cell r="Q3504">
            <v>0.04</v>
          </cell>
          <cell r="AD3504" t="str">
            <v>COBE</v>
          </cell>
          <cell r="AE3504" t="str">
            <v>COBERTURA</v>
          </cell>
          <cell r="AF3504">
            <v>88</v>
          </cell>
          <cell r="AG3504" t="str">
            <v>RUFO EM CONCRETO</v>
          </cell>
          <cell r="AH3504">
            <v>74098</v>
          </cell>
          <cell r="AI3504" t="str">
            <v>ALGEROZ EM CONCRETO ARMADO (RUFO DE CONCRETO)</v>
          </cell>
        </row>
        <row r="3505">
          <cell r="G3505" t="str">
            <v>74098/1</v>
          </cell>
          <cell r="H3505" t="str">
            <v>RUFO EM CONCRETO ARMADO, LARGURA 40CM, ESPESSURA 3CM</v>
          </cell>
          <cell r="I3505" t="str">
            <v>M</v>
          </cell>
          <cell r="J3505">
            <v>20.37</v>
          </cell>
          <cell r="K3505" t="str">
            <v>INSUMO</v>
          </cell>
          <cell r="L3505">
            <v>1213</v>
          </cell>
          <cell r="M3505" t="str">
            <v>CARPINTEIRO DE FORMAS</v>
          </cell>
          <cell r="N3505" t="str">
            <v>H</v>
          </cell>
          <cell r="O3505">
            <v>0.18</v>
          </cell>
          <cell r="P3505">
            <v>11.39</v>
          </cell>
          <cell r="Q3505">
            <v>2.0499999999999998</v>
          </cell>
          <cell r="AD3505" t="str">
            <v>COBE</v>
          </cell>
          <cell r="AE3505" t="str">
            <v>COBERTURA</v>
          </cell>
          <cell r="AF3505">
            <v>88</v>
          </cell>
          <cell r="AG3505" t="str">
            <v>RUFO EM CONCRETO</v>
          </cell>
          <cell r="AH3505">
            <v>74098</v>
          </cell>
          <cell r="AI3505" t="str">
            <v>ALGEROZ EM CONCRETO ARMADO (RUFO DE CONCRETO)</v>
          </cell>
        </row>
        <row r="3506">
          <cell r="G3506" t="str">
            <v>74098/1</v>
          </cell>
          <cell r="H3506" t="str">
            <v>RUFO EM CONCRETO ARMADO, LARGURA 40CM, ESPESSURA 3CM</v>
          </cell>
          <cell r="I3506" t="str">
            <v>M</v>
          </cell>
          <cell r="J3506">
            <v>20.37</v>
          </cell>
          <cell r="K3506" t="str">
            <v>INSUMO</v>
          </cell>
          <cell r="L3506">
            <v>1379</v>
          </cell>
          <cell r="M3506" t="str">
            <v>CIMENTO PORTLAND COMPOSTO CP II- 32</v>
          </cell>
          <cell r="N3506" t="str">
            <v>KG</v>
          </cell>
          <cell r="O3506">
            <v>5.82</v>
          </cell>
          <cell r="P3506">
            <v>0.44</v>
          </cell>
          <cell r="Q3506">
            <v>2.58</v>
          </cell>
          <cell r="AD3506" t="str">
            <v>COBE</v>
          </cell>
          <cell r="AE3506" t="str">
            <v>COBERTURA</v>
          </cell>
          <cell r="AF3506">
            <v>88</v>
          </cell>
          <cell r="AG3506" t="str">
            <v>RUFO EM CONCRETO</v>
          </cell>
          <cell r="AH3506">
            <v>74098</v>
          </cell>
          <cell r="AI3506" t="str">
            <v>ALGEROZ EM CONCRETO ARMADO (RUFO DE CONCRETO)</v>
          </cell>
        </row>
        <row r="3507">
          <cell r="G3507" t="str">
            <v>74098/1</v>
          </cell>
          <cell r="H3507" t="str">
            <v>RUFO EM CONCRETO ARMADO, LARGURA 40CM, ESPESSURA 3CM</v>
          </cell>
          <cell r="I3507" t="str">
            <v>M</v>
          </cell>
          <cell r="J3507">
            <v>20.37</v>
          </cell>
          <cell r="K3507" t="str">
            <v>INSUMO</v>
          </cell>
          <cell r="L3507">
            <v>2692</v>
          </cell>
          <cell r="M3507" t="str">
            <v>DESMOLDANTE PARA FORMA DE MADEIRA</v>
          </cell>
          <cell r="N3507" t="str">
            <v>L</v>
          </cell>
          <cell r="O3507">
            <v>2.0399999999999998E-2</v>
          </cell>
          <cell r="P3507">
            <v>8.89</v>
          </cell>
          <cell r="Q3507">
            <v>0.18</v>
          </cell>
          <cell r="AD3507" t="str">
            <v>COBE</v>
          </cell>
          <cell r="AE3507" t="str">
            <v>COBERTURA</v>
          </cell>
          <cell r="AF3507">
            <v>88</v>
          </cell>
          <cell r="AG3507" t="str">
            <v>RUFO EM CONCRETO</v>
          </cell>
          <cell r="AH3507">
            <v>74098</v>
          </cell>
          <cell r="AI3507" t="str">
            <v>ALGEROZ EM CONCRETO ARMADO (RUFO DE CONCRETO)</v>
          </cell>
        </row>
        <row r="3508">
          <cell r="G3508" t="str">
            <v>74098/1</v>
          </cell>
          <cell r="H3508" t="str">
            <v>RUFO EM CONCRETO ARMADO, LARGURA 40CM, ESPESSURA 3CM</v>
          </cell>
          <cell r="I3508" t="str">
            <v>M</v>
          </cell>
          <cell r="J3508">
            <v>20.37</v>
          </cell>
          <cell r="K3508" t="str">
            <v>INSUMO</v>
          </cell>
          <cell r="L3508">
            <v>2751</v>
          </cell>
          <cell r="M3508" t="str">
            <v>PECA DE MADEIRA ROLICA (EUCALIPTO) D = 15CM</v>
          </cell>
          <cell r="N3508" t="str">
            <v>M</v>
          </cell>
          <cell r="O3508">
            <v>0.36</v>
          </cell>
          <cell r="P3508">
            <v>5.18</v>
          </cell>
          <cell r="Q3508">
            <v>1.86</v>
          </cell>
          <cell r="AD3508" t="str">
            <v>COBE</v>
          </cell>
          <cell r="AE3508" t="str">
            <v>COBERTURA</v>
          </cell>
          <cell r="AF3508">
            <v>88</v>
          </cell>
          <cell r="AG3508" t="str">
            <v>RUFO EM CONCRETO</v>
          </cell>
          <cell r="AH3508">
            <v>74098</v>
          </cell>
          <cell r="AI3508" t="str">
            <v>ALGEROZ EM CONCRETO ARMADO (RUFO DE CONCRETO)</v>
          </cell>
        </row>
        <row r="3509">
          <cell r="G3509" t="str">
            <v>74098/1</v>
          </cell>
          <cell r="H3509" t="str">
            <v>RUFO EM CONCRETO ARMADO, LARGURA 40CM, ESPESSURA 3CM</v>
          </cell>
          <cell r="I3509" t="str">
            <v>M</v>
          </cell>
          <cell r="J3509">
            <v>20.37</v>
          </cell>
          <cell r="K3509" t="str">
            <v>INSUMO</v>
          </cell>
          <cell r="L3509">
            <v>4506</v>
          </cell>
          <cell r="M3509" t="str">
            <v>PECA DE MADEIRANATIVA/REGIONAL 2,5 X 10CM (1X4") NAO APARELHADA (SARRAFO P/FORMA)</v>
          </cell>
          <cell r="N3509" t="str">
            <v>M</v>
          </cell>
          <cell r="O3509">
            <v>0.18359999999999999</v>
          </cell>
          <cell r="P3509">
            <v>3.84</v>
          </cell>
          <cell r="Q3509">
            <v>0.7</v>
          </cell>
          <cell r="AD3509" t="str">
            <v>COBE</v>
          </cell>
          <cell r="AE3509" t="str">
            <v>COBERTURA</v>
          </cell>
          <cell r="AF3509">
            <v>88</v>
          </cell>
          <cell r="AG3509" t="str">
            <v>RUFO EM CONCRETO</v>
          </cell>
          <cell r="AH3509">
            <v>74098</v>
          </cell>
          <cell r="AI3509" t="str">
            <v>ALGEROZ EM CONCRETO ARMADO (RUFO DE CONCRETO)</v>
          </cell>
        </row>
        <row r="3510">
          <cell r="G3510" t="str">
            <v>74098/1</v>
          </cell>
          <cell r="H3510" t="str">
            <v>RUFO EM CONCRETO ARMADO, LARGURA 40CM, ESPESSURA 3CM</v>
          </cell>
          <cell r="I3510" t="str">
            <v>M</v>
          </cell>
          <cell r="J3510">
            <v>20.37</v>
          </cell>
          <cell r="K3510" t="str">
            <v>INSUMO</v>
          </cell>
          <cell r="L3510">
            <v>4718</v>
          </cell>
          <cell r="M3510" t="str">
            <v>PEDRA BRITADA N. 2 OU 25 MM - POSTO PEDREIRA / FORNECEDOR (SEM FRETE)</v>
          </cell>
          <cell r="N3510" t="str">
            <v>M3</v>
          </cell>
          <cell r="O3510">
            <v>1.6399999999999998E-2</v>
          </cell>
          <cell r="P3510">
            <v>56.58</v>
          </cell>
          <cell r="Q3510">
            <v>0.92</v>
          </cell>
          <cell r="AD3510" t="str">
            <v>COBE</v>
          </cell>
          <cell r="AE3510" t="str">
            <v>COBERTURA</v>
          </cell>
          <cell r="AF3510">
            <v>88</v>
          </cell>
          <cell r="AG3510" t="str">
            <v>RUFO EM CONCRETO</v>
          </cell>
          <cell r="AH3510">
            <v>74098</v>
          </cell>
          <cell r="AI3510" t="str">
            <v>ALGEROZ EM CONCRETO ARMADO (RUFO DE CONCRETO)</v>
          </cell>
        </row>
        <row r="3511">
          <cell r="G3511" t="str">
            <v>74098/1</v>
          </cell>
          <cell r="H3511" t="str">
            <v>RUFO EM CONCRETO ARMADO, LARGURA 40CM, ESPESSURA 3CM</v>
          </cell>
          <cell r="I3511" t="str">
            <v>M</v>
          </cell>
          <cell r="J3511">
            <v>20.37</v>
          </cell>
          <cell r="K3511" t="str">
            <v>INSUMO</v>
          </cell>
          <cell r="L3511">
            <v>4750</v>
          </cell>
          <cell r="M3511" t="str">
            <v>PEDREIRO</v>
          </cell>
          <cell r="N3511" t="str">
            <v>H</v>
          </cell>
          <cell r="O3511">
            <v>0.1</v>
          </cell>
          <cell r="P3511">
            <v>11.39</v>
          </cell>
          <cell r="Q3511">
            <v>1.1299999999999999</v>
          </cell>
          <cell r="AD3511" t="str">
            <v>COBE</v>
          </cell>
          <cell r="AE3511" t="str">
            <v>COBERTURA</v>
          </cell>
          <cell r="AF3511">
            <v>88</v>
          </cell>
          <cell r="AG3511" t="str">
            <v>RUFO EM CONCRETO</v>
          </cell>
          <cell r="AH3511">
            <v>74098</v>
          </cell>
          <cell r="AI3511" t="str">
            <v>ALGEROZ EM CONCRETO ARMADO (RUFO DE CONCRETO)</v>
          </cell>
        </row>
        <row r="3512">
          <cell r="G3512" t="str">
            <v>74098/1</v>
          </cell>
          <cell r="H3512" t="str">
            <v>RUFO EM CONCRETO ARMADO, LARGURA 40CM, ESPESSURA 3CM</v>
          </cell>
          <cell r="I3512" t="str">
            <v>M</v>
          </cell>
          <cell r="J3512">
            <v>20.37</v>
          </cell>
          <cell r="K3512" t="str">
            <v>INSUMO</v>
          </cell>
          <cell r="L3512">
            <v>5064</v>
          </cell>
          <cell r="M3512" t="str">
            <v>PREGO POLIDO COM CABECA 2 1/2 X 10</v>
          </cell>
          <cell r="N3512" t="str">
            <v>KG</v>
          </cell>
          <cell r="O3512">
            <v>2.4E-2</v>
          </cell>
          <cell r="P3512">
            <v>6.8</v>
          </cell>
          <cell r="Q3512">
            <v>0.16</v>
          </cell>
          <cell r="AD3512" t="str">
            <v>COBE</v>
          </cell>
          <cell r="AE3512" t="str">
            <v>COBERTURA</v>
          </cell>
          <cell r="AF3512">
            <v>88</v>
          </cell>
          <cell r="AG3512" t="str">
            <v>RUFO EM CONCRETO</v>
          </cell>
          <cell r="AH3512">
            <v>74098</v>
          </cell>
          <cell r="AI3512" t="str">
            <v>ALGEROZ EM CONCRETO ARMADO (RUFO DE CONCRETO)</v>
          </cell>
        </row>
        <row r="3513">
          <cell r="G3513" t="str">
            <v>74098/1</v>
          </cell>
          <cell r="H3513" t="str">
            <v>RUFO EM CONCRETO ARMADO, LARGURA 40CM, ESPESSURA 3CM</v>
          </cell>
          <cell r="I3513" t="str">
            <v>M</v>
          </cell>
          <cell r="J3513">
            <v>20.37</v>
          </cell>
          <cell r="K3513" t="str">
            <v>INSUMO</v>
          </cell>
          <cell r="L3513">
            <v>6111</v>
          </cell>
          <cell r="M3513" t="str">
            <v>SERVENTE</v>
          </cell>
          <cell r="N3513" t="str">
            <v>H</v>
          </cell>
          <cell r="O3513">
            <v>0.36</v>
          </cell>
          <cell r="P3513">
            <v>7.44</v>
          </cell>
          <cell r="Q3513">
            <v>2.68</v>
          </cell>
          <cell r="AD3513" t="str">
            <v>COBE</v>
          </cell>
          <cell r="AE3513" t="str">
            <v>COBERTURA</v>
          </cell>
          <cell r="AF3513">
            <v>88</v>
          </cell>
          <cell r="AG3513" t="str">
            <v>RUFO EM CONCRETO</v>
          </cell>
          <cell r="AH3513">
            <v>74098</v>
          </cell>
          <cell r="AI3513" t="str">
            <v>ALGEROZ EM CONCRETO ARMADO (RUFO DE CONCRETO)</v>
          </cell>
        </row>
        <row r="3514">
          <cell r="G3514" t="str">
            <v>74098/1</v>
          </cell>
          <cell r="H3514" t="str">
            <v>RUFO EM CONCRETO ARMADO, LARGURA 40CM, ESPESSURA 3CM</v>
          </cell>
          <cell r="I3514" t="str">
            <v>M</v>
          </cell>
          <cell r="J3514">
            <v>20.37</v>
          </cell>
          <cell r="K3514" t="str">
            <v>INSUMO</v>
          </cell>
          <cell r="L3514">
            <v>6117</v>
          </cell>
          <cell r="M3514" t="str">
            <v>AJUDANTE DE CARPINTEIRO</v>
          </cell>
          <cell r="N3514" t="str">
            <v>H</v>
          </cell>
          <cell r="O3514">
            <v>0.22003999999999999</v>
          </cell>
          <cell r="P3514">
            <v>8.06</v>
          </cell>
          <cell r="Q3514">
            <v>1.77</v>
          </cell>
          <cell r="AD3514" t="str">
            <v>COBE</v>
          </cell>
          <cell r="AE3514" t="str">
            <v>COBERTURA</v>
          </cell>
          <cell r="AF3514">
            <v>88</v>
          </cell>
          <cell r="AG3514" t="str">
            <v>RUFO EM CONCRETO</v>
          </cell>
          <cell r="AH3514">
            <v>74098</v>
          </cell>
          <cell r="AI3514" t="str">
            <v>ALGEROZ EM CONCRETO ARMADO (RUFO DE CONCRETO)</v>
          </cell>
        </row>
        <row r="3515">
          <cell r="G3515" t="str">
            <v>74098/1</v>
          </cell>
          <cell r="H3515" t="str">
            <v>RUFO EM CONCRETO ARMADO, LARGURA 40CM, ESPESSURA 3CM</v>
          </cell>
          <cell r="I3515" t="str">
            <v>M</v>
          </cell>
          <cell r="J3515">
            <v>20.37</v>
          </cell>
          <cell r="K3515" t="str">
            <v>INSUMO</v>
          </cell>
          <cell r="L3515">
            <v>6189</v>
          </cell>
          <cell r="M3515" t="str">
            <v>TABUA MADEIRA 2A QUALIDADE 2,5 X 30,0CM (1 X 12") NAO APARELHADA</v>
          </cell>
          <cell r="N3515" t="str">
            <v>M</v>
          </cell>
          <cell r="O3515">
            <v>0.26039999999999996</v>
          </cell>
          <cell r="P3515">
            <v>10.66</v>
          </cell>
          <cell r="Q3515">
            <v>2.77</v>
          </cell>
          <cell r="AD3515" t="str">
            <v>COBE</v>
          </cell>
          <cell r="AE3515" t="str">
            <v>COBERTURA</v>
          </cell>
          <cell r="AF3515">
            <v>88</v>
          </cell>
          <cell r="AG3515" t="str">
            <v>RUFO EM CONCRETO</v>
          </cell>
          <cell r="AH3515">
            <v>74098</v>
          </cell>
          <cell r="AI3515" t="str">
            <v>ALGEROZ EM CONCRETO ARMADO (RUFO DE CONCRETO)</v>
          </cell>
        </row>
        <row r="3516">
          <cell r="G3516">
            <v>41619</v>
          </cell>
          <cell r="H3516" t="str">
            <v>COBERTURA COM TELHA DE FIBRA DE VIDRO ONDULADA COLORIDA, ESPESSURA 6MM, INCLUSOS ACESSORIOS DE FIXACAO</v>
          </cell>
          <cell r="I3516" t="str">
            <v>M2</v>
          </cell>
          <cell r="J3516">
            <v>27.66</v>
          </cell>
          <cell r="R3516">
            <v>4.1399999999999997</v>
          </cell>
          <cell r="S3516">
            <v>14.98</v>
          </cell>
          <cell r="T3516">
            <v>23.51</v>
          </cell>
          <cell r="U3516">
            <v>85.01</v>
          </cell>
          <cell r="V3516">
            <v>0</v>
          </cell>
          <cell r="W3516">
            <v>0</v>
          </cell>
          <cell r="X3516">
            <v>0</v>
          </cell>
          <cell r="Y3516">
            <v>0</v>
          </cell>
          <cell r="Z3516">
            <v>0</v>
          </cell>
          <cell r="AA3516">
            <v>0</v>
          </cell>
          <cell r="AB3516" t="str">
            <v>CAIXA REFERENCIAL</v>
          </cell>
          <cell r="AD3516" t="str">
            <v>COBE</v>
          </cell>
          <cell r="AE3516" t="str">
            <v>COBERTURA</v>
          </cell>
          <cell r="AF3516">
            <v>252</v>
          </cell>
          <cell r="AG3516" t="str">
            <v>TELHAMENTO COM TELHA DE FIBRA DE VIDRO</v>
          </cell>
          <cell r="AH3516">
            <v>0</v>
          </cell>
          <cell r="AI3516">
            <v>0</v>
          </cell>
        </row>
        <row r="3517">
          <cell r="G3517">
            <v>41619</v>
          </cell>
          <cell r="H3517" t="str">
            <v>COBERTURA COM TELHA DE FIBRA DE VIDRO ONDULADA COLORIDA, ESPESSURA 6MM, INCLUSOS ACESSORIOS DE FIXACAO</v>
          </cell>
          <cell r="I3517" t="str">
            <v>M2</v>
          </cell>
          <cell r="J3517">
            <v>27.66</v>
          </cell>
          <cell r="K3517" t="str">
            <v>INSUMO</v>
          </cell>
          <cell r="L3517">
            <v>1607</v>
          </cell>
          <cell r="M3517" t="str">
            <v>CONJUNTO ARRUELAS DE VEDACAO 5/16" P/ TELHA FIBROCIMENTO (UMA ARRUELA METALICA E UMA ARRULA PVC - CONICAS)</v>
          </cell>
          <cell r="N3517" t="str">
            <v>CJ</v>
          </cell>
          <cell r="O3517">
            <v>1.42</v>
          </cell>
          <cell r="P3517">
            <v>0.1</v>
          </cell>
          <cell r="Q3517">
            <v>0.14000000000000001</v>
          </cell>
          <cell r="AD3517" t="str">
            <v>COBE</v>
          </cell>
          <cell r="AE3517" t="str">
            <v>COBERTURA</v>
          </cell>
          <cell r="AF3517">
            <v>252</v>
          </cell>
          <cell r="AG3517" t="str">
            <v>TELHAMENTO COM TELHA DE FIBRA DE VIDRO</v>
          </cell>
          <cell r="AH3517">
            <v>0</v>
          </cell>
          <cell r="AI3517">
            <v>0</v>
          </cell>
        </row>
        <row r="3518">
          <cell r="G3518">
            <v>41619</v>
          </cell>
          <cell r="H3518" t="str">
            <v>COBERTURA COM TELHA DE FIBRA DE VIDRO ONDULADA COLORIDA, ESPESSURA 6MM, INCLUSOS ACESSORIOS DE FIXACAO</v>
          </cell>
          <cell r="I3518" t="str">
            <v>M2</v>
          </cell>
          <cell r="J3518">
            <v>27.66</v>
          </cell>
          <cell r="K3518" t="str">
            <v>INSUMO</v>
          </cell>
          <cell r="L3518">
            <v>4381</v>
          </cell>
          <cell r="M3518" t="str">
            <v>PARAFUSO ROSCA SOBERBA ACO ZINC CABECA CHATA FENDA SIMPLES 8 X 100MM</v>
          </cell>
          <cell r="N3518" t="str">
            <v>UN</v>
          </cell>
          <cell r="O3518">
            <v>1.42</v>
          </cell>
          <cell r="P3518">
            <v>0.36</v>
          </cell>
          <cell r="Q3518">
            <v>0.51</v>
          </cell>
          <cell r="AD3518" t="str">
            <v>COBE</v>
          </cell>
          <cell r="AE3518" t="str">
            <v>COBERTURA</v>
          </cell>
          <cell r="AF3518">
            <v>252</v>
          </cell>
          <cell r="AG3518" t="str">
            <v>TELHAMENTO COM TELHA DE FIBRA DE VIDRO</v>
          </cell>
          <cell r="AH3518">
            <v>0</v>
          </cell>
          <cell r="AI3518">
            <v>0</v>
          </cell>
        </row>
        <row r="3519">
          <cell r="G3519">
            <v>41619</v>
          </cell>
          <cell r="H3519" t="str">
            <v>COBERTURA COM TELHA DE FIBRA DE VIDRO ONDULADA COLORIDA, ESPESSURA 6MM, INCLUSOS ACESSORIOS DE FIXACAO</v>
          </cell>
          <cell r="I3519" t="str">
            <v>M2</v>
          </cell>
          <cell r="J3519">
            <v>27.66</v>
          </cell>
          <cell r="K3519" t="str">
            <v>INSUMO</v>
          </cell>
          <cell r="L3519">
            <v>6111</v>
          </cell>
          <cell r="M3519" t="str">
            <v>SERVENTE</v>
          </cell>
          <cell r="N3519" t="str">
            <v>H</v>
          </cell>
          <cell r="O3519">
            <v>0.22</v>
          </cell>
          <cell r="P3519">
            <v>7.44</v>
          </cell>
          <cell r="Q3519">
            <v>1.63</v>
          </cell>
          <cell r="AD3519" t="str">
            <v>COBE</v>
          </cell>
          <cell r="AE3519" t="str">
            <v>COBERTURA</v>
          </cell>
          <cell r="AF3519">
            <v>252</v>
          </cell>
          <cell r="AG3519" t="str">
            <v>TELHAMENTO COM TELHA DE FIBRA DE VIDRO</v>
          </cell>
          <cell r="AH3519">
            <v>0</v>
          </cell>
          <cell r="AI3519">
            <v>0</v>
          </cell>
        </row>
        <row r="3520">
          <cell r="G3520">
            <v>41619</v>
          </cell>
          <cell r="H3520" t="str">
            <v>COBERTURA COM TELHA DE FIBRA DE VIDRO ONDULADA COLORIDA, ESPESSURA 6MM, INCLUSOS ACESSORIOS DE FIXACAO</v>
          </cell>
          <cell r="I3520" t="str">
            <v>M2</v>
          </cell>
          <cell r="J3520">
            <v>27.66</v>
          </cell>
          <cell r="K3520" t="str">
            <v>INSUMO</v>
          </cell>
          <cell r="L3520">
            <v>7184</v>
          </cell>
          <cell r="M3520" t="str">
            <v>TELHA FIBRA VIDRO ONDULADA COLORIDA 2,44 X0,50M E = 0,6MM</v>
          </cell>
          <cell r="N3520" t="str">
            <v>M2</v>
          </cell>
          <cell r="O3520">
            <v>1.17</v>
          </cell>
          <cell r="P3520">
            <v>18.82</v>
          </cell>
          <cell r="Q3520">
            <v>22.01</v>
          </cell>
          <cell r="AD3520" t="str">
            <v>COBE</v>
          </cell>
          <cell r="AE3520" t="str">
            <v>COBERTURA</v>
          </cell>
          <cell r="AF3520">
            <v>252</v>
          </cell>
          <cell r="AG3520" t="str">
            <v>TELHAMENTO COM TELHA DE FIBRA DE VIDRO</v>
          </cell>
          <cell r="AH3520">
            <v>0</v>
          </cell>
          <cell r="AI3520">
            <v>0</v>
          </cell>
        </row>
        <row r="3521">
          <cell r="G3521">
            <v>41619</v>
          </cell>
          <cell r="H3521" t="str">
            <v>COBERTURA COM TELHA DE FIBRA DE VIDRO ONDULADA COLORIDA, ESPESSURA 6MM, INCLUSOS ACESSORIOS DE FIXACAO</v>
          </cell>
          <cell r="I3521" t="str">
            <v>M2</v>
          </cell>
          <cell r="J3521">
            <v>27.66</v>
          </cell>
          <cell r="K3521" t="str">
            <v>INSUMO</v>
          </cell>
          <cell r="L3521">
            <v>11029</v>
          </cell>
          <cell r="M3521" t="str">
            <v>HASTE RETA P/ GANCHO FG C/ ROSCA - 1/4" X 30CM - P/ FIXACAO TELHA METALICA - INCL PORCA E ARRUELAS DE VEDACAO</v>
          </cell>
          <cell r="N3521" t="str">
            <v>CJ</v>
          </cell>
          <cell r="O3521">
            <v>1.42</v>
          </cell>
          <cell r="P3521">
            <v>0.57999999999999996</v>
          </cell>
          <cell r="Q3521">
            <v>0.83</v>
          </cell>
          <cell r="AD3521" t="str">
            <v>COBE</v>
          </cell>
          <cell r="AE3521" t="str">
            <v>COBERTURA</v>
          </cell>
          <cell r="AF3521">
            <v>252</v>
          </cell>
          <cell r="AG3521" t="str">
            <v>TELHAMENTO COM TELHA DE FIBRA DE VIDRO</v>
          </cell>
          <cell r="AH3521">
            <v>0</v>
          </cell>
          <cell r="AI3521">
            <v>0</v>
          </cell>
        </row>
        <row r="3522">
          <cell r="G3522">
            <v>41619</v>
          </cell>
          <cell r="H3522" t="str">
            <v>COBERTURA COM TELHA DE FIBRA DE VIDRO ONDULADA COLORIDA, ESPESSURA 6MM, INCLUSOS ACESSORIOS DE FIXACAO</v>
          </cell>
          <cell r="I3522" t="str">
            <v>M2</v>
          </cell>
          <cell r="J3522">
            <v>27.66</v>
          </cell>
          <cell r="K3522" t="str">
            <v>INSUMO</v>
          </cell>
          <cell r="L3522">
            <v>12869</v>
          </cell>
          <cell r="M3522" t="str">
            <v>TELHADISTA</v>
          </cell>
          <cell r="N3522" t="str">
            <v>H</v>
          </cell>
          <cell r="O3522">
            <v>0.22</v>
          </cell>
          <cell r="P3522">
            <v>11.39</v>
          </cell>
          <cell r="Q3522">
            <v>2.5</v>
          </cell>
          <cell r="AD3522" t="str">
            <v>COBE</v>
          </cell>
          <cell r="AE3522" t="str">
            <v>COBERTURA</v>
          </cell>
          <cell r="AF3522">
            <v>252</v>
          </cell>
          <cell r="AG3522" t="str">
            <v>TELHAMENTO COM TELHA DE FIBRA DE VIDRO</v>
          </cell>
          <cell r="AH3522">
            <v>0</v>
          </cell>
          <cell r="AI3522">
            <v>0</v>
          </cell>
        </row>
        <row r="3523">
          <cell r="G3523">
            <v>72110</v>
          </cell>
          <cell r="H3523" t="str">
            <v>ESTRUTURA METALICA EM TESOURAS OU TRELICAS, VAO LIVRE DE 12M, FORNECIMENTO E MONTAGEM, NAO SENDO CONSIDERADOS OS FECHAMENTOS METALICOS, AS COLUNAS, OS SERVICOS GERAIS EM ALVENARIA E CONCRETO, AS TELHAS DE COBERTURA E A PINTURA DE ACABAMENTO</v>
          </cell>
          <cell r="I3523" t="str">
            <v>M2</v>
          </cell>
          <cell r="J3523">
            <v>49.28</v>
          </cell>
          <cell r="R3523">
            <v>15.69</v>
          </cell>
          <cell r="S3523">
            <v>31.84</v>
          </cell>
          <cell r="T3523">
            <v>33.58</v>
          </cell>
          <cell r="U3523">
            <v>68.150000000000006</v>
          </cell>
          <cell r="V3523">
            <v>0</v>
          </cell>
          <cell r="W3523">
            <v>0</v>
          </cell>
          <cell r="X3523">
            <v>0</v>
          </cell>
          <cell r="Y3523">
            <v>0</v>
          </cell>
          <cell r="Z3523">
            <v>0</v>
          </cell>
          <cell r="AA3523">
            <v>0</v>
          </cell>
          <cell r="AB3523" t="str">
            <v>CAIXA REFERENCIAL</v>
          </cell>
          <cell r="AD3523" t="str">
            <v>COBE</v>
          </cell>
          <cell r="AE3523" t="str">
            <v>COBERTURA</v>
          </cell>
          <cell r="AF3523">
            <v>291</v>
          </cell>
          <cell r="AG3523" t="str">
            <v>ESTRUTURA METALICA</v>
          </cell>
          <cell r="AH3523">
            <v>0</v>
          </cell>
          <cell r="AI3523">
            <v>0</v>
          </cell>
        </row>
        <row r="3524">
          <cell r="G3524">
            <v>72110</v>
          </cell>
          <cell r="H3524" t="str">
            <v>ESTRUTURA METALICA EM TESOURAS OU TRELICAS, VAO LIVRE DE 12M, FORNECIMENTO E MONTAGEM, NAO SENDO CONSIDERADOS OS FECHAMENTOS METALICOS, AS COLUNAS, OS SERVICOS GERAIS EM ALVENARIA E CONCRETO, AS TELHAS DE COBERTURA E A PINTURA DE ACABAMENTO</v>
          </cell>
          <cell r="I3524" t="str">
            <v>M2</v>
          </cell>
          <cell r="J3524">
            <v>49.28</v>
          </cell>
          <cell r="K3524" t="str">
            <v>INSUMO</v>
          </cell>
          <cell r="L3524">
            <v>2700</v>
          </cell>
          <cell r="M3524" t="str">
            <v>MONTADOR</v>
          </cell>
          <cell r="N3524" t="str">
            <v>H</v>
          </cell>
          <cell r="O3524">
            <v>0.7</v>
          </cell>
          <cell r="P3524">
            <v>14.96</v>
          </cell>
          <cell r="Q3524">
            <v>10.47</v>
          </cell>
          <cell r="AD3524" t="str">
            <v>COBE</v>
          </cell>
          <cell r="AE3524" t="str">
            <v>COBERTURA</v>
          </cell>
          <cell r="AF3524">
            <v>291</v>
          </cell>
          <cell r="AG3524" t="str">
            <v>ESTRUTURA METALICA</v>
          </cell>
          <cell r="AH3524">
            <v>0</v>
          </cell>
          <cell r="AI3524">
            <v>0</v>
          </cell>
        </row>
        <row r="3525">
          <cell r="G3525">
            <v>72110</v>
          </cell>
          <cell r="H3525" t="str">
            <v>ESTRUTURA METALICA EM TESOURAS OU TRELICAS, VAO LIVRE DE 12M, FORNECIMENTO E MONTAGEM, NAO SENDO CONSIDERADOS OS FECHAMENTOS METALICOS, AS COLUNAS, OS SERVICOS GERAIS EM ALVENARIA E CONCRETO, AS TELHAS DE COBERTURA E A PINTURA DE ACABAMENTO</v>
          </cell>
          <cell r="I3525" t="str">
            <v>M2</v>
          </cell>
          <cell r="J3525">
            <v>49.28</v>
          </cell>
          <cell r="K3525" t="str">
            <v>INSUMO</v>
          </cell>
          <cell r="L3525">
            <v>6111</v>
          </cell>
          <cell r="M3525" t="str">
            <v>SERVENTE</v>
          </cell>
          <cell r="N3525" t="str">
            <v>H</v>
          </cell>
          <cell r="O3525">
            <v>0.7</v>
          </cell>
          <cell r="P3525">
            <v>7.44</v>
          </cell>
          <cell r="Q3525">
            <v>5.21</v>
          </cell>
          <cell r="AD3525" t="str">
            <v>COBE</v>
          </cell>
          <cell r="AE3525" t="str">
            <v>COBERTURA</v>
          </cell>
          <cell r="AF3525">
            <v>291</v>
          </cell>
          <cell r="AG3525" t="str">
            <v>ESTRUTURA METALICA</v>
          </cell>
          <cell r="AH3525">
            <v>0</v>
          </cell>
          <cell r="AI3525">
            <v>0</v>
          </cell>
        </row>
        <row r="3526">
          <cell r="G3526">
            <v>72110</v>
          </cell>
          <cell r="H3526" t="str">
            <v>ESTRUTURA METALICA EM TESOURAS OU TRELICAS, VAO LIVRE DE 12M, FORNECIMENTO E MONTAGEM, NAO SENDO CONSIDERADOS OS FECHAMENTOS METALICOS, AS COLUNAS, OS SERVICOS GERAIS EM ALVENARIA E CONCRETO, AS TELHAS DE COBERTURA E A PINTURA DE ACABAMENTO</v>
          </cell>
          <cell r="I3526" t="str">
            <v>M2</v>
          </cell>
          <cell r="J3526">
            <v>49.28</v>
          </cell>
          <cell r="K3526" t="str">
            <v>INSUMO</v>
          </cell>
          <cell r="L3526">
            <v>10966</v>
          </cell>
          <cell r="M3526" t="str">
            <v>PERFIL ACO ESTRUTURAL "U" - 6" X 2" (QUALQUER ESPESSURA)</v>
          </cell>
          <cell r="N3526" t="str">
            <v>KG</v>
          </cell>
          <cell r="O3526">
            <v>10</v>
          </cell>
          <cell r="P3526">
            <v>3.35</v>
          </cell>
          <cell r="Q3526">
            <v>33.58</v>
          </cell>
          <cell r="AD3526" t="str">
            <v>COBE</v>
          </cell>
          <cell r="AE3526" t="str">
            <v>COBERTURA</v>
          </cell>
          <cell r="AF3526">
            <v>291</v>
          </cell>
          <cell r="AG3526" t="str">
            <v>ESTRUTURA METALICA</v>
          </cell>
          <cell r="AH3526">
            <v>0</v>
          </cell>
          <cell r="AI3526">
            <v>0</v>
          </cell>
        </row>
        <row r="3527">
          <cell r="G3527">
            <v>72111</v>
          </cell>
          <cell r="H3527" t="str">
            <v>ESTRUTURA METALICA EM TESOURAS OU TRELICAS, VAO LIVRE DE 15M, FORNECIMENTO E MONTAGEM, NAO SENDO CONSIDERADOS OS FECHAMENTOS METALICOS, AS COLUNAS, OS SERVICOS GERAIS EM ALVENARIA E CONCRETO, AS TELHAS DE COBERTURA E A PINTURA DE ACABAMENTO</v>
          </cell>
          <cell r="I3527" t="str">
            <v>M2</v>
          </cell>
          <cell r="J3527">
            <v>53.75</v>
          </cell>
          <cell r="R3527">
            <v>16.809999999999999</v>
          </cell>
          <cell r="S3527">
            <v>31.27</v>
          </cell>
          <cell r="T3527">
            <v>36.94</v>
          </cell>
          <cell r="U3527">
            <v>68.72</v>
          </cell>
          <cell r="V3527">
            <v>0</v>
          </cell>
          <cell r="W3527">
            <v>0</v>
          </cell>
          <cell r="X3527">
            <v>0</v>
          </cell>
          <cell r="Y3527">
            <v>0</v>
          </cell>
          <cell r="Z3527">
            <v>0</v>
          </cell>
          <cell r="AA3527">
            <v>0</v>
          </cell>
          <cell r="AB3527" t="str">
            <v>CAIXA REFERENCIAL</v>
          </cell>
          <cell r="AD3527" t="str">
            <v>COBE</v>
          </cell>
          <cell r="AE3527" t="str">
            <v>COBERTURA</v>
          </cell>
          <cell r="AF3527">
            <v>291</v>
          </cell>
          <cell r="AG3527" t="str">
            <v>ESTRUTURA METALICA</v>
          </cell>
          <cell r="AH3527">
            <v>0</v>
          </cell>
          <cell r="AI3527">
            <v>0</v>
          </cell>
        </row>
        <row r="3528">
          <cell r="G3528">
            <v>72111</v>
          </cell>
          <cell r="H3528" t="str">
            <v>ESTRUTURA METALICA EM TESOURAS OU TRELICAS, VAO LIVRE DE 15M, FORNECIMENTO E MONTAGEM, NAO SENDO CONSIDERADOS OS FECHAMENTOS METALICOS, AS COLUNAS, OS SERVICOS GERAIS EM ALVENARIA E CONCRETO, AS TELHAS DE COBERTURA E A PINTURA DE ACABAMENTO</v>
          </cell>
          <cell r="I3528" t="str">
            <v>M2</v>
          </cell>
          <cell r="J3528">
            <v>53.75</v>
          </cell>
          <cell r="K3528" t="str">
            <v>INSUMO</v>
          </cell>
          <cell r="L3528">
            <v>2700</v>
          </cell>
          <cell r="M3528" t="str">
            <v>MONTADOR</v>
          </cell>
          <cell r="N3528" t="str">
            <v>H</v>
          </cell>
          <cell r="O3528">
            <v>0.75</v>
          </cell>
          <cell r="P3528">
            <v>14.96</v>
          </cell>
          <cell r="Q3528">
            <v>11.22</v>
          </cell>
          <cell r="AD3528" t="str">
            <v>COBE</v>
          </cell>
          <cell r="AE3528" t="str">
            <v>COBERTURA</v>
          </cell>
          <cell r="AF3528">
            <v>291</v>
          </cell>
          <cell r="AG3528" t="str">
            <v>ESTRUTURA METALICA</v>
          </cell>
          <cell r="AH3528">
            <v>0</v>
          </cell>
          <cell r="AI3528">
            <v>0</v>
          </cell>
        </row>
        <row r="3529">
          <cell r="G3529">
            <v>72111</v>
          </cell>
          <cell r="H3529" t="str">
            <v>ESTRUTURA METALICA EM TESOURAS OU TRELICAS, VAO LIVRE DE 15M, FORNECIMENTO E MONTAGEM, NAO SENDO CONSIDERADOS OS FECHAMENTOS METALICOS, AS COLUNAS, OS SERVICOS GERAIS EM ALVENARIA E CONCRETO, AS TELHAS DE COBERTURA E A PINTURA DE ACABAMENTO</v>
          </cell>
          <cell r="I3529" t="str">
            <v>M2</v>
          </cell>
          <cell r="J3529">
            <v>53.75</v>
          </cell>
          <cell r="K3529" t="str">
            <v>INSUMO</v>
          </cell>
          <cell r="L3529">
            <v>6111</v>
          </cell>
          <cell r="M3529" t="str">
            <v>SERVENTE</v>
          </cell>
          <cell r="N3529" t="str">
            <v>H</v>
          </cell>
          <cell r="O3529">
            <v>0.75</v>
          </cell>
          <cell r="P3529">
            <v>7.44</v>
          </cell>
          <cell r="Q3529">
            <v>5.58</v>
          </cell>
          <cell r="AD3529" t="str">
            <v>COBE</v>
          </cell>
          <cell r="AE3529" t="str">
            <v>COBERTURA</v>
          </cell>
          <cell r="AF3529">
            <v>291</v>
          </cell>
          <cell r="AG3529" t="str">
            <v>ESTRUTURA METALICA</v>
          </cell>
          <cell r="AH3529">
            <v>0</v>
          </cell>
          <cell r="AI3529">
            <v>0</v>
          </cell>
        </row>
        <row r="3530">
          <cell r="G3530">
            <v>72111</v>
          </cell>
          <cell r="H3530" t="str">
            <v>ESTRUTURA METALICA EM TESOURAS OU TRELICAS, VAO LIVRE DE 15M, FORNECIMENTO E MONTAGEM, NAO SENDO CONSIDERADOS OS FECHAMENTOS METALICOS, AS COLUNAS, OS SERVICOS GERAIS EM ALVENARIA E CONCRETO, AS TELHAS DE COBERTURA E A PINTURA DE ACABAMENTO</v>
          </cell>
          <cell r="I3530" t="str">
            <v>M2</v>
          </cell>
          <cell r="J3530">
            <v>53.75</v>
          </cell>
          <cell r="K3530" t="str">
            <v>INSUMO</v>
          </cell>
          <cell r="L3530">
            <v>10966</v>
          </cell>
          <cell r="M3530" t="str">
            <v>PERFIL ACO ESTRUTURAL "U" - 6" X 2" (QUALQUER ESPESSURA)</v>
          </cell>
          <cell r="N3530" t="str">
            <v>KG</v>
          </cell>
          <cell r="O3530">
            <v>11</v>
          </cell>
          <cell r="P3530">
            <v>3.35</v>
          </cell>
          <cell r="Q3530">
            <v>36.94</v>
          </cell>
          <cell r="AD3530" t="str">
            <v>COBE</v>
          </cell>
          <cell r="AE3530" t="str">
            <v>COBERTURA</v>
          </cell>
          <cell r="AF3530">
            <v>291</v>
          </cell>
          <cell r="AG3530" t="str">
            <v>ESTRUTURA METALICA</v>
          </cell>
          <cell r="AH3530">
            <v>0</v>
          </cell>
          <cell r="AI3530">
            <v>0</v>
          </cell>
        </row>
        <row r="3531">
          <cell r="G3531">
            <v>72112</v>
          </cell>
          <cell r="H3531" t="str">
            <v>ESTRUTURA METALICA EM TESOURAS OU TRELICAS, VAO LIVRE DE 20M, FORNECIMENTO E MONTAGEM, NAO SENDO CONSIDERADOS OS FECHAMENTOS METALICOS, AS COLUNAS, OS SERVICOS GERAIS EM ALVENARIA E CONCRETO, AS TELHAS DE COBERTURA E A PINTURA DE ACABAMENTO</v>
          </cell>
          <cell r="I3531" t="str">
            <v>M2</v>
          </cell>
          <cell r="J3531">
            <v>58.23</v>
          </cell>
          <cell r="R3531">
            <v>17.93</v>
          </cell>
          <cell r="S3531">
            <v>30.79</v>
          </cell>
          <cell r="T3531">
            <v>40.29</v>
          </cell>
          <cell r="U3531">
            <v>69.2</v>
          </cell>
          <cell r="V3531">
            <v>0</v>
          </cell>
          <cell r="W3531">
            <v>0</v>
          </cell>
          <cell r="X3531">
            <v>0</v>
          </cell>
          <cell r="Y3531">
            <v>0</v>
          </cell>
          <cell r="Z3531">
            <v>0</v>
          </cell>
          <cell r="AA3531">
            <v>0</v>
          </cell>
          <cell r="AB3531" t="str">
            <v>CAIXA REFERENCIAL</v>
          </cell>
          <cell r="AD3531" t="str">
            <v>COBE</v>
          </cell>
          <cell r="AE3531" t="str">
            <v>COBERTURA</v>
          </cell>
          <cell r="AF3531">
            <v>291</v>
          </cell>
          <cell r="AG3531" t="str">
            <v>ESTRUTURA METALICA</v>
          </cell>
          <cell r="AH3531">
            <v>0</v>
          </cell>
          <cell r="AI3531">
            <v>0</v>
          </cell>
        </row>
        <row r="3532">
          <cell r="G3532">
            <v>72112</v>
          </cell>
          <cell r="H3532" t="str">
            <v>ESTRUTURA METALICA EM TESOURAS OU TRELICAS, VAO LIVRE DE 20M, FORNECIMENTO E MONTAGEM, NAO SENDO CONSIDERADOS OS FECHAMENTOS METALICOS, AS COLUNAS, OS SERVICOS GERAIS EM ALVENARIA E CONCRETO, AS TELHAS DE COBERTURA E A PINTURA DE ACABAMENTO</v>
          </cell>
          <cell r="I3532" t="str">
            <v>M2</v>
          </cell>
          <cell r="J3532">
            <v>58.23</v>
          </cell>
          <cell r="K3532" t="str">
            <v>INSUMO</v>
          </cell>
          <cell r="L3532">
            <v>2700</v>
          </cell>
          <cell r="M3532" t="str">
            <v>MONTADOR</v>
          </cell>
          <cell r="N3532" t="str">
            <v>H</v>
          </cell>
          <cell r="O3532">
            <v>0.8</v>
          </cell>
          <cell r="P3532">
            <v>14.96</v>
          </cell>
          <cell r="Q3532">
            <v>11.97</v>
          </cell>
          <cell r="AD3532" t="str">
            <v>COBE</v>
          </cell>
          <cell r="AE3532" t="str">
            <v>COBERTURA</v>
          </cell>
          <cell r="AF3532">
            <v>291</v>
          </cell>
          <cell r="AG3532" t="str">
            <v>ESTRUTURA METALICA</v>
          </cell>
          <cell r="AH3532">
            <v>0</v>
          </cell>
          <cell r="AI3532">
            <v>0</v>
          </cell>
        </row>
        <row r="3533">
          <cell r="G3533">
            <v>72112</v>
          </cell>
          <cell r="H3533" t="str">
            <v>ESTRUTURA METALICA EM TESOURAS OU TRELICAS, VAO LIVRE DE 20M, FORNECIMENTO E MONTAGEM, NAO SENDO CONSIDERADOS OS FECHAMENTOS METALICOS, AS COLUNAS, OS SERVICOS GERAIS EM ALVENARIA E CONCRETO, AS TELHAS DE COBERTURA E A PINTURA DE ACABAMENTO</v>
          </cell>
          <cell r="I3533" t="str">
            <v>M2</v>
          </cell>
          <cell r="J3533">
            <v>58.23</v>
          </cell>
          <cell r="K3533" t="str">
            <v>INSUMO</v>
          </cell>
          <cell r="L3533">
            <v>6111</v>
          </cell>
          <cell r="M3533" t="str">
            <v>SERVENTE</v>
          </cell>
          <cell r="N3533" t="str">
            <v>H</v>
          </cell>
          <cell r="O3533">
            <v>0.8</v>
          </cell>
          <cell r="P3533">
            <v>7.44</v>
          </cell>
          <cell r="Q3533">
            <v>5.95</v>
          </cell>
          <cell r="AD3533" t="str">
            <v>COBE</v>
          </cell>
          <cell r="AE3533" t="str">
            <v>COBERTURA</v>
          </cell>
          <cell r="AF3533">
            <v>291</v>
          </cell>
          <cell r="AG3533" t="str">
            <v>ESTRUTURA METALICA</v>
          </cell>
          <cell r="AH3533">
            <v>0</v>
          </cell>
          <cell r="AI3533">
            <v>0</v>
          </cell>
        </row>
        <row r="3534">
          <cell r="G3534">
            <v>72112</v>
          </cell>
          <cell r="H3534" t="str">
            <v>ESTRUTURA METALICA EM TESOURAS OU TRELICAS, VAO LIVRE DE 20M, FORNECIMENTO E MONTAGEM, NAO SENDO CONSIDERADOS OS FECHAMENTOS METALICOS, AS COLUNAS, OS SERVICOS GERAIS EM ALVENARIA E CONCRETO, AS TELHAS DE COBERTURA E A PINTURA DE ACABAMENTO</v>
          </cell>
          <cell r="I3534" t="str">
            <v>M2</v>
          </cell>
          <cell r="J3534">
            <v>58.23</v>
          </cell>
          <cell r="K3534" t="str">
            <v>INSUMO</v>
          </cell>
          <cell r="L3534">
            <v>10966</v>
          </cell>
          <cell r="M3534" t="str">
            <v>PERFIL ACO ESTRUTURAL "U" - 6" X 2" (QUALQUER ESPESSURA)</v>
          </cell>
          <cell r="N3534" t="str">
            <v>KG</v>
          </cell>
          <cell r="O3534">
            <v>12</v>
          </cell>
          <cell r="P3534">
            <v>3.35</v>
          </cell>
          <cell r="Q3534">
            <v>40.29</v>
          </cell>
          <cell r="AD3534" t="str">
            <v>COBE</v>
          </cell>
          <cell r="AE3534" t="str">
            <v>COBERTURA</v>
          </cell>
          <cell r="AF3534">
            <v>291</v>
          </cell>
          <cell r="AG3534" t="str">
            <v>ESTRUTURA METALICA</v>
          </cell>
          <cell r="AH3534">
            <v>0</v>
          </cell>
          <cell r="AI3534">
            <v>0</v>
          </cell>
        </row>
        <row r="3535">
          <cell r="G3535">
            <v>72113</v>
          </cell>
          <cell r="H3535" t="str">
            <v>ESTRUTURA METALICA EM TESOURAS OU TRELICAS, VAO LIVRE DE 25M, FORNECIMENTO E MONTAGEM, NAO SENDO CONSIDERADOS OS FECHAMENTOS METALICOS, AS COLUNAS, OS SERVICOS GERAIS EM ALVENARIA E CONCRETO, AS TELHAS DE COBERTURA E A PINTURA DE ACABAMENTO</v>
          </cell>
          <cell r="I3535" t="str">
            <v>M2</v>
          </cell>
          <cell r="J3535">
            <v>65.510000000000005</v>
          </cell>
          <cell r="R3535">
            <v>20.170000000000002</v>
          </cell>
          <cell r="S3535">
            <v>30.79</v>
          </cell>
          <cell r="T3535">
            <v>45.33</v>
          </cell>
          <cell r="U3535">
            <v>69.2</v>
          </cell>
          <cell r="V3535">
            <v>0</v>
          </cell>
          <cell r="W3535">
            <v>0</v>
          </cell>
          <cell r="X3535">
            <v>0</v>
          </cell>
          <cell r="Y3535">
            <v>0</v>
          </cell>
          <cell r="Z3535">
            <v>0</v>
          </cell>
          <cell r="AA3535">
            <v>0</v>
          </cell>
          <cell r="AB3535" t="str">
            <v>CAIXA REFERENCIAL</v>
          </cell>
          <cell r="AD3535" t="str">
            <v>COBE</v>
          </cell>
          <cell r="AE3535" t="str">
            <v>COBERTURA</v>
          </cell>
          <cell r="AF3535">
            <v>291</v>
          </cell>
          <cell r="AG3535" t="str">
            <v>ESTRUTURA METALICA</v>
          </cell>
          <cell r="AH3535">
            <v>0</v>
          </cell>
          <cell r="AI3535">
            <v>0</v>
          </cell>
        </row>
        <row r="3536">
          <cell r="G3536">
            <v>72113</v>
          </cell>
          <cell r="H3536" t="str">
            <v>ESTRUTURA METALICA EM TESOURAS OU TRELICAS, VAO LIVRE DE 25M, FORNECIMENTO E MONTAGEM, NAO SENDO CONSIDERADOS OS FECHAMENTOS METALICOS, AS COLUNAS, OS SERVICOS GERAIS EM ALVENARIA E CONCRETO, AS TELHAS DE COBERTURA E A PINTURA DE ACABAMENTO</v>
          </cell>
          <cell r="I3536" t="str">
            <v>M2</v>
          </cell>
          <cell r="J3536">
            <v>65.510000000000005</v>
          </cell>
          <cell r="K3536" t="str">
            <v>INSUMO</v>
          </cell>
          <cell r="L3536">
            <v>2700</v>
          </cell>
          <cell r="M3536" t="str">
            <v>MONTADOR</v>
          </cell>
          <cell r="N3536" t="str">
            <v>H</v>
          </cell>
          <cell r="O3536">
            <v>0.89999999999999991</v>
          </cell>
          <cell r="P3536">
            <v>14.96</v>
          </cell>
          <cell r="Q3536">
            <v>13.47</v>
          </cell>
          <cell r="AD3536" t="str">
            <v>COBE</v>
          </cell>
          <cell r="AE3536" t="str">
            <v>COBERTURA</v>
          </cell>
          <cell r="AF3536">
            <v>291</v>
          </cell>
          <cell r="AG3536" t="str">
            <v>ESTRUTURA METALICA</v>
          </cell>
          <cell r="AH3536">
            <v>0</v>
          </cell>
          <cell r="AI3536">
            <v>0</v>
          </cell>
        </row>
        <row r="3537">
          <cell r="G3537">
            <v>72113</v>
          </cell>
          <cell r="H3537" t="str">
            <v>ESTRUTURA METALICA EM TESOURAS OU TRELICAS, VAO LIVRE DE 25M, FORNECIMENTO E MONTAGEM, NAO SENDO CONSIDERADOS OS FECHAMENTOS METALICOS, AS COLUNAS, OS SERVICOS GERAIS EM ALVENARIA E CONCRETO, AS TELHAS DE COBERTURA E A PINTURA DE ACABAMENTO</v>
          </cell>
          <cell r="I3537" t="str">
            <v>M2</v>
          </cell>
          <cell r="J3537">
            <v>65.510000000000005</v>
          </cell>
          <cell r="K3537" t="str">
            <v>INSUMO</v>
          </cell>
          <cell r="L3537">
            <v>6111</v>
          </cell>
          <cell r="M3537" t="str">
            <v>SERVENTE</v>
          </cell>
          <cell r="N3537" t="str">
            <v>H</v>
          </cell>
          <cell r="O3537">
            <v>0.89999999999999991</v>
          </cell>
          <cell r="P3537">
            <v>7.44</v>
          </cell>
          <cell r="Q3537">
            <v>6.7</v>
          </cell>
          <cell r="AD3537" t="str">
            <v>COBE</v>
          </cell>
          <cell r="AE3537" t="str">
            <v>COBERTURA</v>
          </cell>
          <cell r="AF3537">
            <v>291</v>
          </cell>
          <cell r="AG3537" t="str">
            <v>ESTRUTURA METALICA</v>
          </cell>
          <cell r="AH3537">
            <v>0</v>
          </cell>
          <cell r="AI3537">
            <v>0</v>
          </cell>
        </row>
        <row r="3538">
          <cell r="G3538">
            <v>72113</v>
          </cell>
          <cell r="H3538" t="str">
            <v>ESTRUTURA METALICA EM TESOURAS OU TRELICAS, VAO LIVRE DE 25M, FORNECIMENTO E MONTAGEM, NAO SENDO CONSIDERADOS OS FECHAMENTOS METALICOS, AS COLUNAS, OS SERVICOS GERAIS EM ALVENARIA E CONCRETO, AS TELHAS DE COBERTURA E A PINTURA DE ACABAMENTO</v>
          </cell>
          <cell r="I3538" t="str">
            <v>M2</v>
          </cell>
          <cell r="J3538">
            <v>65.510000000000005</v>
          </cell>
          <cell r="K3538" t="str">
            <v>INSUMO</v>
          </cell>
          <cell r="L3538">
            <v>10966</v>
          </cell>
          <cell r="M3538" t="str">
            <v>PERFIL ACO ESTRUTURAL "U" - 6" X 2" (QUALQUER ESPESSURA)</v>
          </cell>
          <cell r="N3538" t="str">
            <v>KG</v>
          </cell>
          <cell r="O3538">
            <v>13.5</v>
          </cell>
          <cell r="P3538">
            <v>3.35</v>
          </cell>
          <cell r="Q3538">
            <v>45.33</v>
          </cell>
          <cell r="AD3538" t="str">
            <v>COBE</v>
          </cell>
          <cell r="AE3538" t="str">
            <v>COBERTURA</v>
          </cell>
          <cell r="AF3538">
            <v>291</v>
          </cell>
          <cell r="AG3538" t="str">
            <v>ESTRUTURA METALICA</v>
          </cell>
          <cell r="AH3538">
            <v>0</v>
          </cell>
          <cell r="AI3538">
            <v>0</v>
          </cell>
        </row>
        <row r="3539">
          <cell r="G3539">
            <v>72114</v>
          </cell>
          <cell r="H3539" t="str">
            <v>ESTRUTURA METALICA EM TESOURAS OU TRELICAS, VAO LIVRE DE 30M, FORNECIMENTO E MONTAGEM, NAO SENDO CONSIDERADOS OS FECHAMENTOS METALICOS, AS COLUNAS, OS SERVICOS GERAIS EM ALVENARIA E CONCRETO, AS TELHAS DE COBERTURA E A PINTURA DE ACABAMENTO</v>
          </cell>
          <cell r="I3539" t="str">
            <v>M2</v>
          </cell>
          <cell r="J3539">
            <v>72.790000000000006</v>
          </cell>
          <cell r="R3539">
            <v>22.41</v>
          </cell>
          <cell r="S3539">
            <v>30.79</v>
          </cell>
          <cell r="T3539">
            <v>50.37</v>
          </cell>
          <cell r="U3539">
            <v>69.2</v>
          </cell>
          <cell r="V3539">
            <v>0</v>
          </cell>
          <cell r="W3539">
            <v>0</v>
          </cell>
          <cell r="X3539">
            <v>0</v>
          </cell>
          <cell r="Y3539">
            <v>0</v>
          </cell>
          <cell r="Z3539">
            <v>0</v>
          </cell>
          <cell r="AA3539">
            <v>0</v>
          </cell>
          <cell r="AB3539" t="str">
            <v>CAIXA REFERENCIAL</v>
          </cell>
          <cell r="AD3539" t="str">
            <v>COBE</v>
          </cell>
          <cell r="AE3539" t="str">
            <v>COBERTURA</v>
          </cell>
          <cell r="AF3539">
            <v>291</v>
          </cell>
          <cell r="AG3539" t="str">
            <v>ESTRUTURA METALICA</v>
          </cell>
          <cell r="AH3539">
            <v>0</v>
          </cell>
          <cell r="AI3539">
            <v>0</v>
          </cell>
        </row>
        <row r="3540">
          <cell r="G3540">
            <v>72114</v>
          </cell>
          <cell r="H3540" t="str">
            <v>ESTRUTURA METALICA EM TESOURAS OU TRELICAS, VAO LIVRE DE 30M, FORNECIMENTO E MONTAGEM, NAO SENDO CONSIDERADOS OS FECHAMENTOS METALICOS, AS COLUNAS, OS SERVICOS GERAIS EM ALVENARIA E CONCRETO, AS TELHAS DE COBERTURA E A PINTURA DE ACABAMENTO</v>
          </cell>
          <cell r="I3540" t="str">
            <v>M2</v>
          </cell>
          <cell r="J3540">
            <v>72.790000000000006</v>
          </cell>
          <cell r="K3540" t="str">
            <v>INSUMO</v>
          </cell>
          <cell r="L3540">
            <v>2700</v>
          </cell>
          <cell r="M3540" t="str">
            <v>MONTADOR</v>
          </cell>
          <cell r="N3540" t="str">
            <v>H</v>
          </cell>
          <cell r="O3540">
            <v>1</v>
          </cell>
          <cell r="P3540">
            <v>14.96</v>
          </cell>
          <cell r="Q3540">
            <v>14.96</v>
          </cell>
          <cell r="AD3540" t="str">
            <v>COBE</v>
          </cell>
          <cell r="AE3540" t="str">
            <v>COBERTURA</v>
          </cell>
          <cell r="AF3540">
            <v>291</v>
          </cell>
          <cell r="AG3540" t="str">
            <v>ESTRUTURA METALICA</v>
          </cell>
          <cell r="AH3540">
            <v>0</v>
          </cell>
          <cell r="AI3540">
            <v>0</v>
          </cell>
        </row>
        <row r="3541">
          <cell r="G3541">
            <v>72114</v>
          </cell>
          <cell r="H3541" t="str">
            <v>ESTRUTURA METALICA EM TESOURAS OU TRELICAS, VAO LIVRE DE 30M, FORNECIMENTO E MONTAGEM, NAO SENDO CONSIDERADOS OS FECHAMENTOS METALICOS, AS COLUNAS, OS SERVICOS GERAIS EM ALVENARIA E CONCRETO, AS TELHAS DE COBERTURA E A PINTURA DE ACABAMENTO</v>
          </cell>
          <cell r="I3541" t="str">
            <v>M2</v>
          </cell>
          <cell r="J3541">
            <v>72.790000000000006</v>
          </cell>
          <cell r="K3541" t="str">
            <v>INSUMO</v>
          </cell>
          <cell r="L3541">
            <v>6111</v>
          </cell>
          <cell r="M3541" t="str">
            <v>SERVENTE</v>
          </cell>
          <cell r="N3541" t="str">
            <v>H</v>
          </cell>
          <cell r="O3541">
            <v>1</v>
          </cell>
          <cell r="P3541">
            <v>7.44</v>
          </cell>
          <cell r="Q3541">
            <v>7.44</v>
          </cell>
          <cell r="AD3541" t="str">
            <v>COBE</v>
          </cell>
          <cell r="AE3541" t="str">
            <v>COBERTURA</v>
          </cell>
          <cell r="AF3541">
            <v>291</v>
          </cell>
          <cell r="AG3541" t="str">
            <v>ESTRUTURA METALICA</v>
          </cell>
          <cell r="AH3541">
            <v>0</v>
          </cell>
          <cell r="AI3541">
            <v>0</v>
          </cell>
        </row>
        <row r="3542">
          <cell r="G3542">
            <v>72114</v>
          </cell>
          <cell r="H3542" t="str">
            <v>ESTRUTURA METALICA EM TESOURAS OU TRELICAS, VAO LIVRE DE 30M, FORNECIMENTO E MONTAGEM, NAO SENDO CONSIDERADOS OS FECHAMENTOS METALICOS, AS COLUNAS, OS SERVICOS GERAIS EM ALVENARIA E CONCRETO, AS TELHAS DE COBERTURA E A PINTURA DE ACABAMENTO</v>
          </cell>
          <cell r="I3542" t="str">
            <v>M2</v>
          </cell>
          <cell r="J3542">
            <v>72.790000000000006</v>
          </cell>
          <cell r="K3542" t="str">
            <v>INSUMO</v>
          </cell>
          <cell r="L3542">
            <v>10966</v>
          </cell>
          <cell r="M3542" t="str">
            <v>PERFIL ACO ESTRUTURAL "U" - 6" X 2" (QUALQUER ESPESSURA)</v>
          </cell>
          <cell r="N3542" t="str">
            <v>KG</v>
          </cell>
          <cell r="O3542">
            <v>15</v>
          </cell>
          <cell r="P3542">
            <v>3.35</v>
          </cell>
          <cell r="Q3542">
            <v>50.37</v>
          </cell>
          <cell r="AD3542" t="str">
            <v>COBE</v>
          </cell>
          <cell r="AE3542" t="str">
            <v>COBERTURA</v>
          </cell>
          <cell r="AF3542">
            <v>291</v>
          </cell>
          <cell r="AG3542" t="str">
            <v>ESTRUTURA METALICA</v>
          </cell>
          <cell r="AH3542">
            <v>0</v>
          </cell>
          <cell r="AI3542">
            <v>0</v>
          </cell>
        </row>
        <row r="3543">
          <cell r="G3543" t="str">
            <v>73970/1</v>
          </cell>
          <cell r="H3543" t="str">
            <v>ESTRUTURA METALICA EM ACO ESTRUTURAL PERFIL I 12 X 5 1/4</v>
          </cell>
          <cell r="I3543" t="str">
            <v>KG</v>
          </cell>
          <cell r="J3543">
            <v>6.99</v>
          </cell>
          <cell r="R3543">
            <v>2.48</v>
          </cell>
          <cell r="S3543">
            <v>35.53</v>
          </cell>
          <cell r="T3543">
            <v>4.42</v>
          </cell>
          <cell r="U3543">
            <v>63.26</v>
          </cell>
          <cell r="V3543">
            <v>0.08</v>
          </cell>
          <cell r="W3543">
            <v>1.19</v>
          </cell>
          <cell r="X3543">
            <v>0</v>
          </cell>
          <cell r="Y3543">
            <v>0</v>
          </cell>
          <cell r="Z3543">
            <v>0</v>
          </cell>
          <cell r="AA3543">
            <v>0</v>
          </cell>
          <cell r="AB3543" t="str">
            <v>CAIXA REFERENCIAL</v>
          </cell>
          <cell r="AD3543" t="str">
            <v>COBE</v>
          </cell>
          <cell r="AE3543" t="str">
            <v>COBERTURA</v>
          </cell>
          <cell r="AF3543">
            <v>291</v>
          </cell>
          <cell r="AG3543" t="str">
            <v>ESTRUTURA METALICA</v>
          </cell>
          <cell r="AH3543">
            <v>73970</v>
          </cell>
          <cell r="AI3543" t="str">
            <v>ESTRUTURAS METALICAS DIVERSAS</v>
          </cell>
        </row>
        <row r="3544">
          <cell r="G3544" t="str">
            <v>73970/1</v>
          </cell>
          <cell r="H3544" t="str">
            <v>ESTRUTURA METALICA EM ACO ESTRUTURAL PERFIL I 12 X 5 1/4</v>
          </cell>
          <cell r="I3544" t="str">
            <v>KG</v>
          </cell>
          <cell r="J3544">
            <v>6.99</v>
          </cell>
          <cell r="K3544" t="str">
            <v>COMPOSICAO</v>
          </cell>
          <cell r="L3544">
            <v>6391</v>
          </cell>
          <cell r="M3544" t="str">
            <v>SOLDA TOPO DESCENDENTE CHANFRADA ESPESSURA=1/4" CHAPA/PERFIL/TUBO ACO COM CONVERSOR DIESEL.</v>
          </cell>
          <cell r="N3544" t="str">
            <v>M</v>
          </cell>
          <cell r="O3544">
            <v>6.0000000000000001E-3</v>
          </cell>
          <cell r="P3544">
            <v>73.19</v>
          </cell>
          <cell r="Q3544">
            <v>0.43</v>
          </cell>
          <cell r="AD3544" t="str">
            <v>COBE</v>
          </cell>
          <cell r="AE3544" t="str">
            <v>COBERTURA</v>
          </cell>
          <cell r="AF3544">
            <v>291</v>
          </cell>
          <cell r="AG3544" t="str">
            <v>ESTRUTURA METALICA</v>
          </cell>
          <cell r="AH3544">
            <v>73970</v>
          </cell>
          <cell r="AI3544" t="str">
            <v>ESTRUTURAS METALICAS DIVERSAS</v>
          </cell>
        </row>
        <row r="3545">
          <cell r="G3545" t="str">
            <v>73970/1</v>
          </cell>
          <cell r="H3545" t="str">
            <v>ESTRUTURA METALICA EM ACO ESTRUTURAL PERFIL I 12 X 5 1/4</v>
          </cell>
          <cell r="I3545" t="str">
            <v>KG</v>
          </cell>
          <cell r="J3545">
            <v>6.99</v>
          </cell>
          <cell r="K3545" t="str">
            <v>INSUMO</v>
          </cell>
          <cell r="L3545">
            <v>4774</v>
          </cell>
          <cell r="M3545" t="str">
            <v>PERFIL ACO ESTRUTURAL "I" - 12" X 5 1/4" (QUALQUER ESPESSURA)</v>
          </cell>
          <cell r="N3545" t="str">
            <v>KG</v>
          </cell>
          <cell r="O3545">
            <v>1.05</v>
          </cell>
          <cell r="P3545">
            <v>4.08</v>
          </cell>
          <cell r="Q3545">
            <v>4.28</v>
          </cell>
          <cell r="AD3545" t="str">
            <v>COBE</v>
          </cell>
          <cell r="AE3545" t="str">
            <v>COBERTURA</v>
          </cell>
          <cell r="AF3545">
            <v>291</v>
          </cell>
          <cell r="AG3545" t="str">
            <v>ESTRUTURA METALICA</v>
          </cell>
          <cell r="AH3545">
            <v>73970</v>
          </cell>
          <cell r="AI3545" t="str">
            <v>ESTRUTURAS METALICAS DIVERSAS</v>
          </cell>
        </row>
        <row r="3546">
          <cell r="G3546" t="str">
            <v>73970/1</v>
          </cell>
          <cell r="H3546" t="str">
            <v>ESTRUTURA METALICA EM ACO ESTRUTURAL PERFIL I 12 X 5 1/4</v>
          </cell>
          <cell r="I3546" t="str">
            <v>KG</v>
          </cell>
          <cell r="J3546">
            <v>6.99</v>
          </cell>
          <cell r="K3546" t="str">
            <v>INSUMO</v>
          </cell>
          <cell r="L3546">
            <v>6110</v>
          </cell>
          <cell r="M3546" t="str">
            <v>SERRALHEIRO</v>
          </cell>
          <cell r="N3546" t="str">
            <v>H</v>
          </cell>
          <cell r="O3546">
            <v>0.12</v>
          </cell>
          <cell r="P3546">
            <v>11.39</v>
          </cell>
          <cell r="Q3546">
            <v>1.36</v>
          </cell>
          <cell r="AD3546" t="str">
            <v>COBE</v>
          </cell>
          <cell r="AE3546" t="str">
            <v>COBERTURA</v>
          </cell>
          <cell r="AF3546">
            <v>291</v>
          </cell>
          <cell r="AG3546" t="str">
            <v>ESTRUTURA METALICA</v>
          </cell>
          <cell r="AH3546">
            <v>73970</v>
          </cell>
          <cell r="AI3546" t="str">
            <v>ESTRUTURAS METALICAS DIVERSAS</v>
          </cell>
        </row>
        <row r="3547">
          <cell r="G3547" t="str">
            <v>73970/1</v>
          </cell>
          <cell r="H3547" t="str">
            <v>ESTRUTURA METALICA EM ACO ESTRUTURAL PERFIL I 12 X 5 1/4</v>
          </cell>
          <cell r="I3547" t="str">
            <v>KG</v>
          </cell>
          <cell r="J3547">
            <v>6.99</v>
          </cell>
          <cell r="K3547" t="str">
            <v>INSUMO</v>
          </cell>
          <cell r="L3547">
            <v>6111</v>
          </cell>
          <cell r="M3547" t="str">
            <v>SERVENTE</v>
          </cell>
          <cell r="N3547" t="str">
            <v>H</v>
          </cell>
          <cell r="O3547">
            <v>0.12</v>
          </cell>
          <cell r="P3547">
            <v>7.44</v>
          </cell>
          <cell r="Q3547">
            <v>0.89</v>
          </cell>
          <cell r="AD3547" t="str">
            <v>COBE</v>
          </cell>
          <cell r="AE3547" t="str">
            <v>COBERTURA</v>
          </cell>
          <cell r="AF3547">
            <v>291</v>
          </cell>
          <cell r="AG3547" t="str">
            <v>ESTRUTURA METALICA</v>
          </cell>
          <cell r="AH3547">
            <v>73970</v>
          </cell>
          <cell r="AI3547" t="str">
            <v>ESTRUTURAS METALICAS DIVERSAS</v>
          </cell>
        </row>
        <row r="3548">
          <cell r="G3548" t="str">
            <v>73970/2</v>
          </cell>
          <cell r="H3548" t="str">
            <v>ESTRUTURA METALICA EM ACO ESTRUTURAL PERFIL I 6 X 3 3/8</v>
          </cell>
          <cell r="I3548" t="str">
            <v>KG</v>
          </cell>
          <cell r="J3548">
            <v>4.62</v>
          </cell>
          <cell r="R3548">
            <v>0.97</v>
          </cell>
          <cell r="S3548">
            <v>21.13</v>
          </cell>
          <cell r="T3548">
            <v>3.55</v>
          </cell>
          <cell r="U3548">
            <v>77.05</v>
          </cell>
          <cell r="V3548">
            <v>0.08</v>
          </cell>
          <cell r="W3548">
            <v>1.81</v>
          </cell>
          <cell r="X3548">
            <v>0</v>
          </cell>
          <cell r="Y3548">
            <v>0</v>
          </cell>
          <cell r="Z3548">
            <v>0</v>
          </cell>
          <cell r="AA3548">
            <v>0</v>
          </cell>
          <cell r="AB3548" t="str">
            <v>CAIXA REFERENCIAL</v>
          </cell>
          <cell r="AD3548" t="str">
            <v>COBE</v>
          </cell>
          <cell r="AE3548" t="str">
            <v>COBERTURA</v>
          </cell>
          <cell r="AF3548">
            <v>291</v>
          </cell>
          <cell r="AG3548" t="str">
            <v>ESTRUTURA METALICA</v>
          </cell>
          <cell r="AH3548">
            <v>73970</v>
          </cell>
          <cell r="AI3548" t="str">
            <v>ESTRUTURAS METALICAS DIVERSAS</v>
          </cell>
        </row>
        <row r="3549">
          <cell r="G3549" t="str">
            <v>73970/2</v>
          </cell>
          <cell r="H3549" t="str">
            <v>ESTRUTURA METALICA EM ACO ESTRUTURAL PERFIL I 6 X 3 3/8</v>
          </cell>
          <cell r="I3549" t="str">
            <v>KG</v>
          </cell>
          <cell r="J3549">
            <v>4.62</v>
          </cell>
          <cell r="K3549" t="str">
            <v>COMPOSICAO</v>
          </cell>
          <cell r="L3549">
            <v>6391</v>
          </cell>
          <cell r="M3549" t="str">
            <v>SOLDA TOPO DESCENDENTE CHANFRADA ESPESSURA=1/4" CHAPA/PERFIL/TUBO ACO COM CONVERSOR DIESEL.</v>
          </cell>
          <cell r="N3549" t="str">
            <v>M</v>
          </cell>
          <cell r="O3549">
            <v>6.0000000000000001E-3</v>
          </cell>
          <cell r="P3549">
            <v>73.19</v>
          </cell>
          <cell r="Q3549">
            <v>0.43</v>
          </cell>
          <cell r="AD3549" t="str">
            <v>COBE</v>
          </cell>
          <cell r="AE3549" t="str">
            <v>COBERTURA</v>
          </cell>
          <cell r="AF3549">
            <v>291</v>
          </cell>
          <cell r="AG3549" t="str">
            <v>ESTRUTURA METALICA</v>
          </cell>
          <cell r="AH3549">
            <v>73970</v>
          </cell>
          <cell r="AI3549" t="str">
            <v>ESTRUTURAS METALICAS DIVERSAS</v>
          </cell>
        </row>
        <row r="3550">
          <cell r="G3550" t="str">
            <v>73970/2</v>
          </cell>
          <cell r="H3550" t="str">
            <v>ESTRUTURA METALICA EM ACO ESTRUTURAL PERFIL I 6 X 3 3/8</v>
          </cell>
          <cell r="I3550" t="str">
            <v>KG</v>
          </cell>
          <cell r="J3550">
            <v>4.62</v>
          </cell>
          <cell r="K3550" t="str">
            <v>INSUMO</v>
          </cell>
          <cell r="L3550">
            <v>4766</v>
          </cell>
          <cell r="M3550" t="str">
            <v>PERFIL ACO ESTRUTURAL "I" - 6" X 3 3/8" (QUALQUER ESPESSURA)</v>
          </cell>
          <cell r="N3550" t="str">
            <v>KG</v>
          </cell>
          <cell r="O3550">
            <v>1.05</v>
          </cell>
          <cell r="P3550">
            <v>3.25</v>
          </cell>
          <cell r="Q3550">
            <v>3.42</v>
          </cell>
          <cell r="AD3550" t="str">
            <v>COBE</v>
          </cell>
          <cell r="AE3550" t="str">
            <v>COBERTURA</v>
          </cell>
          <cell r="AF3550">
            <v>291</v>
          </cell>
          <cell r="AG3550" t="str">
            <v>ESTRUTURA METALICA</v>
          </cell>
          <cell r="AH3550">
            <v>73970</v>
          </cell>
          <cell r="AI3550" t="str">
            <v>ESTRUTURAS METALICAS DIVERSAS</v>
          </cell>
        </row>
        <row r="3551">
          <cell r="G3551" t="str">
            <v>73970/2</v>
          </cell>
          <cell r="H3551" t="str">
            <v>ESTRUTURA METALICA EM ACO ESTRUTURAL PERFIL I 6 X 3 3/8</v>
          </cell>
          <cell r="I3551" t="str">
            <v>KG</v>
          </cell>
          <cell r="J3551">
            <v>4.62</v>
          </cell>
          <cell r="K3551" t="str">
            <v>INSUMO</v>
          </cell>
          <cell r="L3551">
            <v>6110</v>
          </cell>
          <cell r="M3551" t="str">
            <v>SERRALHEIRO</v>
          </cell>
          <cell r="N3551" t="str">
            <v>H</v>
          </cell>
          <cell r="O3551">
            <v>0.04</v>
          </cell>
          <cell r="P3551">
            <v>11.39</v>
          </cell>
          <cell r="Q3551">
            <v>0.45</v>
          </cell>
          <cell r="AD3551" t="str">
            <v>COBE</v>
          </cell>
          <cell r="AE3551" t="str">
            <v>COBERTURA</v>
          </cell>
          <cell r="AF3551">
            <v>291</v>
          </cell>
          <cell r="AG3551" t="str">
            <v>ESTRUTURA METALICA</v>
          </cell>
          <cell r="AH3551">
            <v>73970</v>
          </cell>
          <cell r="AI3551" t="str">
            <v>ESTRUTURAS METALICAS DIVERSAS</v>
          </cell>
        </row>
        <row r="3552">
          <cell r="G3552" t="str">
            <v>73970/2</v>
          </cell>
          <cell r="H3552" t="str">
            <v>ESTRUTURA METALICA EM ACO ESTRUTURAL PERFIL I 6 X 3 3/8</v>
          </cell>
          <cell r="I3552" t="str">
            <v>KG</v>
          </cell>
          <cell r="J3552">
            <v>4.62</v>
          </cell>
          <cell r="K3552" t="str">
            <v>INSUMO</v>
          </cell>
          <cell r="L3552">
            <v>6111</v>
          </cell>
          <cell r="M3552" t="str">
            <v>SERVENTE</v>
          </cell>
          <cell r="N3552" t="str">
            <v>H</v>
          </cell>
          <cell r="O3552">
            <v>0.04</v>
          </cell>
          <cell r="P3552">
            <v>7.44</v>
          </cell>
          <cell r="Q3552">
            <v>0.28999999999999998</v>
          </cell>
          <cell r="AD3552" t="str">
            <v>COBE</v>
          </cell>
          <cell r="AE3552" t="str">
            <v>COBERTURA</v>
          </cell>
          <cell r="AF3552">
            <v>291</v>
          </cell>
          <cell r="AG3552" t="str">
            <v>ESTRUTURA METALICA</v>
          </cell>
          <cell r="AH3552">
            <v>73970</v>
          </cell>
          <cell r="AI3552" t="str">
            <v>ESTRUTURAS METALICAS DIVERSAS</v>
          </cell>
        </row>
        <row r="3553">
          <cell r="G3553">
            <v>84047</v>
          </cell>
          <cell r="H3553" t="str">
            <v>COBERTURA EM TELHA DE VIDRO TIPO FRANCESA</v>
          </cell>
          <cell r="I3553" t="str">
            <v>M2</v>
          </cell>
          <cell r="J3553">
            <v>512.42999999999995</v>
          </cell>
          <cell r="R3553">
            <v>32.42</v>
          </cell>
          <cell r="S3553">
            <v>6.32</v>
          </cell>
          <cell r="T3553">
            <v>480</v>
          </cell>
          <cell r="U3553">
            <v>93.67</v>
          </cell>
          <cell r="V3553">
            <v>0</v>
          </cell>
          <cell r="W3553">
            <v>0</v>
          </cell>
          <cell r="X3553">
            <v>0</v>
          </cell>
          <cell r="Y3553">
            <v>0</v>
          </cell>
          <cell r="Z3553">
            <v>0</v>
          </cell>
          <cell r="AA3553">
            <v>0</v>
          </cell>
          <cell r="AB3553" t="str">
            <v>CAIXA REFERENCIAL</v>
          </cell>
          <cell r="AD3553" t="str">
            <v>COBE</v>
          </cell>
          <cell r="AE3553" t="str">
            <v>COBERTURA</v>
          </cell>
          <cell r="AF3553">
            <v>302</v>
          </cell>
          <cell r="AG3553" t="str">
            <v>TELHAMENTO COM TELHA DE VIDRO</v>
          </cell>
          <cell r="AH3553">
            <v>0</v>
          </cell>
          <cell r="AI3553">
            <v>0</v>
          </cell>
        </row>
        <row r="3554">
          <cell r="G3554">
            <v>84047</v>
          </cell>
          <cell r="H3554" t="str">
            <v>COBERTURA EM TELHA DE VIDRO TIPO FRANCESA</v>
          </cell>
          <cell r="I3554" t="str">
            <v>M2</v>
          </cell>
          <cell r="J3554">
            <v>512.42999999999995</v>
          </cell>
          <cell r="K3554" t="str">
            <v>INSUMO</v>
          </cell>
          <cell r="L3554">
            <v>6111</v>
          </cell>
          <cell r="M3554" t="str">
            <v>SERVENTE</v>
          </cell>
          <cell r="N3554" t="str">
            <v>H</v>
          </cell>
          <cell r="O3554">
            <v>1.6</v>
          </cell>
          <cell r="P3554">
            <v>7.44</v>
          </cell>
          <cell r="Q3554">
            <v>11.91</v>
          </cell>
          <cell r="AD3554" t="str">
            <v>COBE</v>
          </cell>
          <cell r="AE3554" t="str">
            <v>COBERTURA</v>
          </cell>
          <cell r="AF3554">
            <v>302</v>
          </cell>
          <cell r="AG3554" t="str">
            <v>TELHAMENTO COM TELHA DE VIDRO</v>
          </cell>
          <cell r="AH3554">
            <v>0</v>
          </cell>
          <cell r="AI3554">
            <v>0</v>
          </cell>
        </row>
        <row r="3555">
          <cell r="G3555">
            <v>84047</v>
          </cell>
          <cell r="H3555" t="str">
            <v>COBERTURA EM TELHA DE VIDRO TIPO FRANCESA</v>
          </cell>
          <cell r="I3555" t="str">
            <v>M2</v>
          </cell>
          <cell r="J3555">
            <v>512.42999999999995</v>
          </cell>
          <cell r="K3555" t="str">
            <v>INSUMO</v>
          </cell>
          <cell r="L3555">
            <v>7245</v>
          </cell>
          <cell r="M3555" t="str">
            <v>TELHA VIDRO TIPO FRANCESA (38 X 24CM)</v>
          </cell>
          <cell r="N3555" t="str">
            <v>UN</v>
          </cell>
          <cell r="O3555">
            <v>16</v>
          </cell>
          <cell r="P3555">
            <v>30</v>
          </cell>
          <cell r="Q3555">
            <v>480</v>
          </cell>
          <cell r="AD3555" t="str">
            <v>COBE</v>
          </cell>
          <cell r="AE3555" t="str">
            <v>COBERTURA</v>
          </cell>
          <cell r="AF3555">
            <v>302</v>
          </cell>
          <cell r="AG3555" t="str">
            <v>TELHAMENTO COM TELHA DE VIDRO</v>
          </cell>
          <cell r="AH3555">
            <v>0</v>
          </cell>
          <cell r="AI3555">
            <v>0</v>
          </cell>
        </row>
        <row r="3556">
          <cell r="G3556">
            <v>84047</v>
          </cell>
          <cell r="H3556" t="str">
            <v>COBERTURA EM TELHA DE VIDRO TIPO FRANCESA</v>
          </cell>
          <cell r="I3556" t="str">
            <v>M2</v>
          </cell>
          <cell r="J3556">
            <v>512.42999999999995</v>
          </cell>
          <cell r="K3556" t="str">
            <v>INSUMO</v>
          </cell>
          <cell r="L3556">
            <v>12869</v>
          </cell>
          <cell r="M3556" t="str">
            <v>TELHADISTA</v>
          </cell>
          <cell r="N3556" t="str">
            <v>H</v>
          </cell>
          <cell r="O3556">
            <v>1.7999999999999998</v>
          </cell>
          <cell r="P3556">
            <v>11.39</v>
          </cell>
          <cell r="Q3556">
            <v>20.5</v>
          </cell>
          <cell r="AD3556" t="str">
            <v>COBE</v>
          </cell>
          <cell r="AE3556" t="str">
            <v>COBERTURA</v>
          </cell>
          <cell r="AF3556">
            <v>302</v>
          </cell>
          <cell r="AG3556" t="str">
            <v>TELHAMENTO COM TELHA DE VIDRO</v>
          </cell>
          <cell r="AH3556">
            <v>0</v>
          </cell>
          <cell r="AI3556">
            <v>0</v>
          </cell>
        </row>
        <row r="3557">
          <cell r="G3557" t="str">
            <v>73891/1</v>
          </cell>
          <cell r="H3557" t="str">
            <v>ESGOTAMENTO COM MOTO-BOMBA AUTOESCOVANTE</v>
          </cell>
          <cell r="I3557" t="str">
            <v>H</v>
          </cell>
          <cell r="J3557">
            <v>3.54</v>
          </cell>
          <cell r="R3557">
            <v>0.74</v>
          </cell>
          <cell r="S3557">
            <v>21.01</v>
          </cell>
          <cell r="T3557">
            <v>2.4</v>
          </cell>
          <cell r="U3557">
            <v>67.91</v>
          </cell>
          <cell r="V3557">
            <v>0.39</v>
          </cell>
          <cell r="W3557">
            <v>11.07</v>
          </cell>
          <cell r="X3557">
            <v>0</v>
          </cell>
          <cell r="Y3557">
            <v>0</v>
          </cell>
          <cell r="Z3557">
            <v>0</v>
          </cell>
          <cell r="AA3557">
            <v>0</v>
          </cell>
          <cell r="AB3557" t="str">
            <v>CAIXA REFERENCIAL</v>
          </cell>
          <cell r="AD3557" t="str">
            <v>DROP</v>
          </cell>
          <cell r="AE3557" t="str">
            <v>DRENAGEM/OBRAS DE CONTENCAO/POCOS DE VISITA E CAIX</v>
          </cell>
          <cell r="AF3557">
            <v>26</v>
          </cell>
          <cell r="AG3557" t="str">
            <v>ESGOTAMENTO COM BOMBA</v>
          </cell>
          <cell r="AH3557">
            <v>73891</v>
          </cell>
          <cell r="AI3557" t="str">
            <v>ESGOTAMENTO COM BOMBAS</v>
          </cell>
        </row>
        <row r="3558">
          <cell r="G3558" t="str">
            <v>73891/1</v>
          </cell>
          <cell r="H3558" t="str">
            <v>ESGOTAMENTO COM MOTO-BOMBA AUTOESCOVANTE</v>
          </cell>
          <cell r="I3558" t="str">
            <v>H</v>
          </cell>
          <cell r="J3558">
            <v>3.54</v>
          </cell>
          <cell r="K3558" t="str">
            <v>COMPOSICAO</v>
          </cell>
          <cell r="L3558">
            <v>73536</v>
          </cell>
          <cell r="M3558" t="str">
            <v>BOMBA C/MOTOR A GASOLINA AUTOESCORVANTE PARA AGUA SUJA - 3/4HP        CHP DIURNA</v>
          </cell>
          <cell r="N3558" t="str">
            <v>CHP</v>
          </cell>
          <cell r="O3558">
            <v>1</v>
          </cell>
          <cell r="P3558">
            <v>2.79</v>
          </cell>
          <cell r="Q3558">
            <v>2.79</v>
          </cell>
          <cell r="AD3558" t="str">
            <v>DROP</v>
          </cell>
          <cell r="AE3558" t="str">
            <v>DRENAGEM/OBRAS DE CONTENCAO/POCOS DE VISITA E CAIX</v>
          </cell>
          <cell r="AF3558">
            <v>26</v>
          </cell>
          <cell r="AG3558" t="str">
            <v>ESGOTAMENTO COM BOMBA</v>
          </cell>
          <cell r="AH3558">
            <v>73891</v>
          </cell>
          <cell r="AI3558" t="str">
            <v>ESGOTAMENTO COM BOMBAS</v>
          </cell>
        </row>
        <row r="3559">
          <cell r="G3559" t="str">
            <v>73891/1</v>
          </cell>
          <cell r="H3559" t="str">
            <v>ESGOTAMENTO COM MOTO-BOMBA AUTOESCOVANTE</v>
          </cell>
          <cell r="I3559" t="str">
            <v>H</v>
          </cell>
          <cell r="J3559">
            <v>3.54</v>
          </cell>
          <cell r="K3559" t="str">
            <v>INSUMO</v>
          </cell>
          <cell r="L3559">
            <v>6111</v>
          </cell>
          <cell r="M3559" t="str">
            <v>SERVENTE</v>
          </cell>
          <cell r="N3559" t="str">
            <v>H</v>
          </cell>
          <cell r="O3559">
            <v>0.1</v>
          </cell>
          <cell r="P3559">
            <v>7.44</v>
          </cell>
          <cell r="Q3559">
            <v>0.74</v>
          </cell>
          <cell r="AD3559" t="str">
            <v>DROP</v>
          </cell>
          <cell r="AE3559" t="str">
            <v>DRENAGEM/OBRAS DE CONTENCAO/POCOS DE VISITA E CAIX</v>
          </cell>
          <cell r="AF3559">
            <v>26</v>
          </cell>
          <cell r="AG3559" t="str">
            <v>ESGOTAMENTO COM BOMBA</v>
          </cell>
          <cell r="AH3559">
            <v>73891</v>
          </cell>
          <cell r="AI3559" t="str">
            <v>ESGOTAMENTO COM BOMBAS</v>
          </cell>
        </row>
        <row r="3560">
          <cell r="G3560" t="str">
            <v>73882/1</v>
          </cell>
          <cell r="H3560" t="str">
            <v>CALHA EM CONCRETO SIMPLES, EM MEIA CANA, DIAMETRO 200 MM</v>
          </cell>
          <cell r="I3560" t="str">
            <v>M</v>
          </cell>
          <cell r="J3560">
            <v>27.29</v>
          </cell>
          <cell r="R3560">
            <v>5.25</v>
          </cell>
          <cell r="S3560">
            <v>19.260000000000002</v>
          </cell>
          <cell r="T3560">
            <v>22.02</v>
          </cell>
          <cell r="U3560">
            <v>80.73</v>
          </cell>
          <cell r="V3560">
            <v>0</v>
          </cell>
          <cell r="W3560">
            <v>0</v>
          </cell>
          <cell r="X3560">
            <v>0</v>
          </cell>
          <cell r="Y3560">
            <v>0</v>
          </cell>
          <cell r="Z3560">
            <v>0</v>
          </cell>
          <cell r="AA3560">
            <v>0</v>
          </cell>
          <cell r="AB3560" t="str">
            <v>CAIXA REFERENCIAL</v>
          </cell>
          <cell r="AD3560" t="str">
            <v>DROP</v>
          </cell>
          <cell r="AE3560" t="str">
            <v>DRENAGEM/OBRAS DE CONTENCAO/POCOS DE VISITA E CAIX</v>
          </cell>
          <cell r="AF3560">
            <v>27</v>
          </cell>
          <cell r="AG3560" t="str">
            <v>REBAIXAMENTO DO LENCOL FREATICO</v>
          </cell>
          <cell r="AH3560">
            <v>73882</v>
          </cell>
          <cell r="AI3560" t="str">
            <v>MEIA CANA DE CONCRETO</v>
          </cell>
        </row>
        <row r="3561">
          <cell r="G3561" t="str">
            <v>73882/1</v>
          </cell>
          <cell r="H3561" t="str">
            <v>CALHA EM CONCRETO SIMPLES, EM MEIA CANA, DIAMETRO 200 MM</v>
          </cell>
          <cell r="I3561" t="str">
            <v>M</v>
          </cell>
          <cell r="J3561">
            <v>27.29</v>
          </cell>
          <cell r="K3561" t="str">
            <v>INSUMO</v>
          </cell>
          <cell r="L3561">
            <v>370</v>
          </cell>
          <cell r="M3561" t="str">
            <v>AREIA MEDIA - POSTO JAZIDA / FORNECEDOR (SEM FRETE)</v>
          </cell>
          <cell r="N3561" t="str">
            <v>M3</v>
          </cell>
          <cell r="O3561">
            <v>1E-3</v>
          </cell>
          <cell r="P3561">
            <v>72.95</v>
          </cell>
          <cell r="Q3561">
            <v>7.0000000000000007E-2</v>
          </cell>
          <cell r="AD3561" t="str">
            <v>DROP</v>
          </cell>
          <cell r="AE3561" t="str">
            <v>DRENAGEM/OBRAS DE CONTENCAO/POCOS DE VISITA E CAIX</v>
          </cell>
          <cell r="AF3561">
            <v>27</v>
          </cell>
          <cell r="AG3561" t="str">
            <v>REBAIXAMENTO DO LENCOL FREATICO</v>
          </cell>
          <cell r="AH3561">
            <v>73882</v>
          </cell>
          <cell r="AI3561" t="str">
            <v>MEIA CANA DE CONCRETO</v>
          </cell>
        </row>
        <row r="3562">
          <cell r="G3562" t="str">
            <v>73882/1</v>
          </cell>
          <cell r="H3562" t="str">
            <v>CALHA EM CONCRETO SIMPLES, EM MEIA CANA, DIAMETRO 200 MM</v>
          </cell>
          <cell r="I3562" t="str">
            <v>M</v>
          </cell>
          <cell r="J3562">
            <v>27.29</v>
          </cell>
          <cell r="K3562" t="str">
            <v>INSUMO</v>
          </cell>
          <cell r="L3562">
            <v>1379</v>
          </cell>
          <cell r="M3562" t="str">
            <v>CIMENTO PORTLAND COMPOSTO CP II- 32</v>
          </cell>
          <cell r="N3562" t="str">
            <v>KG</v>
          </cell>
          <cell r="O3562">
            <v>0.35</v>
          </cell>
          <cell r="P3562">
            <v>0.44</v>
          </cell>
          <cell r="Q3562">
            <v>0.15</v>
          </cell>
          <cell r="AD3562" t="str">
            <v>DROP</v>
          </cell>
          <cell r="AE3562" t="str">
            <v>DRENAGEM/OBRAS DE CONTENCAO/POCOS DE VISITA E CAIX</v>
          </cell>
          <cell r="AF3562">
            <v>27</v>
          </cell>
          <cell r="AG3562" t="str">
            <v>REBAIXAMENTO DO LENCOL FREATICO</v>
          </cell>
          <cell r="AH3562">
            <v>73882</v>
          </cell>
          <cell r="AI3562" t="str">
            <v>MEIA CANA DE CONCRETO</v>
          </cell>
        </row>
        <row r="3563">
          <cell r="G3563" t="str">
            <v>73882/1</v>
          </cell>
          <cell r="H3563" t="str">
            <v>CALHA EM CONCRETO SIMPLES, EM MEIA CANA, DIAMETRO 200 MM</v>
          </cell>
          <cell r="I3563" t="str">
            <v>M</v>
          </cell>
          <cell r="J3563">
            <v>27.29</v>
          </cell>
          <cell r="K3563" t="str">
            <v>INSUMO</v>
          </cell>
          <cell r="L3563">
            <v>4750</v>
          </cell>
          <cell r="M3563" t="str">
            <v>PEDREIRO</v>
          </cell>
          <cell r="N3563" t="str">
            <v>H</v>
          </cell>
          <cell r="O3563">
            <v>0.2</v>
          </cell>
          <cell r="P3563">
            <v>11.39</v>
          </cell>
          <cell r="Q3563">
            <v>2.27</v>
          </cell>
          <cell r="AD3563" t="str">
            <v>DROP</v>
          </cell>
          <cell r="AE3563" t="str">
            <v>DRENAGEM/OBRAS DE CONTENCAO/POCOS DE VISITA E CAIX</v>
          </cell>
          <cell r="AF3563">
            <v>27</v>
          </cell>
          <cell r="AG3563" t="str">
            <v>REBAIXAMENTO DO LENCOL FREATICO</v>
          </cell>
          <cell r="AH3563">
            <v>73882</v>
          </cell>
          <cell r="AI3563" t="str">
            <v>MEIA CANA DE CONCRETO</v>
          </cell>
        </row>
        <row r="3564">
          <cell r="G3564" t="str">
            <v>73882/1</v>
          </cell>
          <cell r="H3564" t="str">
            <v>CALHA EM CONCRETO SIMPLES, EM MEIA CANA, DIAMETRO 200 MM</v>
          </cell>
          <cell r="I3564" t="str">
            <v>M</v>
          </cell>
          <cell r="J3564">
            <v>27.29</v>
          </cell>
          <cell r="K3564" t="str">
            <v>INSUMO</v>
          </cell>
          <cell r="L3564">
            <v>6111</v>
          </cell>
          <cell r="M3564" t="str">
            <v>SERVENTE</v>
          </cell>
          <cell r="N3564" t="str">
            <v>H</v>
          </cell>
          <cell r="O3564">
            <v>0.4</v>
          </cell>
          <cell r="P3564">
            <v>7.44</v>
          </cell>
          <cell r="Q3564">
            <v>2.97</v>
          </cell>
          <cell r="AD3564" t="str">
            <v>DROP</v>
          </cell>
          <cell r="AE3564" t="str">
            <v>DRENAGEM/OBRAS DE CONTENCAO/POCOS DE VISITA E CAIX</v>
          </cell>
          <cell r="AF3564">
            <v>27</v>
          </cell>
          <cell r="AG3564" t="str">
            <v>REBAIXAMENTO DO LENCOL FREATICO</v>
          </cell>
          <cell r="AH3564">
            <v>73882</v>
          </cell>
          <cell r="AI3564" t="str">
            <v>MEIA CANA DE CONCRETO</v>
          </cell>
        </row>
        <row r="3565">
          <cell r="G3565" t="str">
            <v>73882/1</v>
          </cell>
          <cell r="H3565" t="str">
            <v>CALHA EM CONCRETO SIMPLES, EM MEIA CANA, DIAMETRO 200 MM</v>
          </cell>
          <cell r="I3565" t="str">
            <v>M</v>
          </cell>
          <cell r="J3565">
            <v>27.29</v>
          </cell>
          <cell r="K3565" t="str">
            <v>INSUMO</v>
          </cell>
          <cell r="L3565">
            <v>13115</v>
          </cell>
          <cell r="M3565" t="str">
            <v>CALHA CONCRETO SIMPLES D = 20 CM P/ AGUA PLUVIAL</v>
          </cell>
          <cell r="N3565" t="str">
            <v>M</v>
          </cell>
          <cell r="O3565">
            <v>1.05</v>
          </cell>
          <cell r="P3565">
            <v>20.76</v>
          </cell>
          <cell r="Q3565">
            <v>21.8</v>
          </cell>
          <cell r="AD3565" t="str">
            <v>DROP</v>
          </cell>
          <cell r="AE3565" t="str">
            <v>DRENAGEM/OBRAS DE CONTENCAO/POCOS DE VISITA E CAIX</v>
          </cell>
          <cell r="AF3565">
            <v>27</v>
          </cell>
          <cell r="AG3565" t="str">
            <v>REBAIXAMENTO DO LENCOL FREATICO</v>
          </cell>
          <cell r="AH3565">
            <v>73882</v>
          </cell>
          <cell r="AI3565" t="str">
            <v>MEIA CANA DE CONCRETO</v>
          </cell>
        </row>
        <row r="3566">
          <cell r="G3566" t="str">
            <v>73882/2</v>
          </cell>
          <cell r="H3566" t="str">
            <v>CALHA EM CONCRETO SIMPLES, MEIA CANA DE CONCRETO, DIAMETRO 300 MM</v>
          </cell>
          <cell r="I3566" t="str">
            <v>M</v>
          </cell>
          <cell r="J3566">
            <v>34.07</v>
          </cell>
          <cell r="R3566">
            <v>6.57</v>
          </cell>
          <cell r="S3566">
            <v>19.28</v>
          </cell>
          <cell r="T3566">
            <v>27.5</v>
          </cell>
          <cell r="U3566">
            <v>80.709999999999994</v>
          </cell>
          <cell r="V3566">
            <v>0</v>
          </cell>
          <cell r="W3566">
            <v>0</v>
          </cell>
          <cell r="X3566">
            <v>0</v>
          </cell>
          <cell r="Y3566">
            <v>0</v>
          </cell>
          <cell r="Z3566">
            <v>0</v>
          </cell>
          <cell r="AA3566">
            <v>0</v>
          </cell>
          <cell r="AB3566" t="str">
            <v>CAIXA REFERENCIAL</v>
          </cell>
          <cell r="AD3566" t="str">
            <v>DROP</v>
          </cell>
          <cell r="AE3566" t="str">
            <v>DRENAGEM/OBRAS DE CONTENCAO/POCOS DE VISITA E CAIX</v>
          </cell>
          <cell r="AF3566">
            <v>27</v>
          </cell>
          <cell r="AG3566" t="str">
            <v>REBAIXAMENTO DO LENCOL FREATICO</v>
          </cell>
          <cell r="AH3566">
            <v>73882</v>
          </cell>
          <cell r="AI3566" t="str">
            <v>MEIA CANA DE CONCRETO</v>
          </cell>
        </row>
        <row r="3567">
          <cell r="G3567" t="str">
            <v>73882/2</v>
          </cell>
          <cell r="H3567" t="str">
            <v>CALHA EM CONCRETO SIMPLES, MEIA CANA DE CONCRETO, DIAMETRO 300 MM</v>
          </cell>
          <cell r="I3567" t="str">
            <v>M</v>
          </cell>
          <cell r="J3567">
            <v>34.07</v>
          </cell>
          <cell r="K3567" t="str">
            <v>INSUMO</v>
          </cell>
          <cell r="L3567">
            <v>370</v>
          </cell>
          <cell r="M3567" t="str">
            <v>AREIA MEDIA - POSTO JAZIDA / FORNECEDOR (SEM FRETE)</v>
          </cell>
          <cell r="N3567" t="str">
            <v>M3</v>
          </cell>
          <cell r="O3567">
            <v>1E-3</v>
          </cell>
          <cell r="P3567">
            <v>72.95</v>
          </cell>
          <cell r="Q3567">
            <v>7.0000000000000007E-2</v>
          </cell>
          <cell r="AD3567" t="str">
            <v>DROP</v>
          </cell>
          <cell r="AE3567" t="str">
            <v>DRENAGEM/OBRAS DE CONTENCAO/POCOS DE VISITA E CAIX</v>
          </cell>
          <cell r="AF3567">
            <v>27</v>
          </cell>
          <cell r="AG3567" t="str">
            <v>REBAIXAMENTO DO LENCOL FREATICO</v>
          </cell>
          <cell r="AH3567">
            <v>73882</v>
          </cell>
          <cell r="AI3567" t="str">
            <v>MEIA CANA DE CONCRETO</v>
          </cell>
        </row>
        <row r="3568">
          <cell r="G3568" t="str">
            <v>73882/2</v>
          </cell>
          <cell r="H3568" t="str">
            <v>CALHA EM CONCRETO SIMPLES, MEIA CANA DE CONCRETO, DIAMETRO 300 MM</v>
          </cell>
          <cell r="I3568" t="str">
            <v>M</v>
          </cell>
          <cell r="J3568">
            <v>34.07</v>
          </cell>
          <cell r="K3568" t="str">
            <v>INSUMO</v>
          </cell>
          <cell r="L3568">
            <v>1379</v>
          </cell>
          <cell r="M3568" t="str">
            <v>CIMENTO PORTLAND COMPOSTO CP II- 32</v>
          </cell>
          <cell r="N3568" t="str">
            <v>KG</v>
          </cell>
          <cell r="O3568">
            <v>0.4</v>
          </cell>
          <cell r="P3568">
            <v>0.44</v>
          </cell>
          <cell r="Q3568">
            <v>0.17</v>
          </cell>
          <cell r="AD3568" t="str">
            <v>DROP</v>
          </cell>
          <cell r="AE3568" t="str">
            <v>DRENAGEM/OBRAS DE CONTENCAO/POCOS DE VISITA E CAIX</v>
          </cell>
          <cell r="AF3568">
            <v>27</v>
          </cell>
          <cell r="AG3568" t="str">
            <v>REBAIXAMENTO DO LENCOL FREATICO</v>
          </cell>
          <cell r="AH3568">
            <v>73882</v>
          </cell>
          <cell r="AI3568" t="str">
            <v>MEIA CANA DE CONCRETO</v>
          </cell>
        </row>
        <row r="3569">
          <cell r="G3569" t="str">
            <v>73882/2</v>
          </cell>
          <cell r="H3569" t="str">
            <v>CALHA EM CONCRETO SIMPLES, MEIA CANA DE CONCRETO, DIAMETRO 300 MM</v>
          </cell>
          <cell r="I3569" t="str">
            <v>M</v>
          </cell>
          <cell r="J3569">
            <v>34.07</v>
          </cell>
          <cell r="K3569" t="str">
            <v>INSUMO</v>
          </cell>
          <cell r="L3569">
            <v>4750</v>
          </cell>
          <cell r="M3569" t="str">
            <v>PEDREIRO</v>
          </cell>
          <cell r="N3569" t="str">
            <v>H</v>
          </cell>
          <cell r="O3569">
            <v>0.25</v>
          </cell>
          <cell r="P3569">
            <v>11.39</v>
          </cell>
          <cell r="Q3569">
            <v>2.84</v>
          </cell>
          <cell r="AD3569" t="str">
            <v>DROP</v>
          </cell>
          <cell r="AE3569" t="str">
            <v>DRENAGEM/OBRAS DE CONTENCAO/POCOS DE VISITA E CAIX</v>
          </cell>
          <cell r="AF3569">
            <v>27</v>
          </cell>
          <cell r="AG3569" t="str">
            <v>REBAIXAMENTO DO LENCOL FREATICO</v>
          </cell>
          <cell r="AH3569">
            <v>73882</v>
          </cell>
          <cell r="AI3569" t="str">
            <v>MEIA CANA DE CONCRETO</v>
          </cell>
        </row>
        <row r="3570">
          <cell r="G3570" t="str">
            <v>73882/2</v>
          </cell>
          <cell r="H3570" t="str">
            <v>CALHA EM CONCRETO SIMPLES, MEIA CANA DE CONCRETO, DIAMETRO 300 MM</v>
          </cell>
          <cell r="I3570" t="str">
            <v>M</v>
          </cell>
          <cell r="J3570">
            <v>34.07</v>
          </cell>
          <cell r="K3570" t="str">
            <v>INSUMO</v>
          </cell>
          <cell r="L3570">
            <v>6111</v>
          </cell>
          <cell r="M3570" t="str">
            <v>SERVENTE</v>
          </cell>
          <cell r="N3570" t="str">
            <v>H</v>
          </cell>
          <cell r="O3570">
            <v>0.5</v>
          </cell>
          <cell r="P3570">
            <v>7.44</v>
          </cell>
          <cell r="Q3570">
            <v>3.72</v>
          </cell>
          <cell r="AD3570" t="str">
            <v>DROP</v>
          </cell>
          <cell r="AE3570" t="str">
            <v>DRENAGEM/OBRAS DE CONTENCAO/POCOS DE VISITA E CAIX</v>
          </cell>
          <cell r="AF3570">
            <v>27</v>
          </cell>
          <cell r="AG3570" t="str">
            <v>REBAIXAMENTO DO LENCOL FREATICO</v>
          </cell>
          <cell r="AH3570">
            <v>73882</v>
          </cell>
          <cell r="AI3570" t="str">
            <v>MEIA CANA DE CONCRETO</v>
          </cell>
        </row>
        <row r="3571">
          <cell r="G3571" t="str">
            <v>73882/2</v>
          </cell>
          <cell r="H3571" t="str">
            <v>CALHA EM CONCRETO SIMPLES, MEIA CANA DE CONCRETO, DIAMETRO 300 MM</v>
          </cell>
          <cell r="I3571" t="str">
            <v>M</v>
          </cell>
          <cell r="J3571">
            <v>34.07</v>
          </cell>
          <cell r="K3571" t="str">
            <v>INSUMO</v>
          </cell>
          <cell r="L3571">
            <v>10541</v>
          </cell>
          <cell r="M3571" t="str">
            <v>CALHA CONCRETO SIMPLES D = 30 CM PARA ÁGUA PLUVIAL</v>
          </cell>
          <cell r="N3571" t="str">
            <v>M</v>
          </cell>
          <cell r="O3571">
            <v>1.05</v>
          </cell>
          <cell r="P3571">
            <v>25.95</v>
          </cell>
          <cell r="Q3571">
            <v>27.25</v>
          </cell>
          <cell r="AD3571" t="str">
            <v>DROP</v>
          </cell>
          <cell r="AE3571" t="str">
            <v>DRENAGEM/OBRAS DE CONTENCAO/POCOS DE VISITA E CAIX</v>
          </cell>
          <cell r="AF3571">
            <v>27</v>
          </cell>
          <cell r="AG3571" t="str">
            <v>REBAIXAMENTO DO LENCOL FREATICO</v>
          </cell>
          <cell r="AH3571">
            <v>73882</v>
          </cell>
          <cell r="AI3571" t="str">
            <v>MEIA CANA DE CONCRETO</v>
          </cell>
        </row>
        <row r="3572">
          <cell r="G3572" t="str">
            <v>73882/3</v>
          </cell>
          <cell r="H3572" t="str">
            <v>CALHA EM CONCRETO SIMPLES, EM MEIA CANA DE CONCRETO, DIAMETRO 400 MM</v>
          </cell>
          <cell r="I3572" t="str">
            <v>M</v>
          </cell>
          <cell r="J3572">
            <v>44.49</v>
          </cell>
          <cell r="R3572">
            <v>7.88</v>
          </cell>
          <cell r="S3572">
            <v>17.72</v>
          </cell>
          <cell r="T3572">
            <v>36.6</v>
          </cell>
          <cell r="U3572">
            <v>82.27</v>
          </cell>
          <cell r="V3572">
            <v>0</v>
          </cell>
          <cell r="W3572">
            <v>0</v>
          </cell>
          <cell r="X3572">
            <v>0</v>
          </cell>
          <cell r="Y3572">
            <v>0</v>
          </cell>
          <cell r="Z3572">
            <v>0</v>
          </cell>
          <cell r="AA3572">
            <v>0</v>
          </cell>
          <cell r="AB3572" t="str">
            <v>CAIXA REFERENCIAL</v>
          </cell>
          <cell r="AD3572" t="str">
            <v>DROP</v>
          </cell>
          <cell r="AE3572" t="str">
            <v>DRENAGEM/OBRAS DE CONTENCAO/POCOS DE VISITA E CAIX</v>
          </cell>
          <cell r="AF3572">
            <v>27</v>
          </cell>
          <cell r="AG3572" t="str">
            <v>REBAIXAMENTO DO LENCOL FREATICO</v>
          </cell>
          <cell r="AH3572">
            <v>73882</v>
          </cell>
          <cell r="AI3572" t="str">
            <v>MEIA CANA DE CONCRETO</v>
          </cell>
        </row>
        <row r="3573">
          <cell r="G3573" t="str">
            <v>73882/3</v>
          </cell>
          <cell r="H3573" t="str">
            <v>CALHA EM CONCRETO SIMPLES, EM MEIA CANA DE CONCRETO, DIAMETRO 400 MM</v>
          </cell>
          <cell r="I3573" t="str">
            <v>M</v>
          </cell>
          <cell r="J3573">
            <v>44.49</v>
          </cell>
          <cell r="K3573" t="str">
            <v>INSUMO</v>
          </cell>
          <cell r="L3573">
            <v>370</v>
          </cell>
          <cell r="M3573" t="str">
            <v>AREIA MEDIA - POSTO JAZIDA / FORNECEDOR (SEM FRETE)</v>
          </cell>
          <cell r="N3573" t="str">
            <v>M3</v>
          </cell>
          <cell r="O3573">
            <v>1E-3</v>
          </cell>
          <cell r="P3573">
            <v>72.95</v>
          </cell>
          <cell r="Q3573">
            <v>7.0000000000000007E-2</v>
          </cell>
          <cell r="AD3573" t="str">
            <v>DROP</v>
          </cell>
          <cell r="AE3573" t="str">
            <v>DRENAGEM/OBRAS DE CONTENCAO/POCOS DE VISITA E CAIX</v>
          </cell>
          <cell r="AF3573">
            <v>27</v>
          </cell>
          <cell r="AG3573" t="str">
            <v>REBAIXAMENTO DO LENCOL FREATICO</v>
          </cell>
          <cell r="AH3573">
            <v>73882</v>
          </cell>
          <cell r="AI3573" t="str">
            <v>MEIA CANA DE CONCRETO</v>
          </cell>
        </row>
        <row r="3574">
          <cell r="G3574" t="str">
            <v>73882/3</v>
          </cell>
          <cell r="H3574" t="str">
            <v>CALHA EM CONCRETO SIMPLES, EM MEIA CANA DE CONCRETO, DIAMETRO 400 MM</v>
          </cell>
          <cell r="I3574" t="str">
            <v>M</v>
          </cell>
          <cell r="J3574">
            <v>44.49</v>
          </cell>
          <cell r="K3574" t="str">
            <v>INSUMO</v>
          </cell>
          <cell r="L3574">
            <v>1379</v>
          </cell>
          <cell r="M3574" t="str">
            <v>CIMENTO PORTLAND COMPOSTO CP II- 32</v>
          </cell>
          <cell r="N3574" t="str">
            <v>KG</v>
          </cell>
          <cell r="O3574">
            <v>0.44999999999999996</v>
          </cell>
          <cell r="P3574">
            <v>0.44</v>
          </cell>
          <cell r="Q3574">
            <v>0.2</v>
          </cell>
          <cell r="AD3574" t="str">
            <v>DROP</v>
          </cell>
          <cell r="AE3574" t="str">
            <v>DRENAGEM/OBRAS DE CONTENCAO/POCOS DE VISITA E CAIX</v>
          </cell>
          <cell r="AF3574">
            <v>27</v>
          </cell>
          <cell r="AG3574" t="str">
            <v>REBAIXAMENTO DO LENCOL FREATICO</v>
          </cell>
          <cell r="AH3574">
            <v>73882</v>
          </cell>
          <cell r="AI3574" t="str">
            <v>MEIA CANA DE CONCRETO</v>
          </cell>
        </row>
        <row r="3575">
          <cell r="G3575" t="str">
            <v>73882/3</v>
          </cell>
          <cell r="H3575" t="str">
            <v>CALHA EM CONCRETO SIMPLES, EM MEIA CANA DE CONCRETO, DIAMETRO 400 MM</v>
          </cell>
          <cell r="I3575" t="str">
            <v>M</v>
          </cell>
          <cell r="J3575">
            <v>44.49</v>
          </cell>
          <cell r="K3575" t="str">
            <v>INSUMO</v>
          </cell>
          <cell r="L3575">
            <v>4750</v>
          </cell>
          <cell r="M3575" t="str">
            <v>PEDREIRO</v>
          </cell>
          <cell r="N3575" t="str">
            <v>H</v>
          </cell>
          <cell r="O3575">
            <v>0.3</v>
          </cell>
          <cell r="P3575">
            <v>11.39</v>
          </cell>
          <cell r="Q3575">
            <v>3.41</v>
          </cell>
          <cell r="AD3575" t="str">
            <v>DROP</v>
          </cell>
          <cell r="AE3575" t="str">
            <v>DRENAGEM/OBRAS DE CONTENCAO/POCOS DE VISITA E CAIX</v>
          </cell>
          <cell r="AF3575">
            <v>27</v>
          </cell>
          <cell r="AG3575" t="str">
            <v>REBAIXAMENTO DO LENCOL FREATICO</v>
          </cell>
          <cell r="AH3575">
            <v>73882</v>
          </cell>
          <cell r="AI3575" t="str">
            <v>MEIA CANA DE CONCRETO</v>
          </cell>
        </row>
        <row r="3576">
          <cell r="G3576" t="str">
            <v>73882/3</v>
          </cell>
          <cell r="H3576" t="str">
            <v>CALHA EM CONCRETO SIMPLES, EM MEIA CANA DE CONCRETO, DIAMETRO 400 MM</v>
          </cell>
          <cell r="I3576" t="str">
            <v>M</v>
          </cell>
          <cell r="J3576">
            <v>44.49</v>
          </cell>
          <cell r="K3576" t="str">
            <v>INSUMO</v>
          </cell>
          <cell r="L3576">
            <v>6111</v>
          </cell>
          <cell r="M3576" t="str">
            <v>SERVENTE</v>
          </cell>
          <cell r="N3576" t="str">
            <v>H</v>
          </cell>
          <cell r="O3576">
            <v>0.6</v>
          </cell>
          <cell r="P3576">
            <v>7.44</v>
          </cell>
          <cell r="Q3576">
            <v>4.46</v>
          </cell>
          <cell r="AD3576" t="str">
            <v>DROP</v>
          </cell>
          <cell r="AE3576" t="str">
            <v>DRENAGEM/OBRAS DE CONTENCAO/POCOS DE VISITA E CAIX</v>
          </cell>
          <cell r="AF3576">
            <v>27</v>
          </cell>
          <cell r="AG3576" t="str">
            <v>REBAIXAMENTO DO LENCOL FREATICO</v>
          </cell>
          <cell r="AH3576">
            <v>73882</v>
          </cell>
          <cell r="AI3576" t="str">
            <v>MEIA CANA DE CONCRETO</v>
          </cell>
        </row>
        <row r="3577">
          <cell r="G3577" t="str">
            <v>73882/3</v>
          </cell>
          <cell r="H3577" t="str">
            <v>CALHA EM CONCRETO SIMPLES, EM MEIA CANA DE CONCRETO, DIAMETRO 400 MM</v>
          </cell>
          <cell r="I3577" t="str">
            <v>M</v>
          </cell>
          <cell r="J3577">
            <v>44.49</v>
          </cell>
          <cell r="K3577" t="str">
            <v>INSUMO</v>
          </cell>
          <cell r="L3577">
            <v>10542</v>
          </cell>
          <cell r="M3577" t="str">
            <v>CALHA CONCRETO SIMPLES D = 40 CM PARA ÁGUA PLUVIAL</v>
          </cell>
          <cell r="N3577" t="str">
            <v>M</v>
          </cell>
          <cell r="O3577">
            <v>1.05</v>
          </cell>
          <cell r="P3577">
            <v>34.6</v>
          </cell>
          <cell r="Q3577">
            <v>36.33</v>
          </cell>
          <cell r="AD3577" t="str">
            <v>DROP</v>
          </cell>
          <cell r="AE3577" t="str">
            <v>DRENAGEM/OBRAS DE CONTENCAO/POCOS DE VISITA E CAIX</v>
          </cell>
          <cell r="AF3577">
            <v>27</v>
          </cell>
          <cell r="AG3577" t="str">
            <v>REBAIXAMENTO DO LENCOL FREATICO</v>
          </cell>
          <cell r="AH3577">
            <v>73882</v>
          </cell>
          <cell r="AI3577" t="str">
            <v>MEIA CANA DE CONCRETO</v>
          </cell>
        </row>
        <row r="3578">
          <cell r="G3578" t="str">
            <v>73882/4</v>
          </cell>
          <cell r="H3578" t="str">
            <v>CALHA EM CONCRETO SIMPLES, EM MEIA CANA DE CONCRETO, DIAMETRO 500 MM</v>
          </cell>
          <cell r="I3578" t="str">
            <v>M</v>
          </cell>
          <cell r="J3578">
            <v>67.239999999999995</v>
          </cell>
          <cell r="R3578">
            <v>13.69</v>
          </cell>
          <cell r="S3578">
            <v>20.36</v>
          </cell>
          <cell r="T3578">
            <v>53.54</v>
          </cell>
          <cell r="U3578">
            <v>79.63</v>
          </cell>
          <cell r="V3578">
            <v>0</v>
          </cell>
          <cell r="W3578">
            <v>0</v>
          </cell>
          <cell r="X3578">
            <v>0</v>
          </cell>
          <cell r="Y3578">
            <v>0</v>
          </cell>
          <cell r="Z3578">
            <v>0</v>
          </cell>
          <cell r="AA3578">
            <v>0</v>
          </cell>
          <cell r="AB3578" t="str">
            <v>CAIXA REFERENCIAL</v>
          </cell>
          <cell r="AD3578" t="str">
            <v>DROP</v>
          </cell>
          <cell r="AE3578" t="str">
            <v>DRENAGEM/OBRAS DE CONTENCAO/POCOS DE VISITA E CAIX</v>
          </cell>
          <cell r="AF3578">
            <v>27</v>
          </cell>
          <cell r="AG3578" t="str">
            <v>REBAIXAMENTO DO LENCOL FREATICO</v>
          </cell>
          <cell r="AH3578">
            <v>73882</v>
          </cell>
          <cell r="AI3578" t="str">
            <v>MEIA CANA DE CONCRETO</v>
          </cell>
        </row>
        <row r="3579">
          <cell r="G3579" t="str">
            <v>73882/4</v>
          </cell>
          <cell r="H3579" t="str">
            <v>CALHA EM CONCRETO SIMPLES, EM MEIA CANA DE CONCRETO, DIAMETRO 500 MM</v>
          </cell>
          <cell r="I3579" t="str">
            <v>M</v>
          </cell>
          <cell r="J3579">
            <v>67.239999999999995</v>
          </cell>
          <cell r="K3579" t="str">
            <v>INSUMO</v>
          </cell>
          <cell r="L3579">
            <v>370</v>
          </cell>
          <cell r="M3579" t="str">
            <v>AREIA MEDIA - POSTO JAZIDA / FORNECEDOR (SEM FRETE)</v>
          </cell>
          <cell r="N3579" t="str">
            <v>M3</v>
          </cell>
          <cell r="O3579">
            <v>1.0999999999999998E-3</v>
          </cell>
          <cell r="P3579">
            <v>72.95</v>
          </cell>
          <cell r="Q3579">
            <v>0.08</v>
          </cell>
          <cell r="AD3579" t="str">
            <v>DROP</v>
          </cell>
          <cell r="AE3579" t="str">
            <v>DRENAGEM/OBRAS DE CONTENCAO/POCOS DE VISITA E CAIX</v>
          </cell>
          <cell r="AF3579">
            <v>27</v>
          </cell>
          <cell r="AG3579" t="str">
            <v>REBAIXAMENTO DO LENCOL FREATICO</v>
          </cell>
          <cell r="AH3579">
            <v>73882</v>
          </cell>
          <cell r="AI3579" t="str">
            <v>MEIA CANA DE CONCRETO</v>
          </cell>
        </row>
        <row r="3580">
          <cell r="G3580" t="str">
            <v>73882/4</v>
          </cell>
          <cell r="H3580" t="str">
            <v>CALHA EM CONCRETO SIMPLES, EM MEIA CANA DE CONCRETO, DIAMETRO 500 MM</v>
          </cell>
          <cell r="I3580" t="str">
            <v>M</v>
          </cell>
          <cell r="J3580">
            <v>67.239999999999995</v>
          </cell>
          <cell r="K3580" t="str">
            <v>INSUMO</v>
          </cell>
          <cell r="L3580">
            <v>1379</v>
          </cell>
          <cell r="M3580" t="str">
            <v>CIMENTO PORTLAND COMPOSTO CP II- 32</v>
          </cell>
          <cell r="N3580" t="str">
            <v>KG</v>
          </cell>
          <cell r="O3580">
            <v>0.01</v>
          </cell>
          <cell r="P3580">
            <v>0.44</v>
          </cell>
          <cell r="Q3580">
            <v>0</v>
          </cell>
          <cell r="AD3580" t="str">
            <v>DROP</v>
          </cell>
          <cell r="AE3580" t="str">
            <v>DRENAGEM/OBRAS DE CONTENCAO/POCOS DE VISITA E CAIX</v>
          </cell>
          <cell r="AF3580">
            <v>27</v>
          </cell>
          <cell r="AG3580" t="str">
            <v>REBAIXAMENTO DO LENCOL FREATICO</v>
          </cell>
          <cell r="AH3580">
            <v>73882</v>
          </cell>
          <cell r="AI3580" t="str">
            <v>MEIA CANA DE CONCRETO</v>
          </cell>
        </row>
        <row r="3581">
          <cell r="G3581" t="str">
            <v>73882/4</v>
          </cell>
          <cell r="H3581" t="str">
            <v>CALHA EM CONCRETO SIMPLES, EM MEIA CANA DE CONCRETO, DIAMETRO 500 MM</v>
          </cell>
          <cell r="I3581" t="str">
            <v>M</v>
          </cell>
          <cell r="J3581">
            <v>67.239999999999995</v>
          </cell>
          <cell r="K3581" t="str">
            <v>INSUMO</v>
          </cell>
          <cell r="L3581">
            <v>4750</v>
          </cell>
          <cell r="M3581" t="str">
            <v>PEDREIRO</v>
          </cell>
          <cell r="N3581" t="str">
            <v>H</v>
          </cell>
          <cell r="O3581">
            <v>0.35</v>
          </cell>
          <cell r="P3581">
            <v>11.39</v>
          </cell>
          <cell r="Q3581">
            <v>3.98</v>
          </cell>
          <cell r="AD3581" t="str">
            <v>DROP</v>
          </cell>
          <cell r="AE3581" t="str">
            <v>DRENAGEM/OBRAS DE CONTENCAO/POCOS DE VISITA E CAIX</v>
          </cell>
          <cell r="AF3581">
            <v>27</v>
          </cell>
          <cell r="AG3581" t="str">
            <v>REBAIXAMENTO DO LENCOL FREATICO</v>
          </cell>
          <cell r="AH3581">
            <v>73882</v>
          </cell>
          <cell r="AI3581" t="str">
            <v>MEIA CANA DE CONCRETO</v>
          </cell>
        </row>
        <row r="3582">
          <cell r="G3582" t="str">
            <v>73882/4</v>
          </cell>
          <cell r="H3582" t="str">
            <v>CALHA EM CONCRETO SIMPLES, EM MEIA CANA DE CONCRETO, DIAMETRO 500 MM</v>
          </cell>
          <cell r="I3582" t="str">
            <v>M</v>
          </cell>
          <cell r="J3582">
            <v>67.239999999999995</v>
          </cell>
          <cell r="K3582" t="str">
            <v>INSUMO</v>
          </cell>
          <cell r="L3582">
            <v>6111</v>
          </cell>
          <cell r="M3582" t="str">
            <v>SERVENTE</v>
          </cell>
          <cell r="N3582" t="str">
            <v>H</v>
          </cell>
          <cell r="O3582">
            <v>1.3031999999999999</v>
          </cell>
          <cell r="P3582">
            <v>7.44</v>
          </cell>
          <cell r="Q3582">
            <v>9.6999999999999993</v>
          </cell>
          <cell r="AD3582" t="str">
            <v>DROP</v>
          </cell>
          <cell r="AE3582" t="str">
            <v>DRENAGEM/OBRAS DE CONTENCAO/POCOS DE VISITA E CAIX</v>
          </cell>
          <cell r="AF3582">
            <v>27</v>
          </cell>
          <cell r="AG3582" t="str">
            <v>REBAIXAMENTO DO LENCOL FREATICO</v>
          </cell>
          <cell r="AH3582">
            <v>73882</v>
          </cell>
          <cell r="AI3582" t="str">
            <v>MEIA CANA DE CONCRETO</v>
          </cell>
        </row>
        <row r="3583">
          <cell r="G3583" t="str">
            <v>73882/4</v>
          </cell>
          <cell r="H3583" t="str">
            <v>CALHA EM CONCRETO SIMPLES, EM MEIA CANA DE CONCRETO, DIAMETRO 500 MM</v>
          </cell>
          <cell r="I3583" t="str">
            <v>M</v>
          </cell>
          <cell r="J3583">
            <v>67.239999999999995</v>
          </cell>
          <cell r="K3583" t="str">
            <v>INSUMO</v>
          </cell>
          <cell r="L3583">
            <v>10543</v>
          </cell>
          <cell r="M3583" t="str">
            <v>CALHA CONCRETO SIMPLES D = 50 CM PARA ÁGUA PLUVIAL</v>
          </cell>
          <cell r="N3583" t="str">
            <v>M</v>
          </cell>
          <cell r="O3583">
            <v>1.05</v>
          </cell>
          <cell r="P3583">
            <v>50.91</v>
          </cell>
          <cell r="Q3583">
            <v>53.46</v>
          </cell>
          <cell r="AD3583" t="str">
            <v>DROP</v>
          </cell>
          <cell r="AE3583" t="str">
            <v>DRENAGEM/OBRAS DE CONTENCAO/POCOS DE VISITA E CAIX</v>
          </cell>
          <cell r="AF3583">
            <v>27</v>
          </cell>
          <cell r="AG3583" t="str">
            <v>REBAIXAMENTO DO LENCOL FREATICO</v>
          </cell>
          <cell r="AH3583">
            <v>73882</v>
          </cell>
          <cell r="AI3583" t="str">
            <v>MEIA CANA DE CONCRETO</v>
          </cell>
        </row>
        <row r="3584">
          <cell r="G3584" t="str">
            <v>73882/5</v>
          </cell>
          <cell r="H3584" t="str">
            <v>CALHA EM CONCRETO SIMPLES, EM MEIA CANA DE CONCRETO, DIAMETRO 600 MM</v>
          </cell>
          <cell r="I3584" t="str">
            <v>M</v>
          </cell>
          <cell r="J3584">
            <v>85.52</v>
          </cell>
          <cell r="R3584">
            <v>15.62</v>
          </cell>
          <cell r="S3584">
            <v>18.27</v>
          </cell>
          <cell r="T3584">
            <v>69.89</v>
          </cell>
          <cell r="U3584">
            <v>81.72</v>
          </cell>
          <cell r="V3584">
            <v>0</v>
          </cell>
          <cell r="W3584">
            <v>0</v>
          </cell>
          <cell r="X3584">
            <v>0</v>
          </cell>
          <cell r="Y3584">
            <v>0</v>
          </cell>
          <cell r="Z3584">
            <v>0</v>
          </cell>
          <cell r="AA3584">
            <v>0</v>
          </cell>
          <cell r="AB3584" t="str">
            <v>CAIXA REFERENCIAL</v>
          </cell>
          <cell r="AD3584" t="str">
            <v>DROP</v>
          </cell>
          <cell r="AE3584" t="str">
            <v>DRENAGEM/OBRAS DE CONTENCAO/POCOS DE VISITA E CAIX</v>
          </cell>
          <cell r="AF3584">
            <v>27</v>
          </cell>
          <cell r="AG3584" t="str">
            <v>REBAIXAMENTO DO LENCOL FREATICO</v>
          </cell>
          <cell r="AH3584">
            <v>73882</v>
          </cell>
          <cell r="AI3584" t="str">
            <v>MEIA CANA DE CONCRETO</v>
          </cell>
        </row>
        <row r="3585">
          <cell r="G3585" t="str">
            <v>73882/5</v>
          </cell>
          <cell r="H3585" t="str">
            <v>CALHA EM CONCRETO SIMPLES, EM MEIA CANA DE CONCRETO, DIAMETRO 600 MM</v>
          </cell>
          <cell r="I3585" t="str">
            <v>M</v>
          </cell>
          <cell r="J3585">
            <v>85.52</v>
          </cell>
          <cell r="K3585" t="str">
            <v>INSUMO</v>
          </cell>
          <cell r="L3585">
            <v>370</v>
          </cell>
          <cell r="M3585" t="str">
            <v>AREIA MEDIA - POSTO JAZIDA / FORNECEDOR (SEM FRETE)</v>
          </cell>
          <cell r="N3585" t="str">
            <v>M3</v>
          </cell>
          <cell r="O3585">
            <v>1.0999999999999998E-3</v>
          </cell>
          <cell r="P3585">
            <v>72.95</v>
          </cell>
          <cell r="Q3585">
            <v>0.08</v>
          </cell>
          <cell r="AD3585" t="str">
            <v>DROP</v>
          </cell>
          <cell r="AE3585" t="str">
            <v>DRENAGEM/OBRAS DE CONTENCAO/POCOS DE VISITA E CAIX</v>
          </cell>
          <cell r="AF3585">
            <v>27</v>
          </cell>
          <cell r="AG3585" t="str">
            <v>REBAIXAMENTO DO LENCOL FREATICO</v>
          </cell>
          <cell r="AH3585">
            <v>73882</v>
          </cell>
          <cell r="AI3585" t="str">
            <v>MEIA CANA DE CONCRETO</v>
          </cell>
        </row>
        <row r="3586">
          <cell r="G3586" t="str">
            <v>73882/5</v>
          </cell>
          <cell r="H3586" t="str">
            <v>CALHA EM CONCRETO SIMPLES, EM MEIA CANA DE CONCRETO, DIAMETRO 600 MM</v>
          </cell>
          <cell r="I3586" t="str">
            <v>M</v>
          </cell>
          <cell r="J3586">
            <v>85.52</v>
          </cell>
          <cell r="K3586" t="str">
            <v>INSUMO</v>
          </cell>
          <cell r="L3586">
            <v>1379</v>
          </cell>
          <cell r="M3586" t="str">
            <v>CIMENTO PORTLAND COMPOSTO CP II- 32</v>
          </cell>
          <cell r="N3586" t="str">
            <v>KG</v>
          </cell>
          <cell r="O3586">
            <v>1.0999999999999999E-2</v>
          </cell>
          <cell r="P3586">
            <v>0.44</v>
          </cell>
          <cell r="Q3586">
            <v>0</v>
          </cell>
          <cell r="AD3586" t="str">
            <v>DROP</v>
          </cell>
          <cell r="AE3586" t="str">
            <v>DRENAGEM/OBRAS DE CONTENCAO/POCOS DE VISITA E CAIX</v>
          </cell>
          <cell r="AF3586">
            <v>27</v>
          </cell>
          <cell r="AG3586" t="str">
            <v>REBAIXAMENTO DO LENCOL FREATICO</v>
          </cell>
          <cell r="AH3586">
            <v>73882</v>
          </cell>
          <cell r="AI3586" t="str">
            <v>MEIA CANA DE CONCRETO</v>
          </cell>
        </row>
        <row r="3587">
          <cell r="G3587" t="str">
            <v>73882/5</v>
          </cell>
          <cell r="H3587" t="str">
            <v>CALHA EM CONCRETO SIMPLES, EM MEIA CANA DE CONCRETO, DIAMETRO 600 MM</v>
          </cell>
          <cell r="I3587" t="str">
            <v>M</v>
          </cell>
          <cell r="J3587">
            <v>85.52</v>
          </cell>
          <cell r="K3587" t="str">
            <v>INSUMO</v>
          </cell>
          <cell r="L3587">
            <v>4750</v>
          </cell>
          <cell r="M3587" t="str">
            <v>PEDREIRO</v>
          </cell>
          <cell r="N3587" t="str">
            <v>H</v>
          </cell>
          <cell r="O3587">
            <v>0.4</v>
          </cell>
          <cell r="P3587">
            <v>11.39</v>
          </cell>
          <cell r="Q3587">
            <v>4.55</v>
          </cell>
          <cell r="AD3587" t="str">
            <v>DROP</v>
          </cell>
          <cell r="AE3587" t="str">
            <v>DRENAGEM/OBRAS DE CONTENCAO/POCOS DE VISITA E CAIX</v>
          </cell>
          <cell r="AF3587">
            <v>27</v>
          </cell>
          <cell r="AG3587" t="str">
            <v>REBAIXAMENTO DO LENCOL FREATICO</v>
          </cell>
          <cell r="AH3587">
            <v>73882</v>
          </cell>
          <cell r="AI3587" t="str">
            <v>MEIA CANA DE CONCRETO</v>
          </cell>
        </row>
        <row r="3588">
          <cell r="G3588" t="str">
            <v>73882/5</v>
          </cell>
          <cell r="H3588" t="str">
            <v>CALHA EM CONCRETO SIMPLES, EM MEIA CANA DE CONCRETO, DIAMETRO 600 MM</v>
          </cell>
          <cell r="I3588" t="str">
            <v>M</v>
          </cell>
          <cell r="J3588">
            <v>85.52</v>
          </cell>
          <cell r="K3588" t="str">
            <v>INSUMO</v>
          </cell>
          <cell r="L3588">
            <v>6111</v>
          </cell>
          <cell r="M3588" t="str">
            <v>SERVENTE</v>
          </cell>
          <cell r="N3588" t="str">
            <v>H</v>
          </cell>
          <cell r="O3588">
            <v>1.4859</v>
          </cell>
          <cell r="P3588">
            <v>7.44</v>
          </cell>
          <cell r="Q3588">
            <v>11.06</v>
          </cell>
          <cell r="AD3588" t="str">
            <v>DROP</v>
          </cell>
          <cell r="AE3588" t="str">
            <v>DRENAGEM/OBRAS DE CONTENCAO/POCOS DE VISITA E CAIX</v>
          </cell>
          <cell r="AF3588">
            <v>27</v>
          </cell>
          <cell r="AG3588" t="str">
            <v>REBAIXAMENTO DO LENCOL FREATICO</v>
          </cell>
          <cell r="AH3588">
            <v>73882</v>
          </cell>
          <cell r="AI3588" t="str">
            <v>MEIA CANA DE CONCRETO</v>
          </cell>
        </row>
        <row r="3589">
          <cell r="G3589" t="str">
            <v>73882/5</v>
          </cell>
          <cell r="H3589" t="str">
            <v>CALHA EM CONCRETO SIMPLES, EM MEIA CANA DE CONCRETO, DIAMETRO 600 MM</v>
          </cell>
          <cell r="I3589" t="str">
            <v>M</v>
          </cell>
          <cell r="J3589">
            <v>85.52</v>
          </cell>
          <cell r="K3589" t="str">
            <v>INSUMO</v>
          </cell>
          <cell r="L3589">
            <v>10544</v>
          </cell>
          <cell r="M3589" t="str">
            <v>CALHA CONCRETO SIMPLES D = 60 CM PARA ÁGUA PLUVIAL</v>
          </cell>
          <cell r="N3589" t="str">
            <v>M</v>
          </cell>
          <cell r="O3589">
            <v>1.05</v>
          </cell>
          <cell r="P3589">
            <v>66.48</v>
          </cell>
          <cell r="Q3589">
            <v>69.81</v>
          </cell>
          <cell r="AD3589" t="str">
            <v>DROP</v>
          </cell>
          <cell r="AE3589" t="str">
            <v>DRENAGEM/OBRAS DE CONTENCAO/POCOS DE VISITA E CAIX</v>
          </cell>
          <cell r="AF3589">
            <v>27</v>
          </cell>
          <cell r="AG3589" t="str">
            <v>REBAIXAMENTO DO LENCOL FREATICO</v>
          </cell>
          <cell r="AH3589">
            <v>73882</v>
          </cell>
          <cell r="AI3589" t="str">
            <v>MEIA CANA DE CONCRETO</v>
          </cell>
        </row>
        <row r="3590">
          <cell r="G3590">
            <v>83660</v>
          </cell>
          <cell r="H3590" t="str">
            <v>ESGOTAMENTO MANUAL DE AGUA DE CHUVA OU LENCOL FREATICO ESCAVADO</v>
          </cell>
          <cell r="I3590" t="str">
            <v>M3</v>
          </cell>
          <cell r="J3590">
            <v>1.26</v>
          </cell>
          <cell r="R3590">
            <v>1.25</v>
          </cell>
          <cell r="S3590">
            <v>100</v>
          </cell>
          <cell r="T3590">
            <v>0</v>
          </cell>
          <cell r="U3590">
            <v>0</v>
          </cell>
          <cell r="V3590">
            <v>0</v>
          </cell>
          <cell r="W3590">
            <v>0</v>
          </cell>
          <cell r="X3590">
            <v>0</v>
          </cell>
          <cell r="Y3590">
            <v>0</v>
          </cell>
          <cell r="Z3590">
            <v>0</v>
          </cell>
          <cell r="AA3590">
            <v>0</v>
          </cell>
          <cell r="AB3590" t="str">
            <v>CAIXA REFERENCIAL</v>
          </cell>
          <cell r="AD3590" t="str">
            <v>DROP</v>
          </cell>
          <cell r="AE3590" t="str">
            <v>DRENAGEM/OBRAS DE CONTENCAO/POCOS DE VISITA E CAIX</v>
          </cell>
          <cell r="AF3590">
            <v>27</v>
          </cell>
          <cell r="AG3590" t="str">
            <v>REBAIXAMENTO DO LENCOL FREATICO</v>
          </cell>
          <cell r="AH3590">
            <v>0</v>
          </cell>
          <cell r="AI3590">
            <v>0</v>
          </cell>
        </row>
        <row r="3591">
          <cell r="G3591">
            <v>83660</v>
          </cell>
          <cell r="H3591" t="str">
            <v>ESGOTAMENTO MANUAL DE AGUA DE CHUVA OU LENCOL FREATICO ESCAVADO</v>
          </cell>
          <cell r="I3591" t="str">
            <v>M3</v>
          </cell>
          <cell r="J3591">
            <v>1.26</v>
          </cell>
          <cell r="K3591" t="str">
            <v>INSUMO</v>
          </cell>
          <cell r="L3591">
            <v>6111</v>
          </cell>
          <cell r="M3591" t="str">
            <v>SERVENTE</v>
          </cell>
          <cell r="N3591" t="str">
            <v>H</v>
          </cell>
          <cell r="O3591">
            <v>0.16849999999999998</v>
          </cell>
          <cell r="P3591">
            <v>7.44</v>
          </cell>
          <cell r="Q3591">
            <v>1.25</v>
          </cell>
          <cell r="AD3591" t="str">
            <v>DROP</v>
          </cell>
          <cell r="AE3591" t="str">
            <v>DRENAGEM/OBRAS DE CONTENCAO/POCOS DE VISITA E CAIX</v>
          </cell>
          <cell r="AF3591">
            <v>27</v>
          </cell>
          <cell r="AG3591" t="str">
            <v>REBAIXAMENTO DO LENCOL FREATICO</v>
          </cell>
          <cell r="AH3591">
            <v>0</v>
          </cell>
          <cell r="AI3591">
            <v>0</v>
          </cell>
        </row>
        <row r="3592">
          <cell r="G3592" t="str">
            <v>73816/1</v>
          </cell>
          <cell r="H3592" t="str">
            <v>EXECUCAO DE DRENO COM TUBOS DE PVC CORRUGADO FLEXIVEL PERFURADO - DN 100</v>
          </cell>
          <cell r="I3592" t="str">
            <v>M</v>
          </cell>
          <cell r="J3592">
            <v>53.11</v>
          </cell>
          <cell r="R3592">
            <v>6.15</v>
          </cell>
          <cell r="S3592">
            <v>11.58</v>
          </cell>
          <cell r="T3592">
            <v>46.6</v>
          </cell>
          <cell r="U3592">
            <v>87.75</v>
          </cell>
          <cell r="V3592">
            <v>0.34</v>
          </cell>
          <cell r="W3592">
            <v>0.65</v>
          </cell>
          <cell r="X3592">
            <v>0</v>
          </cell>
          <cell r="Y3592">
            <v>0</v>
          </cell>
          <cell r="Z3592">
            <v>0</v>
          </cell>
          <cell r="AA3592">
            <v>0</v>
          </cell>
          <cell r="AB3592" t="str">
            <v>CAIXA REFERENCIAL</v>
          </cell>
          <cell r="AD3592" t="str">
            <v>DROP</v>
          </cell>
          <cell r="AE3592" t="str">
            <v>DRENAGEM/OBRAS DE CONTENCAO/POCOS DE VISITA E CAIX</v>
          </cell>
          <cell r="AF3592">
            <v>28</v>
          </cell>
          <cell r="AG3592" t="str">
            <v>DRENOS</v>
          </cell>
          <cell r="AH3592">
            <v>73816</v>
          </cell>
          <cell r="AI3592" t="str">
            <v>DRENAGEM SUBTERRANEA</v>
          </cell>
        </row>
        <row r="3593">
          <cell r="G3593" t="str">
            <v>73816/1</v>
          </cell>
          <cell r="H3593" t="str">
            <v>EXECUCAO DE DRENO COM TUBOS DE PVC CORRUGADO FLEXIVEL PERFURADO - DN 100</v>
          </cell>
          <cell r="I3593" t="str">
            <v>M</v>
          </cell>
          <cell r="J3593">
            <v>53.11</v>
          </cell>
          <cell r="K3593" t="str">
            <v>INSUMO</v>
          </cell>
          <cell r="L3593">
            <v>1133</v>
          </cell>
          <cell r="M3593" t="str">
            <v>CAMINHÃO BASCULANTE 5,0M3/11T DIESEL TIPO MERCEDES  142HP  LK-1214 OU EQUIV (INCL MANUT/OPERACAO)</v>
          </cell>
          <cell r="N3593" t="str">
            <v>H</v>
          </cell>
          <cell r="O3593">
            <v>3.2442E-3</v>
          </cell>
          <cell r="P3593">
            <v>101.25</v>
          </cell>
          <cell r="Q3593">
            <v>0.32</v>
          </cell>
          <cell r="AD3593" t="str">
            <v>DROP</v>
          </cell>
          <cell r="AE3593" t="str">
            <v>DRENAGEM/OBRAS DE CONTENCAO/POCOS DE VISITA E CAIX</v>
          </cell>
          <cell r="AF3593">
            <v>28</v>
          </cell>
          <cell r="AG3593" t="str">
            <v>DRENOS</v>
          </cell>
          <cell r="AH3593">
            <v>73816</v>
          </cell>
          <cell r="AI3593" t="str">
            <v>DRENAGEM SUBTERRANEA</v>
          </cell>
        </row>
        <row r="3594">
          <cell r="G3594" t="str">
            <v>73816/1</v>
          </cell>
          <cell r="H3594" t="str">
            <v>EXECUCAO DE DRENO COM TUBOS DE PVC CORRUGADO FLEXIVEL PERFURADO - DN 100</v>
          </cell>
          <cell r="I3594" t="str">
            <v>M</v>
          </cell>
          <cell r="J3594">
            <v>53.11</v>
          </cell>
          <cell r="K3594" t="str">
            <v>INSUMO</v>
          </cell>
          <cell r="L3594">
            <v>1453</v>
          </cell>
          <cell r="M3594" t="str">
            <v>COMPACTADOR SOLOS C/ PLACA VIBRATÓRIA MOTOR DIESEL/GASOLINA 7 A 10HP 400KG NÃO REVERSÍVEL TIPO DYNAPAC CM-20 OU EQUIV</v>
          </cell>
          <cell r="N3594" t="str">
            <v>H</v>
          </cell>
          <cell r="O3594">
            <v>7.6E-3</v>
          </cell>
          <cell r="P3594">
            <v>2.7</v>
          </cell>
          <cell r="Q3594">
            <v>0.02</v>
          </cell>
          <cell r="AD3594" t="str">
            <v>DROP</v>
          </cell>
          <cell r="AE3594" t="str">
            <v>DRENAGEM/OBRAS DE CONTENCAO/POCOS DE VISITA E CAIX</v>
          </cell>
          <cell r="AF3594">
            <v>28</v>
          </cell>
          <cell r="AG3594" t="str">
            <v>DRENOS</v>
          </cell>
          <cell r="AH3594">
            <v>73816</v>
          </cell>
          <cell r="AI3594" t="str">
            <v>DRENAGEM SUBTERRANEA</v>
          </cell>
        </row>
        <row r="3595">
          <cell r="G3595" t="str">
            <v>73816/1</v>
          </cell>
          <cell r="H3595" t="str">
            <v>EXECUCAO DE DRENO COM TUBOS DE PVC CORRUGADO FLEXIVEL PERFURADO - DN 100</v>
          </cell>
          <cell r="I3595" t="str">
            <v>M</v>
          </cell>
          <cell r="J3595">
            <v>53.11</v>
          </cell>
          <cell r="K3595" t="str">
            <v>INSUMO</v>
          </cell>
          <cell r="L3595">
            <v>2696</v>
          </cell>
          <cell r="M3595" t="str">
            <v>ENCANADOR OU BOMBEIRO HIDRAULICO</v>
          </cell>
          <cell r="N3595" t="str">
            <v>H</v>
          </cell>
          <cell r="O3595">
            <v>1.7499999999999998E-2</v>
          </cell>
          <cell r="P3595">
            <v>11.39</v>
          </cell>
          <cell r="Q3595">
            <v>0.19</v>
          </cell>
          <cell r="AD3595" t="str">
            <v>DROP</v>
          </cell>
          <cell r="AE3595" t="str">
            <v>DRENAGEM/OBRAS DE CONTENCAO/POCOS DE VISITA E CAIX</v>
          </cell>
          <cell r="AF3595">
            <v>28</v>
          </cell>
          <cell r="AG3595" t="str">
            <v>DRENOS</v>
          </cell>
          <cell r="AH3595">
            <v>73816</v>
          </cell>
          <cell r="AI3595" t="str">
            <v>DRENAGEM SUBTERRANEA</v>
          </cell>
        </row>
        <row r="3596">
          <cell r="G3596" t="str">
            <v>73816/1</v>
          </cell>
          <cell r="H3596" t="str">
            <v>EXECUCAO DE DRENO COM TUBOS DE PVC CORRUGADO FLEXIVEL PERFURADO - DN 100</v>
          </cell>
          <cell r="I3596" t="str">
            <v>M</v>
          </cell>
          <cell r="J3596">
            <v>53.11</v>
          </cell>
          <cell r="K3596" t="str">
            <v>INSUMO</v>
          </cell>
          <cell r="L3596">
            <v>4718</v>
          </cell>
          <cell r="M3596" t="str">
            <v>PEDRA BRITADA N. 2 OU 25 MM - POSTO PEDREIRA / FORNECEDOR (SEM FRETE)</v>
          </cell>
          <cell r="N3596" t="str">
            <v>M3</v>
          </cell>
          <cell r="O3596">
            <v>8.2099999999999992E-2</v>
          </cell>
          <cell r="P3596">
            <v>56.58</v>
          </cell>
          <cell r="Q3596">
            <v>4.6399999999999997</v>
          </cell>
          <cell r="AD3596" t="str">
            <v>DROP</v>
          </cell>
          <cell r="AE3596" t="str">
            <v>DRENAGEM/OBRAS DE CONTENCAO/POCOS DE VISITA E CAIX</v>
          </cell>
          <cell r="AF3596">
            <v>28</v>
          </cell>
          <cell r="AG3596" t="str">
            <v>DRENOS</v>
          </cell>
          <cell r="AH3596">
            <v>73816</v>
          </cell>
          <cell r="AI3596" t="str">
            <v>DRENAGEM SUBTERRANEA</v>
          </cell>
        </row>
        <row r="3597">
          <cell r="G3597" t="str">
            <v>73816/1</v>
          </cell>
          <cell r="H3597" t="str">
            <v>EXECUCAO DE DRENO COM TUBOS DE PVC CORRUGADO FLEXIVEL PERFURADO - DN 100</v>
          </cell>
          <cell r="I3597" t="str">
            <v>M</v>
          </cell>
          <cell r="J3597">
            <v>53.11</v>
          </cell>
          <cell r="K3597" t="str">
            <v>INSUMO</v>
          </cell>
          <cell r="L3597">
            <v>6044</v>
          </cell>
          <cell r="M3597" t="str">
            <v>RETROESCAVADEIRA C/ CARREGADEIRA SOBRE PNEUS 75HP C/CONVERSOR DE TORQUE  (INCL MANUTENCAO/OPERACAO E COMBUSTÍVEL)</v>
          </cell>
          <cell r="N3597" t="str">
            <v>H</v>
          </cell>
          <cell r="O3597">
            <v>4.6E-6</v>
          </cell>
          <cell r="P3597">
            <v>61.99</v>
          </cell>
          <cell r="Q3597">
            <v>0</v>
          </cell>
          <cell r="AD3597" t="str">
            <v>DROP</v>
          </cell>
          <cell r="AE3597" t="str">
            <v>DRENAGEM/OBRAS DE CONTENCAO/POCOS DE VISITA E CAIX</v>
          </cell>
          <cell r="AF3597">
            <v>28</v>
          </cell>
          <cell r="AG3597" t="str">
            <v>DRENOS</v>
          </cell>
          <cell r="AH3597">
            <v>73816</v>
          </cell>
          <cell r="AI3597" t="str">
            <v>DRENAGEM SUBTERRANEA</v>
          </cell>
        </row>
        <row r="3598">
          <cell r="G3598" t="str">
            <v>73816/1</v>
          </cell>
          <cell r="H3598" t="str">
            <v>EXECUCAO DE DRENO COM TUBOS DE PVC CORRUGADO FLEXIVEL PERFURADO - DN 100</v>
          </cell>
          <cell r="I3598" t="str">
            <v>M</v>
          </cell>
          <cell r="J3598">
            <v>53.11</v>
          </cell>
          <cell r="K3598" t="str">
            <v>INSUMO</v>
          </cell>
          <cell r="L3598">
            <v>6111</v>
          </cell>
          <cell r="M3598" t="str">
            <v>SERVENTE</v>
          </cell>
          <cell r="N3598" t="str">
            <v>H</v>
          </cell>
          <cell r="O3598">
            <v>0.79930000000000001</v>
          </cell>
          <cell r="P3598">
            <v>7.44</v>
          </cell>
          <cell r="Q3598">
            <v>5.95</v>
          </cell>
          <cell r="AD3598" t="str">
            <v>DROP</v>
          </cell>
          <cell r="AE3598" t="str">
            <v>DRENAGEM/OBRAS DE CONTENCAO/POCOS DE VISITA E CAIX</v>
          </cell>
          <cell r="AF3598">
            <v>28</v>
          </cell>
          <cell r="AG3598" t="str">
            <v>DRENOS</v>
          </cell>
          <cell r="AH3598">
            <v>73816</v>
          </cell>
          <cell r="AI3598" t="str">
            <v>DRENAGEM SUBTERRANEA</v>
          </cell>
        </row>
        <row r="3599">
          <cell r="G3599" t="str">
            <v>73816/1</v>
          </cell>
          <cell r="H3599" t="str">
            <v>EXECUCAO DE DRENO COM TUBOS DE PVC CORRUGADO FLEXIVEL PERFURADO - DN 100</v>
          </cell>
          <cell r="I3599" t="str">
            <v>M</v>
          </cell>
          <cell r="J3599">
            <v>53.11</v>
          </cell>
          <cell r="K3599" t="str">
            <v>INSUMO</v>
          </cell>
          <cell r="L3599">
            <v>9833</v>
          </cell>
          <cell r="M3599" t="str">
            <v>TUBO PVC DRENAGEM CORRUGADO FLEXIVEL PERFURADO DN 100 OU 110</v>
          </cell>
          <cell r="N3599" t="str">
            <v>M</v>
          </cell>
          <cell r="O3599">
            <v>1</v>
          </cell>
          <cell r="P3599">
            <v>41.96</v>
          </cell>
          <cell r="Q3599">
            <v>41.96</v>
          </cell>
          <cell r="AD3599" t="str">
            <v>DROP</v>
          </cell>
          <cell r="AE3599" t="str">
            <v>DRENAGEM/OBRAS DE CONTENCAO/POCOS DE VISITA E CAIX</v>
          </cell>
          <cell r="AF3599">
            <v>28</v>
          </cell>
          <cell r="AG3599" t="str">
            <v>DRENOS</v>
          </cell>
          <cell r="AH3599">
            <v>73816</v>
          </cell>
          <cell r="AI3599" t="str">
            <v>DRENAGEM SUBTERRANEA</v>
          </cell>
        </row>
        <row r="3600">
          <cell r="G3600" t="str">
            <v>73816/2</v>
          </cell>
          <cell r="H3600" t="str">
            <v>EXECUCAO DE DRENO VERTICAL COM PEDRISCO, DIAMETRO 200MM</v>
          </cell>
          <cell r="I3600" t="str">
            <v>M</v>
          </cell>
          <cell r="J3600">
            <v>13.88</v>
          </cell>
          <cell r="R3600">
            <v>7.44</v>
          </cell>
          <cell r="S3600">
            <v>53.65</v>
          </cell>
          <cell r="T3600">
            <v>1.74</v>
          </cell>
          <cell r="U3600">
            <v>12.58</v>
          </cell>
          <cell r="V3600">
            <v>4.68</v>
          </cell>
          <cell r="W3600">
            <v>33.76</v>
          </cell>
          <cell r="X3600">
            <v>0</v>
          </cell>
          <cell r="Y3600">
            <v>0</v>
          </cell>
          <cell r="Z3600">
            <v>0</v>
          </cell>
          <cell r="AA3600">
            <v>0</v>
          </cell>
          <cell r="AB3600" t="str">
            <v>CAIXA REFERENCIAL</v>
          </cell>
          <cell r="AD3600" t="str">
            <v>DROP</v>
          </cell>
          <cell r="AE3600" t="str">
            <v>DRENAGEM/OBRAS DE CONTENCAO/POCOS DE VISITA E CAIX</v>
          </cell>
          <cell r="AF3600">
            <v>28</v>
          </cell>
          <cell r="AG3600" t="str">
            <v>DRENOS</v>
          </cell>
          <cell r="AH3600">
            <v>73816</v>
          </cell>
          <cell r="AI3600" t="str">
            <v>DRENAGEM SUBTERRANEA</v>
          </cell>
        </row>
        <row r="3601">
          <cell r="G3601" t="str">
            <v>73816/2</v>
          </cell>
          <cell r="H3601" t="str">
            <v>EXECUCAO DE DRENO VERTICAL COM PEDRISCO, DIAMETRO 200MM</v>
          </cell>
          <cell r="I3601" t="str">
            <v>M</v>
          </cell>
          <cell r="J3601">
            <v>13.88</v>
          </cell>
          <cell r="K3601" t="str">
            <v>INSUMO</v>
          </cell>
          <cell r="L3601">
            <v>1133</v>
          </cell>
          <cell r="M3601" t="str">
            <v>CAMINHÃO BASCULANTE 5,0M3/11T DIESEL TIPO MERCEDES  142HP  LK-1214 OU EQUIV (INCL MANUT/OPERACAO)</v>
          </cell>
          <cell r="N3601" t="str">
            <v>H</v>
          </cell>
          <cell r="O3601">
            <v>0.04</v>
          </cell>
          <cell r="P3601">
            <v>101.25</v>
          </cell>
          <cell r="Q3601">
            <v>4.05</v>
          </cell>
          <cell r="AD3601" t="str">
            <v>DROP</v>
          </cell>
          <cell r="AE3601" t="str">
            <v>DRENAGEM/OBRAS DE CONTENCAO/POCOS DE VISITA E CAIX</v>
          </cell>
          <cell r="AF3601">
            <v>28</v>
          </cell>
          <cell r="AG3601" t="str">
            <v>DRENOS</v>
          </cell>
          <cell r="AH3601">
            <v>73816</v>
          </cell>
          <cell r="AI3601" t="str">
            <v>DRENAGEM SUBTERRANEA</v>
          </cell>
        </row>
        <row r="3602">
          <cell r="G3602" t="str">
            <v>73816/2</v>
          </cell>
          <cell r="H3602" t="str">
            <v>EXECUCAO DE DRENO VERTICAL COM PEDRISCO, DIAMETRO 200MM</v>
          </cell>
          <cell r="I3602" t="str">
            <v>M</v>
          </cell>
          <cell r="J3602">
            <v>13.88</v>
          </cell>
          <cell r="K3602" t="str">
            <v>INSUMO</v>
          </cell>
          <cell r="L3602">
            <v>4720</v>
          </cell>
          <cell r="M3602" t="str">
            <v>PEDRA BRITADA N. 0 PEDRISCO OU CASCALHINHO - POSTO PEDREIRA / FORNECEDOR (SEM FRETE)</v>
          </cell>
          <cell r="N3602" t="str">
            <v>M3</v>
          </cell>
          <cell r="O3602">
            <v>0.03</v>
          </cell>
          <cell r="P3602">
            <v>58.21</v>
          </cell>
          <cell r="Q3602">
            <v>1.74</v>
          </cell>
          <cell r="AD3602" t="str">
            <v>DROP</v>
          </cell>
          <cell r="AE3602" t="str">
            <v>DRENAGEM/OBRAS DE CONTENCAO/POCOS DE VISITA E CAIX</v>
          </cell>
          <cell r="AF3602">
            <v>28</v>
          </cell>
          <cell r="AG3602" t="str">
            <v>DRENOS</v>
          </cell>
          <cell r="AH3602">
            <v>73816</v>
          </cell>
          <cell r="AI3602" t="str">
            <v>DRENAGEM SUBTERRANEA</v>
          </cell>
        </row>
        <row r="3603">
          <cell r="G3603" t="str">
            <v>73816/2</v>
          </cell>
          <cell r="H3603" t="str">
            <v>EXECUCAO DE DRENO VERTICAL COM PEDRISCO, DIAMETRO 200MM</v>
          </cell>
          <cell r="I3603" t="str">
            <v>M</v>
          </cell>
          <cell r="J3603">
            <v>13.88</v>
          </cell>
          <cell r="K3603" t="str">
            <v>INSUMO</v>
          </cell>
          <cell r="L3603">
            <v>4780</v>
          </cell>
          <cell r="M3603" t="str">
            <v>PERFURATRIZ PNEUMATICA P/ ROCHA TIPO ATLAS COPCO RH-658 - 24,0KG OU EQUIV</v>
          </cell>
          <cell r="N3603" t="str">
            <v>H</v>
          </cell>
          <cell r="O3603">
            <v>0.2</v>
          </cell>
          <cell r="P3603">
            <v>3.19</v>
          </cell>
          <cell r="Q3603">
            <v>0.63</v>
          </cell>
          <cell r="AD3603" t="str">
            <v>DROP</v>
          </cell>
          <cell r="AE3603" t="str">
            <v>DRENAGEM/OBRAS DE CONTENCAO/POCOS DE VISITA E CAIX</v>
          </cell>
          <cell r="AF3603">
            <v>28</v>
          </cell>
          <cell r="AG3603" t="str">
            <v>DRENOS</v>
          </cell>
          <cell r="AH3603">
            <v>73816</v>
          </cell>
          <cell r="AI3603" t="str">
            <v>DRENAGEM SUBTERRANEA</v>
          </cell>
        </row>
        <row r="3604">
          <cell r="G3604" t="str">
            <v>73816/2</v>
          </cell>
          <cell r="H3604" t="str">
            <v>EXECUCAO DE DRENO VERTICAL COM PEDRISCO, DIAMETRO 200MM</v>
          </cell>
          <cell r="I3604" t="str">
            <v>M</v>
          </cell>
          <cell r="J3604">
            <v>13.88</v>
          </cell>
          <cell r="K3604" t="str">
            <v>INSUMO</v>
          </cell>
          <cell r="L3604">
            <v>6111</v>
          </cell>
          <cell r="M3604" t="str">
            <v>SERVENTE</v>
          </cell>
          <cell r="N3604" t="str">
            <v>H</v>
          </cell>
          <cell r="O3604">
            <v>1</v>
          </cell>
          <cell r="P3604">
            <v>7.44</v>
          </cell>
          <cell r="Q3604">
            <v>7.44</v>
          </cell>
          <cell r="AD3604" t="str">
            <v>DROP</v>
          </cell>
          <cell r="AE3604" t="str">
            <v>DRENAGEM/OBRAS DE CONTENCAO/POCOS DE VISITA E CAIX</v>
          </cell>
          <cell r="AF3604">
            <v>28</v>
          </cell>
          <cell r="AG3604" t="str">
            <v>DRENOS</v>
          </cell>
          <cell r="AH3604">
            <v>73816</v>
          </cell>
          <cell r="AI3604" t="str">
            <v>DRENAGEM SUBTERRANEA</v>
          </cell>
        </row>
        <row r="3605">
          <cell r="G3605" t="str">
            <v>73881/1</v>
          </cell>
          <cell r="H3605" t="str">
            <v>EXECUCAO DE DRENO COM MANTA GEOTEXTIL 200 G/M2</v>
          </cell>
          <cell r="I3605" t="str">
            <v>M2</v>
          </cell>
          <cell r="J3605">
            <v>5.75</v>
          </cell>
          <cell r="R3605">
            <v>0.14000000000000001</v>
          </cell>
          <cell r="S3605">
            <v>2.59</v>
          </cell>
          <cell r="T3605">
            <v>5.59</v>
          </cell>
          <cell r="U3605">
            <v>97.4</v>
          </cell>
          <cell r="V3605">
            <v>0</v>
          </cell>
          <cell r="W3605">
            <v>0</v>
          </cell>
          <cell r="X3605">
            <v>0</v>
          </cell>
          <cell r="Y3605">
            <v>0</v>
          </cell>
          <cell r="Z3605">
            <v>0</v>
          </cell>
          <cell r="AA3605">
            <v>0</v>
          </cell>
          <cell r="AB3605" t="str">
            <v>CAIXA REFERENCIAL</v>
          </cell>
          <cell r="AD3605" t="str">
            <v>DROP</v>
          </cell>
          <cell r="AE3605" t="str">
            <v>DRENAGEM/OBRAS DE CONTENCAO/POCOS DE VISITA E CAIX</v>
          </cell>
          <cell r="AF3605">
            <v>28</v>
          </cell>
          <cell r="AG3605" t="str">
            <v>DRENOS</v>
          </cell>
          <cell r="AH3605">
            <v>73881</v>
          </cell>
          <cell r="AI3605" t="str">
            <v>DRENO COM MANTA GEOTEXTIL</v>
          </cell>
        </row>
        <row r="3606">
          <cell r="G3606" t="str">
            <v>73881/1</v>
          </cell>
          <cell r="H3606" t="str">
            <v>EXECUCAO DE DRENO COM MANTA GEOTEXTIL 200 G/M2</v>
          </cell>
          <cell r="I3606" t="str">
            <v>M2</v>
          </cell>
          <cell r="J3606">
            <v>5.75</v>
          </cell>
          <cell r="K3606" t="str">
            <v>INSUMO</v>
          </cell>
          <cell r="L3606">
            <v>4011</v>
          </cell>
          <cell r="M3606" t="str">
            <v>GEOTEXTIL NAO TECIDO AGULHADO DE FILAMENTOS CONTINUOS 100% POLIESTER  RT 10 TIPO BIDIM OU EQUIV</v>
          </cell>
          <cell r="N3606" t="str">
            <v>M2</v>
          </cell>
          <cell r="O3606">
            <v>1.05</v>
          </cell>
          <cell r="P3606">
            <v>5.33</v>
          </cell>
          <cell r="Q3606">
            <v>5.59</v>
          </cell>
          <cell r="AD3606" t="str">
            <v>DROP</v>
          </cell>
          <cell r="AE3606" t="str">
            <v>DRENAGEM/OBRAS DE CONTENCAO/POCOS DE VISITA E CAIX</v>
          </cell>
          <cell r="AF3606">
            <v>28</v>
          </cell>
          <cell r="AG3606" t="str">
            <v>DRENOS</v>
          </cell>
          <cell r="AH3606">
            <v>73881</v>
          </cell>
          <cell r="AI3606" t="str">
            <v>DRENO COM MANTA GEOTEXTIL</v>
          </cell>
        </row>
        <row r="3607">
          <cell r="G3607" t="str">
            <v>73881/1</v>
          </cell>
          <cell r="H3607" t="str">
            <v>EXECUCAO DE DRENO COM MANTA GEOTEXTIL 200 G/M2</v>
          </cell>
          <cell r="I3607" t="str">
            <v>M2</v>
          </cell>
          <cell r="J3607">
            <v>5.75</v>
          </cell>
          <cell r="K3607" t="str">
            <v>INSUMO</v>
          </cell>
          <cell r="L3607">
            <v>6111</v>
          </cell>
          <cell r="M3607" t="str">
            <v>SERVENTE</v>
          </cell>
          <cell r="N3607" t="str">
            <v>H</v>
          </cell>
          <cell r="O3607">
            <v>0.02</v>
          </cell>
          <cell r="P3607">
            <v>7.44</v>
          </cell>
          <cell r="Q3607">
            <v>0.14000000000000001</v>
          </cell>
          <cell r="AD3607" t="str">
            <v>DROP</v>
          </cell>
          <cell r="AE3607" t="str">
            <v>DRENAGEM/OBRAS DE CONTENCAO/POCOS DE VISITA E CAIX</v>
          </cell>
          <cell r="AF3607">
            <v>28</v>
          </cell>
          <cell r="AG3607" t="str">
            <v>DRENOS</v>
          </cell>
          <cell r="AH3607">
            <v>73881</v>
          </cell>
          <cell r="AI3607" t="str">
            <v>DRENO COM MANTA GEOTEXTIL</v>
          </cell>
        </row>
        <row r="3608">
          <cell r="G3608" t="str">
            <v>73881/2</v>
          </cell>
          <cell r="H3608" t="str">
            <v>EXECUCAO DE DRENO COM MANTA GEOTEXTIL 300 G/M2</v>
          </cell>
          <cell r="I3608" t="str">
            <v>M2</v>
          </cell>
          <cell r="J3608">
            <v>8.69</v>
          </cell>
          <cell r="R3608">
            <v>0.14000000000000001</v>
          </cell>
          <cell r="S3608">
            <v>1.71</v>
          </cell>
          <cell r="T3608">
            <v>8.5399999999999991</v>
          </cell>
          <cell r="U3608">
            <v>98.28</v>
          </cell>
          <cell r="V3608">
            <v>0</v>
          </cell>
          <cell r="W3608">
            <v>0</v>
          </cell>
          <cell r="X3608">
            <v>0</v>
          </cell>
          <cell r="Y3608">
            <v>0</v>
          </cell>
          <cell r="Z3608">
            <v>0</v>
          </cell>
          <cell r="AA3608">
            <v>0</v>
          </cell>
          <cell r="AB3608" t="str">
            <v>CAIXA REFERENCIAL</v>
          </cell>
          <cell r="AD3608" t="str">
            <v>DROP</v>
          </cell>
          <cell r="AE3608" t="str">
            <v>DRENAGEM/OBRAS DE CONTENCAO/POCOS DE VISITA E CAIX</v>
          </cell>
          <cell r="AF3608">
            <v>28</v>
          </cell>
          <cell r="AG3608" t="str">
            <v>DRENOS</v>
          </cell>
          <cell r="AH3608">
            <v>73881</v>
          </cell>
          <cell r="AI3608" t="str">
            <v>DRENO COM MANTA GEOTEXTIL</v>
          </cell>
        </row>
        <row r="3609">
          <cell r="G3609" t="str">
            <v>73881/2</v>
          </cell>
          <cell r="H3609" t="str">
            <v>EXECUCAO DE DRENO COM MANTA GEOTEXTIL 300 G/M2</v>
          </cell>
          <cell r="I3609" t="str">
            <v>M2</v>
          </cell>
          <cell r="J3609">
            <v>8.69</v>
          </cell>
          <cell r="K3609" t="str">
            <v>INSUMO</v>
          </cell>
          <cell r="L3609">
            <v>4019</v>
          </cell>
          <cell r="M3609" t="str">
            <v>GEOTEXTIL NAO TECIDO AGULHADO DE FILAMENTOS CONTINUOS 100% POLIESTER  RT 16 TIPO BIDIM OU EQUIV</v>
          </cell>
          <cell r="N3609" t="str">
            <v>M2</v>
          </cell>
          <cell r="O3609">
            <v>1.05</v>
          </cell>
          <cell r="P3609">
            <v>8.1300000000000008</v>
          </cell>
          <cell r="Q3609">
            <v>8.5399999999999991</v>
          </cell>
          <cell r="AD3609" t="str">
            <v>DROP</v>
          </cell>
          <cell r="AE3609" t="str">
            <v>DRENAGEM/OBRAS DE CONTENCAO/POCOS DE VISITA E CAIX</v>
          </cell>
          <cell r="AF3609">
            <v>28</v>
          </cell>
          <cell r="AG3609" t="str">
            <v>DRENOS</v>
          </cell>
          <cell r="AH3609">
            <v>73881</v>
          </cell>
          <cell r="AI3609" t="str">
            <v>DRENO COM MANTA GEOTEXTIL</v>
          </cell>
        </row>
        <row r="3610">
          <cell r="G3610" t="str">
            <v>73881/2</v>
          </cell>
          <cell r="H3610" t="str">
            <v>EXECUCAO DE DRENO COM MANTA GEOTEXTIL 300 G/M2</v>
          </cell>
          <cell r="I3610" t="str">
            <v>M2</v>
          </cell>
          <cell r="J3610">
            <v>8.69</v>
          </cell>
          <cell r="K3610" t="str">
            <v>INSUMO</v>
          </cell>
          <cell r="L3610">
            <v>6111</v>
          </cell>
          <cell r="M3610" t="str">
            <v>SERVENTE</v>
          </cell>
          <cell r="N3610" t="str">
            <v>H</v>
          </cell>
          <cell r="O3610">
            <v>0.02</v>
          </cell>
          <cell r="P3610">
            <v>7.44</v>
          </cell>
          <cell r="Q3610">
            <v>0.14000000000000001</v>
          </cell>
          <cell r="AD3610" t="str">
            <v>DROP</v>
          </cell>
          <cell r="AE3610" t="str">
            <v>DRENAGEM/OBRAS DE CONTENCAO/POCOS DE VISITA E CAIX</v>
          </cell>
          <cell r="AF3610">
            <v>28</v>
          </cell>
          <cell r="AG3610" t="str">
            <v>DRENOS</v>
          </cell>
          <cell r="AH3610">
            <v>73881</v>
          </cell>
          <cell r="AI3610" t="str">
            <v>DRENO COM MANTA GEOTEXTIL</v>
          </cell>
        </row>
        <row r="3611">
          <cell r="G3611" t="str">
            <v>73881/3</v>
          </cell>
          <cell r="H3611" t="str">
            <v>EXECUCAO DE DRENO COM MANTA GEOTEXTIL 400 G/M2</v>
          </cell>
          <cell r="I3611" t="str">
            <v>M2</v>
          </cell>
          <cell r="J3611">
            <v>10.6</v>
          </cell>
          <cell r="R3611">
            <v>0.14000000000000001</v>
          </cell>
          <cell r="S3611">
            <v>1.4</v>
          </cell>
          <cell r="T3611">
            <v>10.45</v>
          </cell>
          <cell r="U3611">
            <v>98.59</v>
          </cell>
          <cell r="V3611">
            <v>0</v>
          </cell>
          <cell r="W3611">
            <v>0</v>
          </cell>
          <cell r="X3611">
            <v>0</v>
          </cell>
          <cell r="Y3611">
            <v>0</v>
          </cell>
          <cell r="Z3611">
            <v>0</v>
          </cell>
          <cell r="AA3611">
            <v>0</v>
          </cell>
          <cell r="AB3611" t="str">
            <v>CAIXA REFERENCIAL</v>
          </cell>
          <cell r="AD3611" t="str">
            <v>DROP</v>
          </cell>
          <cell r="AE3611" t="str">
            <v>DRENAGEM/OBRAS DE CONTENCAO/POCOS DE VISITA E CAIX</v>
          </cell>
          <cell r="AF3611">
            <v>28</v>
          </cell>
          <cell r="AG3611" t="str">
            <v>DRENOS</v>
          </cell>
          <cell r="AH3611">
            <v>73881</v>
          </cell>
          <cell r="AI3611" t="str">
            <v>DRENO COM MANTA GEOTEXTIL</v>
          </cell>
        </row>
        <row r="3612">
          <cell r="G3612" t="str">
            <v>73881/3</v>
          </cell>
          <cell r="H3612" t="str">
            <v>EXECUCAO DE DRENO COM MANTA GEOTEXTIL 400 G/M2</v>
          </cell>
          <cell r="I3612" t="str">
            <v>M2</v>
          </cell>
          <cell r="J3612">
            <v>10.6</v>
          </cell>
          <cell r="K3612" t="str">
            <v>INSUMO</v>
          </cell>
          <cell r="L3612">
            <v>4012</v>
          </cell>
          <cell r="M3612" t="str">
            <v>GEOTEXTIL NAO TECIDO AGULHADO DE FILAMENTOS CONTINUOS 100% POLIESTER  RT 21 TIPO BIDIM OU EQUIV</v>
          </cell>
          <cell r="N3612" t="str">
            <v>M2</v>
          </cell>
          <cell r="O3612">
            <v>1.05</v>
          </cell>
          <cell r="P3612">
            <v>9.9499999999999993</v>
          </cell>
          <cell r="Q3612">
            <v>10.45</v>
          </cell>
          <cell r="AD3612" t="str">
            <v>DROP</v>
          </cell>
          <cell r="AE3612" t="str">
            <v>DRENAGEM/OBRAS DE CONTENCAO/POCOS DE VISITA E CAIX</v>
          </cell>
          <cell r="AF3612">
            <v>28</v>
          </cell>
          <cell r="AG3612" t="str">
            <v>DRENOS</v>
          </cell>
          <cell r="AH3612">
            <v>73881</v>
          </cell>
          <cell r="AI3612" t="str">
            <v>DRENO COM MANTA GEOTEXTIL</v>
          </cell>
        </row>
        <row r="3613">
          <cell r="G3613" t="str">
            <v>73881/3</v>
          </cell>
          <cell r="H3613" t="str">
            <v>EXECUCAO DE DRENO COM MANTA GEOTEXTIL 400 G/M2</v>
          </cell>
          <cell r="I3613" t="str">
            <v>M2</v>
          </cell>
          <cell r="J3613">
            <v>10.6</v>
          </cell>
          <cell r="K3613" t="str">
            <v>INSUMO</v>
          </cell>
          <cell r="L3613">
            <v>6111</v>
          </cell>
          <cell r="M3613" t="str">
            <v>SERVENTE</v>
          </cell>
          <cell r="N3613" t="str">
            <v>H</v>
          </cell>
          <cell r="O3613">
            <v>0.02</v>
          </cell>
          <cell r="P3613">
            <v>7.44</v>
          </cell>
          <cell r="Q3613">
            <v>0.14000000000000001</v>
          </cell>
          <cell r="AD3613" t="str">
            <v>DROP</v>
          </cell>
          <cell r="AE3613" t="str">
            <v>DRENAGEM/OBRAS DE CONTENCAO/POCOS DE VISITA E CAIX</v>
          </cell>
          <cell r="AF3613">
            <v>28</v>
          </cell>
          <cell r="AG3613" t="str">
            <v>DRENOS</v>
          </cell>
          <cell r="AH3613">
            <v>73881</v>
          </cell>
          <cell r="AI3613" t="str">
            <v>DRENO COM MANTA GEOTEXTIL</v>
          </cell>
        </row>
        <row r="3614">
          <cell r="G3614" t="str">
            <v>73883/1</v>
          </cell>
          <cell r="H3614" t="str">
            <v>EXECUCAO DE DRENO FRANCES COM AREIA MEDIA</v>
          </cell>
          <cell r="I3614" t="str">
            <v>M3</v>
          </cell>
          <cell r="J3614">
            <v>97.22</v>
          </cell>
          <cell r="R3614">
            <v>9.68</v>
          </cell>
          <cell r="S3614">
            <v>9.9499999999999993</v>
          </cell>
          <cell r="T3614">
            <v>87.54</v>
          </cell>
          <cell r="U3614">
            <v>90.04</v>
          </cell>
          <cell r="V3614">
            <v>0</v>
          </cell>
          <cell r="W3614">
            <v>0</v>
          </cell>
          <cell r="X3614">
            <v>0</v>
          </cell>
          <cell r="Y3614">
            <v>0</v>
          </cell>
          <cell r="Z3614">
            <v>0</v>
          </cell>
          <cell r="AA3614">
            <v>0</v>
          </cell>
          <cell r="AB3614" t="str">
            <v>CAIXA REFERENCIAL</v>
          </cell>
          <cell r="AD3614" t="str">
            <v>DROP</v>
          </cell>
          <cell r="AE3614" t="str">
            <v>DRENAGEM/OBRAS DE CONTENCAO/POCOS DE VISITA E CAIX</v>
          </cell>
          <cell r="AF3614">
            <v>28</v>
          </cell>
          <cell r="AG3614" t="str">
            <v>DRENOS</v>
          </cell>
          <cell r="AH3614">
            <v>73883</v>
          </cell>
          <cell r="AI3614" t="str">
            <v>DRENO FRANCES C/MATERIAL FILTRANTE</v>
          </cell>
        </row>
        <row r="3615">
          <cell r="G3615" t="str">
            <v>73883/1</v>
          </cell>
          <cell r="H3615" t="str">
            <v>EXECUCAO DE DRENO FRANCES COM AREIA MEDIA</v>
          </cell>
          <cell r="I3615" t="str">
            <v>M3</v>
          </cell>
          <cell r="J3615">
            <v>97.22</v>
          </cell>
          <cell r="K3615" t="str">
            <v>INSUMO</v>
          </cell>
          <cell r="L3615">
            <v>370</v>
          </cell>
          <cell r="M3615" t="str">
            <v>AREIA MEDIA - POSTO JAZIDA / FORNECEDOR (SEM FRETE)</v>
          </cell>
          <cell r="N3615" t="str">
            <v>M3</v>
          </cell>
          <cell r="O3615">
            <v>1.2</v>
          </cell>
          <cell r="P3615">
            <v>72.95</v>
          </cell>
          <cell r="Q3615">
            <v>87.54</v>
          </cell>
          <cell r="AD3615" t="str">
            <v>DROP</v>
          </cell>
          <cell r="AE3615" t="str">
            <v>DRENAGEM/OBRAS DE CONTENCAO/POCOS DE VISITA E CAIX</v>
          </cell>
          <cell r="AF3615">
            <v>28</v>
          </cell>
          <cell r="AG3615" t="str">
            <v>DRENOS</v>
          </cell>
          <cell r="AH3615">
            <v>73883</v>
          </cell>
          <cell r="AI3615" t="str">
            <v>DRENO FRANCES C/MATERIAL FILTRANTE</v>
          </cell>
        </row>
        <row r="3616">
          <cell r="G3616" t="str">
            <v>73883/1</v>
          </cell>
          <cell r="H3616" t="str">
            <v>EXECUCAO DE DRENO FRANCES COM AREIA MEDIA</v>
          </cell>
          <cell r="I3616" t="str">
            <v>M3</v>
          </cell>
          <cell r="J3616">
            <v>97.22</v>
          </cell>
          <cell r="K3616" t="str">
            <v>INSUMO</v>
          </cell>
          <cell r="L3616">
            <v>6111</v>
          </cell>
          <cell r="M3616" t="str">
            <v>SERVENTE</v>
          </cell>
          <cell r="N3616" t="str">
            <v>H</v>
          </cell>
          <cell r="O3616">
            <v>1.3</v>
          </cell>
          <cell r="P3616">
            <v>7.44</v>
          </cell>
          <cell r="Q3616">
            <v>9.68</v>
          </cell>
          <cell r="AD3616" t="str">
            <v>DROP</v>
          </cell>
          <cell r="AE3616" t="str">
            <v>DRENAGEM/OBRAS DE CONTENCAO/POCOS DE VISITA E CAIX</v>
          </cell>
          <cell r="AF3616">
            <v>28</v>
          </cell>
          <cell r="AG3616" t="str">
            <v>DRENOS</v>
          </cell>
          <cell r="AH3616">
            <v>73883</v>
          </cell>
          <cell r="AI3616" t="str">
            <v>DRENO FRANCES C/MATERIAL FILTRANTE</v>
          </cell>
        </row>
        <row r="3617">
          <cell r="G3617" t="str">
            <v>73883/2</v>
          </cell>
          <cell r="H3617" t="str">
            <v>EXECUCAO DE DRENO FRANCES COM BRITA NUM 2</v>
          </cell>
          <cell r="I3617" t="str">
            <v>M3</v>
          </cell>
          <cell r="J3617">
            <v>79.959999999999994</v>
          </cell>
          <cell r="R3617">
            <v>14.89</v>
          </cell>
          <cell r="S3617">
            <v>18.62</v>
          </cell>
          <cell r="T3617">
            <v>65.06</v>
          </cell>
          <cell r="U3617">
            <v>81.37</v>
          </cell>
          <cell r="V3617">
            <v>0</v>
          </cell>
          <cell r="W3617">
            <v>0</v>
          </cell>
          <cell r="X3617">
            <v>0</v>
          </cell>
          <cell r="Y3617">
            <v>0</v>
          </cell>
          <cell r="Z3617">
            <v>0</v>
          </cell>
          <cell r="AA3617">
            <v>0</v>
          </cell>
          <cell r="AB3617" t="str">
            <v>CAIXA REFERENCIAL</v>
          </cell>
          <cell r="AD3617" t="str">
            <v>DROP</v>
          </cell>
          <cell r="AE3617" t="str">
            <v>DRENAGEM/OBRAS DE CONTENCAO/POCOS DE VISITA E CAIX</v>
          </cell>
          <cell r="AF3617">
            <v>28</v>
          </cell>
          <cell r="AG3617" t="str">
            <v>DRENOS</v>
          </cell>
          <cell r="AH3617">
            <v>73883</v>
          </cell>
          <cell r="AI3617" t="str">
            <v>DRENO FRANCES C/MATERIAL FILTRANTE</v>
          </cell>
        </row>
        <row r="3618">
          <cell r="G3618" t="str">
            <v>73883/2</v>
          </cell>
          <cell r="H3618" t="str">
            <v>EXECUCAO DE DRENO FRANCES COM BRITA NUM 2</v>
          </cell>
          <cell r="I3618" t="str">
            <v>M3</v>
          </cell>
          <cell r="J3618">
            <v>79.959999999999994</v>
          </cell>
          <cell r="K3618" t="str">
            <v>INSUMO</v>
          </cell>
          <cell r="L3618">
            <v>4718</v>
          </cell>
          <cell r="M3618" t="str">
            <v>PEDRA BRITADA N. 2 OU 25 MM - POSTO PEDREIRA / FORNECEDOR (SEM FRETE)</v>
          </cell>
          <cell r="N3618" t="str">
            <v>M3</v>
          </cell>
          <cell r="O3618">
            <v>1.1499999999999999</v>
          </cell>
          <cell r="P3618">
            <v>56.58</v>
          </cell>
          <cell r="Q3618">
            <v>65.06</v>
          </cell>
          <cell r="AD3618" t="str">
            <v>DROP</v>
          </cell>
          <cell r="AE3618" t="str">
            <v>DRENAGEM/OBRAS DE CONTENCAO/POCOS DE VISITA E CAIX</v>
          </cell>
          <cell r="AF3618">
            <v>28</v>
          </cell>
          <cell r="AG3618" t="str">
            <v>DRENOS</v>
          </cell>
          <cell r="AH3618">
            <v>73883</v>
          </cell>
          <cell r="AI3618" t="str">
            <v>DRENO FRANCES C/MATERIAL FILTRANTE</v>
          </cell>
        </row>
        <row r="3619">
          <cell r="G3619" t="str">
            <v>73883/2</v>
          </cell>
          <cell r="H3619" t="str">
            <v>EXECUCAO DE DRENO FRANCES COM BRITA NUM 2</v>
          </cell>
          <cell r="I3619" t="str">
            <v>M3</v>
          </cell>
          <cell r="J3619">
            <v>79.959999999999994</v>
          </cell>
          <cell r="K3619" t="str">
            <v>INSUMO</v>
          </cell>
          <cell r="L3619">
            <v>6111</v>
          </cell>
          <cell r="M3619" t="str">
            <v>SERVENTE</v>
          </cell>
          <cell r="N3619" t="str">
            <v>H</v>
          </cell>
          <cell r="O3619">
            <v>2</v>
          </cell>
          <cell r="P3619">
            <v>7.44</v>
          </cell>
          <cell r="Q3619">
            <v>14.89</v>
          </cell>
          <cell r="AD3619" t="str">
            <v>DROP</v>
          </cell>
          <cell r="AE3619" t="str">
            <v>DRENAGEM/OBRAS DE CONTENCAO/POCOS DE VISITA E CAIX</v>
          </cell>
          <cell r="AF3619">
            <v>28</v>
          </cell>
          <cell r="AG3619" t="str">
            <v>DRENOS</v>
          </cell>
          <cell r="AH3619">
            <v>73883</v>
          </cell>
          <cell r="AI3619" t="str">
            <v>DRENO FRANCES C/MATERIAL FILTRANTE</v>
          </cell>
        </row>
        <row r="3620">
          <cell r="G3620" t="str">
            <v>73883/3</v>
          </cell>
          <cell r="H3620" t="str">
            <v>EXECUCAO DE DRENO FRANCES COM CASCALHO</v>
          </cell>
          <cell r="I3620" t="str">
            <v>M3</v>
          </cell>
          <cell r="J3620">
            <v>98</v>
          </cell>
          <cell r="R3620">
            <v>9.68</v>
          </cell>
          <cell r="S3620">
            <v>9.8800000000000008</v>
          </cell>
          <cell r="T3620">
            <v>88.32</v>
          </cell>
          <cell r="U3620">
            <v>90.11</v>
          </cell>
          <cell r="V3620">
            <v>0</v>
          </cell>
          <cell r="W3620">
            <v>0</v>
          </cell>
          <cell r="X3620">
            <v>0</v>
          </cell>
          <cell r="Y3620">
            <v>0</v>
          </cell>
          <cell r="Z3620">
            <v>0</v>
          </cell>
          <cell r="AA3620">
            <v>0</v>
          </cell>
          <cell r="AB3620" t="str">
            <v>CAIXA REFERENCIAL</v>
          </cell>
          <cell r="AD3620" t="str">
            <v>DROP</v>
          </cell>
          <cell r="AE3620" t="str">
            <v>DRENAGEM/OBRAS DE CONTENCAO/POCOS DE VISITA E CAIX</v>
          </cell>
          <cell r="AF3620">
            <v>28</v>
          </cell>
          <cell r="AG3620" t="str">
            <v>DRENOS</v>
          </cell>
          <cell r="AH3620">
            <v>73883</v>
          </cell>
          <cell r="AI3620" t="str">
            <v>DRENO FRANCES C/MATERIAL FILTRANTE</v>
          </cell>
        </row>
        <row r="3621">
          <cell r="G3621" t="str">
            <v>73883/3</v>
          </cell>
          <cell r="H3621" t="str">
            <v>EXECUCAO DE DRENO FRANCES COM CASCALHO</v>
          </cell>
          <cell r="I3621" t="str">
            <v>M3</v>
          </cell>
          <cell r="J3621">
            <v>98</v>
          </cell>
          <cell r="K3621" t="str">
            <v>INSUMO</v>
          </cell>
          <cell r="L3621">
            <v>4744</v>
          </cell>
          <cell r="M3621" t="str">
            <v>CASCALHO DE RIO</v>
          </cell>
          <cell r="N3621" t="str">
            <v>M3</v>
          </cell>
          <cell r="O3621">
            <v>1.1499999999999999</v>
          </cell>
          <cell r="P3621">
            <v>76.8</v>
          </cell>
          <cell r="Q3621">
            <v>88.32</v>
          </cell>
          <cell r="AD3621" t="str">
            <v>DROP</v>
          </cell>
          <cell r="AE3621" t="str">
            <v>DRENAGEM/OBRAS DE CONTENCAO/POCOS DE VISITA E CAIX</v>
          </cell>
          <cell r="AF3621">
            <v>28</v>
          </cell>
          <cell r="AG3621" t="str">
            <v>DRENOS</v>
          </cell>
          <cell r="AH3621">
            <v>73883</v>
          </cell>
          <cell r="AI3621" t="str">
            <v>DRENO FRANCES C/MATERIAL FILTRANTE</v>
          </cell>
        </row>
        <row r="3622">
          <cell r="G3622" t="str">
            <v>73883/3</v>
          </cell>
          <cell r="H3622" t="str">
            <v>EXECUCAO DE DRENO FRANCES COM CASCALHO</v>
          </cell>
          <cell r="I3622" t="str">
            <v>M3</v>
          </cell>
          <cell r="J3622">
            <v>98</v>
          </cell>
          <cell r="K3622" t="str">
            <v>INSUMO</v>
          </cell>
          <cell r="L3622">
            <v>6111</v>
          </cell>
          <cell r="M3622" t="str">
            <v>SERVENTE</v>
          </cell>
          <cell r="N3622" t="str">
            <v>H</v>
          </cell>
          <cell r="O3622">
            <v>1.3</v>
          </cell>
          <cell r="P3622">
            <v>7.44</v>
          </cell>
          <cell r="Q3622">
            <v>9.68</v>
          </cell>
          <cell r="AD3622" t="str">
            <v>DROP</v>
          </cell>
          <cell r="AE3622" t="str">
            <v>DRENAGEM/OBRAS DE CONTENCAO/POCOS DE VISITA E CAIX</v>
          </cell>
          <cell r="AF3622">
            <v>28</v>
          </cell>
          <cell r="AG3622" t="str">
            <v>DRENOS</v>
          </cell>
          <cell r="AH3622">
            <v>73883</v>
          </cell>
          <cell r="AI3622" t="str">
            <v>DRENO FRANCES C/MATERIAL FILTRANTE</v>
          </cell>
        </row>
        <row r="3623">
          <cell r="G3623" t="str">
            <v>73902/1</v>
          </cell>
          <cell r="H3623" t="str">
            <v>CAMADA DRENANTE COM BRITA NUM 3</v>
          </cell>
          <cell r="I3623" t="str">
            <v>M3</v>
          </cell>
          <cell r="J3623">
            <v>74.66</v>
          </cell>
          <cell r="R3623">
            <v>18.62</v>
          </cell>
          <cell r="S3623">
            <v>24.94</v>
          </cell>
          <cell r="T3623">
            <v>56.03</v>
          </cell>
          <cell r="U3623">
            <v>75.05</v>
          </cell>
          <cell r="V3623">
            <v>0</v>
          </cell>
          <cell r="W3623">
            <v>0</v>
          </cell>
          <cell r="X3623">
            <v>0</v>
          </cell>
          <cell r="Y3623">
            <v>0</v>
          </cell>
          <cell r="Z3623">
            <v>0</v>
          </cell>
          <cell r="AA3623">
            <v>0</v>
          </cell>
          <cell r="AB3623" t="str">
            <v>CAIXA REFERENCIAL</v>
          </cell>
          <cell r="AD3623" t="str">
            <v>DROP</v>
          </cell>
          <cell r="AE3623" t="str">
            <v>DRENAGEM/OBRAS DE CONTENCAO/POCOS DE VISITA E CAIX</v>
          </cell>
          <cell r="AF3623">
            <v>28</v>
          </cell>
          <cell r="AG3623" t="str">
            <v>DRENOS</v>
          </cell>
          <cell r="AH3623">
            <v>73902</v>
          </cell>
          <cell r="AI3623" t="str">
            <v>CAMADA DRENANTE COM BRITA</v>
          </cell>
        </row>
        <row r="3624">
          <cell r="G3624" t="str">
            <v>73902/1</v>
          </cell>
          <cell r="H3624" t="str">
            <v>CAMADA DRENANTE COM BRITA NUM 3</v>
          </cell>
          <cell r="I3624" t="str">
            <v>M3</v>
          </cell>
          <cell r="J3624">
            <v>74.66</v>
          </cell>
          <cell r="K3624" t="str">
            <v>INSUMO</v>
          </cell>
          <cell r="L3624">
            <v>4722</v>
          </cell>
          <cell r="M3624" t="str">
            <v>PEDRA BRITADA N. 3 OU 38 MM - POSTO PEDREIRA / FORNECEDOR (SEM FRETE)</v>
          </cell>
          <cell r="N3624" t="str">
            <v>M3</v>
          </cell>
          <cell r="O3624">
            <v>1.1000000000000001</v>
          </cell>
          <cell r="P3624">
            <v>50.94</v>
          </cell>
          <cell r="Q3624">
            <v>56.03</v>
          </cell>
          <cell r="AD3624" t="str">
            <v>DROP</v>
          </cell>
          <cell r="AE3624" t="str">
            <v>DRENAGEM/OBRAS DE CONTENCAO/POCOS DE VISITA E CAIX</v>
          </cell>
          <cell r="AF3624">
            <v>28</v>
          </cell>
          <cell r="AG3624" t="str">
            <v>DRENOS</v>
          </cell>
          <cell r="AH3624">
            <v>73902</v>
          </cell>
          <cell r="AI3624" t="str">
            <v>CAMADA DRENANTE COM BRITA</v>
          </cell>
        </row>
        <row r="3625">
          <cell r="G3625" t="str">
            <v>73902/1</v>
          </cell>
          <cell r="H3625" t="str">
            <v>CAMADA DRENANTE COM BRITA NUM 3</v>
          </cell>
          <cell r="I3625" t="str">
            <v>M3</v>
          </cell>
          <cell r="J3625">
            <v>74.66</v>
          </cell>
          <cell r="K3625" t="str">
            <v>INSUMO</v>
          </cell>
          <cell r="L3625">
            <v>6111</v>
          </cell>
          <cell r="M3625" t="str">
            <v>SERVENTE</v>
          </cell>
          <cell r="N3625" t="str">
            <v>H</v>
          </cell>
          <cell r="O3625">
            <v>2.5</v>
          </cell>
          <cell r="P3625">
            <v>7.44</v>
          </cell>
          <cell r="Q3625">
            <v>18.62</v>
          </cell>
          <cell r="AD3625" t="str">
            <v>DROP</v>
          </cell>
          <cell r="AE3625" t="str">
            <v>DRENAGEM/OBRAS DE CONTENCAO/POCOS DE VISITA E CAIX</v>
          </cell>
          <cell r="AF3625">
            <v>28</v>
          </cell>
          <cell r="AG3625" t="str">
            <v>DRENOS</v>
          </cell>
          <cell r="AH3625">
            <v>73902</v>
          </cell>
          <cell r="AI3625" t="str">
            <v>CAMADA DRENANTE COM BRITA</v>
          </cell>
        </row>
        <row r="3626">
          <cell r="G3626" t="str">
            <v>73968/1</v>
          </cell>
          <cell r="H3626" t="str">
            <v>MANTA IMPERMEABILIZANTE A BASE DE ASFALTO - FORNECIMENTO E INSTALACAO</v>
          </cell>
          <cell r="I3626" t="str">
            <v>M2</v>
          </cell>
          <cell r="J3626">
            <v>31.21</v>
          </cell>
          <cell r="R3626">
            <v>1.04</v>
          </cell>
          <cell r="S3626">
            <v>3.34</v>
          </cell>
          <cell r="T3626">
            <v>30.16</v>
          </cell>
          <cell r="U3626">
            <v>96.65</v>
          </cell>
          <cell r="V3626">
            <v>0</v>
          </cell>
          <cell r="W3626">
            <v>0</v>
          </cell>
          <cell r="X3626">
            <v>0</v>
          </cell>
          <cell r="Y3626">
            <v>0</v>
          </cell>
          <cell r="Z3626">
            <v>0</v>
          </cell>
          <cell r="AA3626">
            <v>0</v>
          </cell>
          <cell r="AB3626" t="str">
            <v>CAIXA REFERENCIAL</v>
          </cell>
          <cell r="AD3626" t="str">
            <v>DROP</v>
          </cell>
          <cell r="AE3626" t="str">
            <v>DRENAGEM/OBRAS DE CONTENCAO/POCOS DE VISITA E CAIX</v>
          </cell>
          <cell r="AF3626">
            <v>28</v>
          </cell>
          <cell r="AG3626" t="str">
            <v>DRENOS</v>
          </cell>
          <cell r="AH3626">
            <v>73968</v>
          </cell>
          <cell r="AI3626" t="str">
            <v>COLOCACAO DE MANTA                   - MMA</v>
          </cell>
        </row>
        <row r="3627">
          <cell r="G3627" t="str">
            <v>73968/1</v>
          </cell>
          <cell r="H3627" t="str">
            <v>MANTA IMPERMEABILIZANTE A BASE DE ASFALTO - FORNECIMENTO E INSTALACAO</v>
          </cell>
          <cell r="I3627" t="str">
            <v>M2</v>
          </cell>
          <cell r="J3627">
            <v>31.21</v>
          </cell>
          <cell r="K3627" t="str">
            <v>INSUMO</v>
          </cell>
          <cell r="L3627">
            <v>4014</v>
          </cell>
          <cell r="M3627" t="str">
            <v>MANTA IMPERMEABILIZANTE A BASE DE ASFALTO MODIFICADO C/ POLIMEROS DE APP TIPO TORODIM APP 3MM VIAPOL OU EQUIV</v>
          </cell>
          <cell r="N3627" t="str">
            <v>M2</v>
          </cell>
          <cell r="O3627">
            <v>1</v>
          </cell>
          <cell r="P3627">
            <v>24.62</v>
          </cell>
          <cell r="Q3627">
            <v>24.62</v>
          </cell>
          <cell r="AD3627" t="str">
            <v>DROP</v>
          </cell>
          <cell r="AE3627" t="str">
            <v>DRENAGEM/OBRAS DE CONTENCAO/POCOS DE VISITA E CAIX</v>
          </cell>
          <cell r="AF3627">
            <v>28</v>
          </cell>
          <cell r="AG3627" t="str">
            <v>DRENOS</v>
          </cell>
          <cell r="AH3627">
            <v>73968</v>
          </cell>
          <cell r="AI3627" t="str">
            <v>COLOCACAO DE MANTA                   - MMA</v>
          </cell>
        </row>
        <row r="3628">
          <cell r="G3628" t="str">
            <v>73968/1</v>
          </cell>
          <cell r="H3628" t="str">
            <v>MANTA IMPERMEABILIZANTE A BASE DE ASFALTO - FORNECIMENTO E INSTALACAO</v>
          </cell>
          <cell r="I3628" t="str">
            <v>M2</v>
          </cell>
          <cell r="J3628">
            <v>31.21</v>
          </cell>
          <cell r="K3628" t="str">
            <v>INSUMO</v>
          </cell>
          <cell r="L3628">
            <v>4791</v>
          </cell>
          <cell r="M3628" t="str">
            <v>COLA CONTATO P/ CHAPA VINÍLICA/BORRACHA</v>
          </cell>
          <cell r="N3628" t="str">
            <v>KG</v>
          </cell>
          <cell r="O3628">
            <v>0.26999999999999996</v>
          </cell>
          <cell r="P3628">
            <v>20.51</v>
          </cell>
          <cell r="Q3628">
            <v>5.54</v>
          </cell>
          <cell r="AD3628" t="str">
            <v>DROP</v>
          </cell>
          <cell r="AE3628" t="str">
            <v>DRENAGEM/OBRAS DE CONTENCAO/POCOS DE VISITA E CAIX</v>
          </cell>
          <cell r="AF3628">
            <v>28</v>
          </cell>
          <cell r="AG3628" t="str">
            <v>DRENOS</v>
          </cell>
          <cell r="AH3628">
            <v>73968</v>
          </cell>
          <cell r="AI3628" t="str">
            <v>COLOCACAO DE MANTA                   - MMA</v>
          </cell>
        </row>
        <row r="3629">
          <cell r="G3629" t="str">
            <v>73968/1</v>
          </cell>
          <cell r="H3629" t="str">
            <v>MANTA IMPERMEABILIZANTE A BASE DE ASFALTO - FORNECIMENTO E INSTALACAO</v>
          </cell>
          <cell r="I3629" t="str">
            <v>M2</v>
          </cell>
          <cell r="J3629">
            <v>31.21</v>
          </cell>
          <cell r="K3629" t="str">
            <v>INSUMO</v>
          </cell>
          <cell r="L3629">
            <v>6111</v>
          </cell>
          <cell r="M3629" t="str">
            <v>SERVENTE</v>
          </cell>
          <cell r="N3629" t="str">
            <v>H</v>
          </cell>
          <cell r="O3629">
            <v>0.13999999999999999</v>
          </cell>
          <cell r="P3629">
            <v>7.44</v>
          </cell>
          <cell r="Q3629">
            <v>1.04</v>
          </cell>
          <cell r="AD3629" t="str">
            <v>DROP</v>
          </cell>
          <cell r="AE3629" t="str">
            <v>DRENAGEM/OBRAS DE CONTENCAO/POCOS DE VISITA E CAIX</v>
          </cell>
          <cell r="AF3629">
            <v>28</v>
          </cell>
          <cell r="AG3629" t="str">
            <v>DRENOS</v>
          </cell>
          <cell r="AH3629">
            <v>73968</v>
          </cell>
          <cell r="AI3629" t="str">
            <v>COLOCACAO DE MANTA                   - MMA</v>
          </cell>
        </row>
        <row r="3630">
          <cell r="G3630" t="str">
            <v>73969/1</v>
          </cell>
          <cell r="H3630" t="str">
            <v>EXECUCAO DE DRENOS DE CHORUME EM TUBOS DRENANTES DE CONCRETO, DIAM=200MM, ENVOLTOS EM BRITA E GEOTEXTIL</v>
          </cell>
          <cell r="I3630" t="str">
            <v>M</v>
          </cell>
          <cell r="J3630">
            <v>62.75</v>
          </cell>
          <cell r="R3630">
            <v>6.15</v>
          </cell>
          <cell r="S3630">
            <v>9.8000000000000007</v>
          </cell>
          <cell r="T3630">
            <v>56.59</v>
          </cell>
          <cell r="U3630">
            <v>90.19</v>
          </cell>
          <cell r="V3630">
            <v>0</v>
          </cell>
          <cell r="W3630">
            <v>0</v>
          </cell>
          <cell r="X3630">
            <v>0</v>
          </cell>
          <cell r="Y3630">
            <v>0</v>
          </cell>
          <cell r="Z3630">
            <v>0</v>
          </cell>
          <cell r="AA3630">
            <v>0</v>
          </cell>
          <cell r="AB3630" t="str">
            <v>CAIXA REFERENCIAL</v>
          </cell>
          <cell r="AD3630" t="str">
            <v>DROP</v>
          </cell>
          <cell r="AE3630" t="str">
            <v>DRENAGEM/OBRAS DE CONTENCAO/POCOS DE VISITA E CAIX</v>
          </cell>
          <cell r="AF3630">
            <v>28</v>
          </cell>
          <cell r="AG3630" t="str">
            <v>DRENOS</v>
          </cell>
          <cell r="AH3630">
            <v>73969</v>
          </cell>
          <cell r="AI3630" t="str">
            <v>DRENOS DE CHORUME EM TUBOS DRENANTES - MMA</v>
          </cell>
        </row>
        <row r="3631">
          <cell r="G3631" t="str">
            <v>73969/1</v>
          </cell>
          <cell r="H3631" t="str">
            <v>EXECUCAO DE DRENOS DE CHORUME EM TUBOS DRENANTES DE CONCRETO, DIAM=200MM, ENVOLTOS EM BRITA E GEOTEXTIL</v>
          </cell>
          <cell r="I3631" t="str">
            <v>M</v>
          </cell>
          <cell r="J3631">
            <v>62.75</v>
          </cell>
          <cell r="K3631" t="str">
            <v>INSUMO</v>
          </cell>
          <cell r="L3631">
            <v>2696</v>
          </cell>
          <cell r="M3631" t="str">
            <v>ENCANADOR OU BOMBEIRO HIDRAULICO</v>
          </cell>
          <cell r="N3631" t="str">
            <v>H</v>
          </cell>
          <cell r="O3631">
            <v>1.7499999999999998E-2</v>
          </cell>
          <cell r="P3631">
            <v>11.39</v>
          </cell>
          <cell r="Q3631">
            <v>0.19</v>
          </cell>
          <cell r="AD3631" t="str">
            <v>DROP</v>
          </cell>
          <cell r="AE3631" t="str">
            <v>DRENAGEM/OBRAS DE CONTENCAO/POCOS DE VISITA E CAIX</v>
          </cell>
          <cell r="AF3631">
            <v>28</v>
          </cell>
          <cell r="AG3631" t="str">
            <v>DRENOS</v>
          </cell>
          <cell r="AH3631">
            <v>73969</v>
          </cell>
          <cell r="AI3631" t="str">
            <v>DRENOS DE CHORUME EM TUBOS DRENANTES - MMA</v>
          </cell>
        </row>
        <row r="3632">
          <cell r="G3632" t="str">
            <v>73969/1</v>
          </cell>
          <cell r="H3632" t="str">
            <v>EXECUCAO DE DRENOS DE CHORUME EM TUBOS DRENANTES DE CONCRETO, DIAM=200MM, ENVOLTOS EM BRITA E GEOTEXTIL</v>
          </cell>
          <cell r="I3632" t="str">
            <v>M</v>
          </cell>
          <cell r="J3632">
            <v>62.75</v>
          </cell>
          <cell r="K3632" t="str">
            <v>INSUMO</v>
          </cell>
          <cell r="L3632">
            <v>4021</v>
          </cell>
          <cell r="M3632" t="str">
            <v>GEOTEXTIL NAO TECIDO AGULHADO DE FILAMENTOS CONTINUOS 100% POLIESTER  RT 14 P/ DRENAGEM TIPO BIDIM OU EQUIV</v>
          </cell>
          <cell r="N3632" t="str">
            <v>M2</v>
          </cell>
          <cell r="O3632">
            <v>2.15</v>
          </cell>
          <cell r="P3632">
            <v>5.79</v>
          </cell>
          <cell r="Q3632">
            <v>12.45</v>
          </cell>
          <cell r="AD3632" t="str">
            <v>DROP</v>
          </cell>
          <cell r="AE3632" t="str">
            <v>DRENAGEM/OBRAS DE CONTENCAO/POCOS DE VISITA E CAIX</v>
          </cell>
          <cell r="AF3632">
            <v>28</v>
          </cell>
          <cell r="AG3632" t="str">
            <v>DRENOS</v>
          </cell>
          <cell r="AH3632">
            <v>73969</v>
          </cell>
          <cell r="AI3632" t="str">
            <v>DRENOS DE CHORUME EM TUBOS DRENANTES - MMA</v>
          </cell>
        </row>
        <row r="3633">
          <cell r="G3633" t="str">
            <v>73969/1</v>
          </cell>
          <cell r="H3633" t="str">
            <v>EXECUCAO DE DRENOS DE CHORUME EM TUBOS DRENANTES DE CONCRETO, DIAM=200MM, ENVOLTOS EM BRITA E GEOTEXTIL</v>
          </cell>
          <cell r="I3633" t="str">
            <v>M</v>
          </cell>
          <cell r="J3633">
            <v>62.75</v>
          </cell>
          <cell r="K3633" t="str">
            <v>INSUMO</v>
          </cell>
          <cell r="L3633">
            <v>4722</v>
          </cell>
          <cell r="M3633" t="str">
            <v>PEDRA BRITADA N. 3 OU 38 MM - POSTO PEDREIRA / FORNECEDOR (SEM FRETE)</v>
          </cell>
          <cell r="N3633" t="str">
            <v>M3</v>
          </cell>
          <cell r="O3633">
            <v>0.12</v>
          </cell>
          <cell r="P3633">
            <v>50.94</v>
          </cell>
          <cell r="Q3633">
            <v>6.11</v>
          </cell>
          <cell r="AD3633" t="str">
            <v>DROP</v>
          </cell>
          <cell r="AE3633" t="str">
            <v>DRENAGEM/OBRAS DE CONTENCAO/POCOS DE VISITA E CAIX</v>
          </cell>
          <cell r="AF3633">
            <v>28</v>
          </cell>
          <cell r="AG3633" t="str">
            <v>DRENOS</v>
          </cell>
          <cell r="AH3633">
            <v>73969</v>
          </cell>
          <cell r="AI3633" t="str">
            <v>DRENOS DE CHORUME EM TUBOS DRENANTES - MMA</v>
          </cell>
        </row>
        <row r="3634">
          <cell r="G3634" t="str">
            <v>73969/1</v>
          </cell>
          <cell r="H3634" t="str">
            <v>EXECUCAO DE DRENOS DE CHORUME EM TUBOS DRENANTES DE CONCRETO, DIAM=200MM, ENVOLTOS EM BRITA E GEOTEXTIL</v>
          </cell>
          <cell r="I3634" t="str">
            <v>M</v>
          </cell>
          <cell r="J3634">
            <v>62.75</v>
          </cell>
          <cell r="K3634" t="str">
            <v>INSUMO</v>
          </cell>
          <cell r="L3634">
            <v>4723</v>
          </cell>
          <cell r="M3634" t="str">
            <v>PEDRA BRITADA N. 4 OU 50 MM - POSTO PEDREIRA / FORNECEDOR (SEM FRETE)</v>
          </cell>
          <cell r="N3634" t="str">
            <v>M3</v>
          </cell>
          <cell r="O3634">
            <v>0.12</v>
          </cell>
          <cell r="P3634">
            <v>49.12</v>
          </cell>
          <cell r="Q3634">
            <v>5.89</v>
          </cell>
          <cell r="AD3634" t="str">
            <v>DROP</v>
          </cell>
          <cell r="AE3634" t="str">
            <v>DRENAGEM/OBRAS DE CONTENCAO/POCOS DE VISITA E CAIX</v>
          </cell>
          <cell r="AF3634">
            <v>28</v>
          </cell>
          <cell r="AG3634" t="str">
            <v>DRENOS</v>
          </cell>
          <cell r="AH3634">
            <v>73969</v>
          </cell>
          <cell r="AI3634" t="str">
            <v>DRENOS DE CHORUME EM TUBOS DRENANTES - MMA</v>
          </cell>
        </row>
        <row r="3635">
          <cell r="G3635" t="str">
            <v>73969/1</v>
          </cell>
          <cell r="H3635" t="str">
            <v>EXECUCAO DE DRENOS DE CHORUME EM TUBOS DRENANTES DE CONCRETO, DIAM=200MM, ENVOLTOS EM BRITA E GEOTEXTIL</v>
          </cell>
          <cell r="I3635" t="str">
            <v>M</v>
          </cell>
          <cell r="J3635">
            <v>62.75</v>
          </cell>
          <cell r="K3635" t="str">
            <v>INSUMO</v>
          </cell>
          <cell r="L3635">
            <v>6111</v>
          </cell>
          <cell r="M3635" t="str">
            <v>SERVENTE</v>
          </cell>
          <cell r="N3635" t="str">
            <v>H</v>
          </cell>
          <cell r="O3635">
            <v>0.79930000000000001</v>
          </cell>
          <cell r="P3635">
            <v>7.44</v>
          </cell>
          <cell r="Q3635">
            <v>5.95</v>
          </cell>
          <cell r="AD3635" t="str">
            <v>DROP</v>
          </cell>
          <cell r="AE3635" t="str">
            <v>DRENAGEM/OBRAS DE CONTENCAO/POCOS DE VISITA E CAIX</v>
          </cell>
          <cell r="AF3635">
            <v>28</v>
          </cell>
          <cell r="AG3635" t="str">
            <v>DRENOS</v>
          </cell>
          <cell r="AH3635">
            <v>73969</v>
          </cell>
          <cell r="AI3635" t="str">
            <v>DRENOS DE CHORUME EM TUBOS DRENANTES - MMA</v>
          </cell>
        </row>
        <row r="3636">
          <cell r="G3636" t="str">
            <v>73969/1</v>
          </cell>
          <cell r="H3636" t="str">
            <v>EXECUCAO DE DRENOS DE CHORUME EM TUBOS DRENANTES DE CONCRETO, DIAM=200MM, ENVOLTOS EM BRITA E GEOTEXTIL</v>
          </cell>
          <cell r="I3636" t="str">
            <v>M</v>
          </cell>
          <cell r="J3636">
            <v>62.75</v>
          </cell>
          <cell r="K3636" t="str">
            <v>INSUMO</v>
          </cell>
          <cell r="L3636">
            <v>12583</v>
          </cell>
          <cell r="M3636" t="str">
            <v>TUBO CONCRETO SIMPLES POROSO DN 200 MM</v>
          </cell>
          <cell r="N3636" t="str">
            <v>M</v>
          </cell>
          <cell r="O3636">
            <v>1</v>
          </cell>
          <cell r="P3636">
            <v>32.130000000000003</v>
          </cell>
          <cell r="Q3636">
            <v>32.130000000000003</v>
          </cell>
          <cell r="AD3636" t="str">
            <v>DROP</v>
          </cell>
          <cell r="AE3636" t="str">
            <v>DRENAGEM/OBRAS DE CONTENCAO/POCOS DE VISITA E CAIX</v>
          </cell>
          <cell r="AF3636">
            <v>28</v>
          </cell>
          <cell r="AG3636" t="str">
            <v>DRENOS</v>
          </cell>
          <cell r="AH3636">
            <v>73969</v>
          </cell>
          <cell r="AI3636" t="str">
            <v>DRENOS DE CHORUME EM TUBOS DRENANTES - MMA</v>
          </cell>
        </row>
        <row r="3637">
          <cell r="G3637" t="str">
            <v>74017/1</v>
          </cell>
          <cell r="H3637" t="str">
            <v>EXECUCAO DE DRENOS DE CHORUME EM TUBOS DRENANTES, PVC, DIAM=100 MM, ENVOLTOS EM BRITA E GEOTEXTIL</v>
          </cell>
          <cell r="I3637" t="str">
            <v>M</v>
          </cell>
          <cell r="J3637">
            <v>68.08</v>
          </cell>
          <cell r="R3637">
            <v>6.15</v>
          </cell>
          <cell r="S3637">
            <v>9.0299999999999994</v>
          </cell>
          <cell r="T3637">
            <v>61.92</v>
          </cell>
          <cell r="U3637">
            <v>90.96</v>
          </cell>
          <cell r="V3637">
            <v>0</v>
          </cell>
          <cell r="W3637">
            <v>0</v>
          </cell>
          <cell r="X3637">
            <v>0</v>
          </cell>
          <cell r="Y3637">
            <v>0</v>
          </cell>
          <cell r="Z3637">
            <v>0</v>
          </cell>
          <cell r="AA3637">
            <v>0</v>
          </cell>
          <cell r="AB3637" t="str">
            <v>CAIXA REFERENCIAL</v>
          </cell>
          <cell r="AD3637" t="str">
            <v>DROP</v>
          </cell>
          <cell r="AE3637" t="str">
            <v>DRENAGEM/OBRAS DE CONTENCAO/POCOS DE VISITA E CAIX</v>
          </cell>
          <cell r="AF3637">
            <v>28</v>
          </cell>
          <cell r="AG3637" t="str">
            <v>DRENOS</v>
          </cell>
          <cell r="AH3637">
            <v>74017</v>
          </cell>
          <cell r="AI3637" t="str">
            <v>EXECUCAO DE DRENOS DE CHORUME EM TUBOS DRENANTES</v>
          </cell>
        </row>
        <row r="3638">
          <cell r="G3638" t="str">
            <v>74017/1</v>
          </cell>
          <cell r="H3638" t="str">
            <v>EXECUCAO DE DRENOS DE CHORUME EM TUBOS DRENANTES, PVC, DIAM=100 MM, ENVOLTOS EM BRITA E GEOTEXTIL</v>
          </cell>
          <cell r="I3638" t="str">
            <v>M</v>
          </cell>
          <cell r="J3638">
            <v>68.08</v>
          </cell>
          <cell r="K3638" t="str">
            <v>INSUMO</v>
          </cell>
          <cell r="L3638">
            <v>2696</v>
          </cell>
          <cell r="M3638" t="str">
            <v>ENCANADOR OU BOMBEIRO HIDRAULICO</v>
          </cell>
          <cell r="N3638" t="str">
            <v>H</v>
          </cell>
          <cell r="O3638">
            <v>1.7499999999999998E-2</v>
          </cell>
          <cell r="P3638">
            <v>11.39</v>
          </cell>
          <cell r="Q3638">
            <v>0.19</v>
          </cell>
          <cell r="AD3638" t="str">
            <v>DROP</v>
          </cell>
          <cell r="AE3638" t="str">
            <v>DRENAGEM/OBRAS DE CONTENCAO/POCOS DE VISITA E CAIX</v>
          </cell>
          <cell r="AF3638">
            <v>28</v>
          </cell>
          <cell r="AG3638" t="str">
            <v>DRENOS</v>
          </cell>
          <cell r="AH3638">
            <v>74017</v>
          </cell>
          <cell r="AI3638" t="str">
            <v>EXECUCAO DE DRENOS DE CHORUME EM TUBOS DRENANTES</v>
          </cell>
        </row>
        <row r="3639">
          <cell r="G3639" t="str">
            <v>74017/1</v>
          </cell>
          <cell r="H3639" t="str">
            <v>EXECUCAO DE DRENOS DE CHORUME EM TUBOS DRENANTES, PVC, DIAM=100 MM, ENVOLTOS EM BRITA E GEOTEXTIL</v>
          </cell>
          <cell r="I3639" t="str">
            <v>M</v>
          </cell>
          <cell r="J3639">
            <v>68.08</v>
          </cell>
          <cell r="K3639" t="str">
            <v>INSUMO</v>
          </cell>
          <cell r="L3639">
            <v>4021</v>
          </cell>
          <cell r="M3639" t="str">
            <v>GEOTEXTIL NAO TECIDO AGULHADO DE FILAMENTOS CONTINUOS 100% POLIESTER  RT 14 P/ DRENAGEM TIPO BIDIM OU EQUIV</v>
          </cell>
          <cell r="N3639" t="str">
            <v>M2</v>
          </cell>
          <cell r="O3639">
            <v>2.15</v>
          </cell>
          <cell r="P3639">
            <v>5.79</v>
          </cell>
          <cell r="Q3639">
            <v>12.45</v>
          </cell>
          <cell r="AD3639" t="str">
            <v>DROP</v>
          </cell>
          <cell r="AE3639" t="str">
            <v>DRENAGEM/OBRAS DE CONTENCAO/POCOS DE VISITA E CAIX</v>
          </cell>
          <cell r="AF3639">
            <v>28</v>
          </cell>
          <cell r="AG3639" t="str">
            <v>DRENOS</v>
          </cell>
          <cell r="AH3639">
            <v>74017</v>
          </cell>
          <cell r="AI3639" t="str">
            <v>EXECUCAO DE DRENOS DE CHORUME EM TUBOS DRENANTES</v>
          </cell>
        </row>
        <row r="3640">
          <cell r="G3640" t="str">
            <v>74017/1</v>
          </cell>
          <cell r="H3640" t="str">
            <v>EXECUCAO DE DRENOS DE CHORUME EM TUBOS DRENANTES, PVC, DIAM=100 MM, ENVOLTOS EM BRITA E GEOTEXTIL</v>
          </cell>
          <cell r="I3640" t="str">
            <v>M</v>
          </cell>
          <cell r="J3640">
            <v>68.08</v>
          </cell>
          <cell r="K3640" t="str">
            <v>INSUMO</v>
          </cell>
          <cell r="L3640">
            <v>4722</v>
          </cell>
          <cell r="M3640" t="str">
            <v>PEDRA BRITADA N. 3 OU 38 MM - POSTO PEDREIRA / FORNECEDOR (SEM FRETE)</v>
          </cell>
          <cell r="N3640" t="str">
            <v>M3</v>
          </cell>
          <cell r="O3640">
            <v>7.4999999999999997E-2</v>
          </cell>
          <cell r="P3640">
            <v>50.94</v>
          </cell>
          <cell r="Q3640">
            <v>3.82</v>
          </cell>
          <cell r="AD3640" t="str">
            <v>DROP</v>
          </cell>
          <cell r="AE3640" t="str">
            <v>DRENAGEM/OBRAS DE CONTENCAO/POCOS DE VISITA E CAIX</v>
          </cell>
          <cell r="AF3640">
            <v>28</v>
          </cell>
          <cell r="AG3640" t="str">
            <v>DRENOS</v>
          </cell>
          <cell r="AH3640">
            <v>74017</v>
          </cell>
          <cell r="AI3640" t="str">
            <v>EXECUCAO DE DRENOS DE CHORUME EM TUBOS DRENANTES</v>
          </cell>
        </row>
        <row r="3641">
          <cell r="G3641" t="str">
            <v>74017/1</v>
          </cell>
          <cell r="H3641" t="str">
            <v>EXECUCAO DE DRENOS DE CHORUME EM TUBOS DRENANTES, PVC, DIAM=100 MM, ENVOLTOS EM BRITA E GEOTEXTIL</v>
          </cell>
          <cell r="I3641" t="str">
            <v>M</v>
          </cell>
          <cell r="J3641">
            <v>68.08</v>
          </cell>
          <cell r="K3641" t="str">
            <v>INSUMO</v>
          </cell>
          <cell r="L3641">
            <v>4723</v>
          </cell>
          <cell r="M3641" t="str">
            <v>PEDRA BRITADA N. 4 OU 50 MM - POSTO PEDREIRA / FORNECEDOR (SEM FRETE)</v>
          </cell>
          <cell r="N3641" t="str">
            <v>M3</v>
          </cell>
          <cell r="O3641">
            <v>7.4999999999999997E-2</v>
          </cell>
          <cell r="P3641">
            <v>49.12</v>
          </cell>
          <cell r="Q3641">
            <v>3.68</v>
          </cell>
          <cell r="AD3641" t="str">
            <v>DROP</v>
          </cell>
          <cell r="AE3641" t="str">
            <v>DRENAGEM/OBRAS DE CONTENCAO/POCOS DE VISITA E CAIX</v>
          </cell>
          <cell r="AF3641">
            <v>28</v>
          </cell>
          <cell r="AG3641" t="str">
            <v>DRENOS</v>
          </cell>
          <cell r="AH3641">
            <v>74017</v>
          </cell>
          <cell r="AI3641" t="str">
            <v>EXECUCAO DE DRENOS DE CHORUME EM TUBOS DRENANTES</v>
          </cell>
        </row>
        <row r="3642">
          <cell r="G3642" t="str">
            <v>74017/1</v>
          </cell>
          <cell r="H3642" t="str">
            <v>EXECUCAO DE DRENOS DE CHORUME EM TUBOS DRENANTES, PVC, DIAM=100 MM, ENVOLTOS EM BRITA E GEOTEXTIL</v>
          </cell>
          <cell r="I3642" t="str">
            <v>M</v>
          </cell>
          <cell r="J3642">
            <v>68.08</v>
          </cell>
          <cell r="K3642" t="str">
            <v>INSUMO</v>
          </cell>
          <cell r="L3642">
            <v>6111</v>
          </cell>
          <cell r="M3642" t="str">
            <v>SERVENTE</v>
          </cell>
          <cell r="N3642" t="str">
            <v>H</v>
          </cell>
          <cell r="O3642">
            <v>0.79930000000000001</v>
          </cell>
          <cell r="P3642">
            <v>7.44</v>
          </cell>
          <cell r="Q3642">
            <v>5.95</v>
          </cell>
          <cell r="AD3642" t="str">
            <v>DROP</v>
          </cell>
          <cell r="AE3642" t="str">
            <v>DRENAGEM/OBRAS DE CONTENCAO/POCOS DE VISITA E CAIX</v>
          </cell>
          <cell r="AF3642">
            <v>28</v>
          </cell>
          <cell r="AG3642" t="str">
            <v>DRENOS</v>
          </cell>
          <cell r="AH3642">
            <v>74017</v>
          </cell>
          <cell r="AI3642" t="str">
            <v>EXECUCAO DE DRENOS DE CHORUME EM TUBOS DRENANTES</v>
          </cell>
        </row>
        <row r="3643">
          <cell r="G3643" t="str">
            <v>74017/1</v>
          </cell>
          <cell r="H3643" t="str">
            <v>EXECUCAO DE DRENOS DE CHORUME EM TUBOS DRENANTES, PVC, DIAM=100 MM, ENVOLTOS EM BRITA E GEOTEXTIL</v>
          </cell>
          <cell r="I3643" t="str">
            <v>M</v>
          </cell>
          <cell r="J3643">
            <v>68.08</v>
          </cell>
          <cell r="K3643" t="str">
            <v>INSUMO</v>
          </cell>
          <cell r="L3643">
            <v>9833</v>
          </cell>
          <cell r="M3643" t="str">
            <v>TUBO PVC DRENAGEM CORRUGADO FLEXIVEL PERFURADO DN 100 OU 110</v>
          </cell>
          <cell r="N3643" t="str">
            <v>M</v>
          </cell>
          <cell r="O3643">
            <v>1</v>
          </cell>
          <cell r="P3643">
            <v>41.96</v>
          </cell>
          <cell r="Q3643">
            <v>41.96</v>
          </cell>
          <cell r="AD3643" t="str">
            <v>DROP</v>
          </cell>
          <cell r="AE3643" t="str">
            <v>DRENAGEM/OBRAS DE CONTENCAO/POCOS DE VISITA E CAIX</v>
          </cell>
          <cell r="AF3643">
            <v>28</v>
          </cell>
          <cell r="AG3643" t="str">
            <v>DRENOS</v>
          </cell>
          <cell r="AH3643">
            <v>74017</v>
          </cell>
          <cell r="AI3643" t="str">
            <v>EXECUCAO DE DRENOS DE CHORUME EM TUBOS DRENANTES</v>
          </cell>
        </row>
        <row r="3644">
          <cell r="G3644" t="str">
            <v>74017/2</v>
          </cell>
          <cell r="H3644" t="str">
            <v>EXECUCAO DE DRENOS DE CHORUME EM TUBOS DRENANTES, PVC, DIAM=150 MM, ENVOLTOS EM BRITA E GEOTEXTIL</v>
          </cell>
          <cell r="I3644" t="str">
            <v>M</v>
          </cell>
          <cell r="J3644">
            <v>113.97</v>
          </cell>
          <cell r="R3644">
            <v>6.15</v>
          </cell>
          <cell r="S3644">
            <v>5.39</v>
          </cell>
          <cell r="T3644">
            <v>107.81</v>
          </cell>
          <cell r="U3644">
            <v>94.6</v>
          </cell>
          <cell r="V3644">
            <v>0</v>
          </cell>
          <cell r="W3644">
            <v>0</v>
          </cell>
          <cell r="X3644">
            <v>0</v>
          </cell>
          <cell r="Y3644">
            <v>0</v>
          </cell>
          <cell r="Z3644">
            <v>0</v>
          </cell>
          <cell r="AA3644">
            <v>0</v>
          </cell>
          <cell r="AB3644" t="str">
            <v>CAIXA REFERENCIAL</v>
          </cell>
          <cell r="AD3644" t="str">
            <v>DROP</v>
          </cell>
          <cell r="AE3644" t="str">
            <v>DRENAGEM/OBRAS DE CONTENCAO/POCOS DE VISITA E CAIX</v>
          </cell>
          <cell r="AF3644">
            <v>28</v>
          </cell>
          <cell r="AG3644" t="str">
            <v>DRENOS</v>
          </cell>
          <cell r="AH3644">
            <v>74017</v>
          </cell>
          <cell r="AI3644" t="str">
            <v>EXECUCAO DE DRENOS DE CHORUME EM TUBOS DRENANTES</v>
          </cell>
        </row>
        <row r="3645">
          <cell r="G3645" t="str">
            <v>74017/2</v>
          </cell>
          <cell r="H3645" t="str">
            <v>EXECUCAO DE DRENOS DE CHORUME EM TUBOS DRENANTES, PVC, DIAM=150 MM, ENVOLTOS EM BRITA E GEOTEXTIL</v>
          </cell>
          <cell r="I3645" t="str">
            <v>M</v>
          </cell>
          <cell r="J3645">
            <v>113.97</v>
          </cell>
          <cell r="K3645" t="str">
            <v>INSUMO</v>
          </cell>
          <cell r="L3645">
            <v>2696</v>
          </cell>
          <cell r="M3645" t="str">
            <v>ENCANADOR OU BOMBEIRO HIDRAULICO</v>
          </cell>
          <cell r="N3645" t="str">
            <v>H</v>
          </cell>
          <cell r="O3645">
            <v>1.7499999999999998E-2</v>
          </cell>
          <cell r="P3645">
            <v>11.39</v>
          </cell>
          <cell r="Q3645">
            <v>0.19</v>
          </cell>
          <cell r="AD3645" t="str">
            <v>DROP</v>
          </cell>
          <cell r="AE3645" t="str">
            <v>DRENAGEM/OBRAS DE CONTENCAO/POCOS DE VISITA E CAIX</v>
          </cell>
          <cell r="AF3645">
            <v>28</v>
          </cell>
          <cell r="AG3645" t="str">
            <v>DRENOS</v>
          </cell>
          <cell r="AH3645">
            <v>74017</v>
          </cell>
          <cell r="AI3645" t="str">
            <v>EXECUCAO DE DRENOS DE CHORUME EM TUBOS DRENANTES</v>
          </cell>
        </row>
        <row r="3646">
          <cell r="G3646" t="str">
            <v>74017/2</v>
          </cell>
          <cell r="H3646" t="str">
            <v>EXECUCAO DE DRENOS DE CHORUME EM TUBOS DRENANTES, PVC, DIAM=150 MM, ENVOLTOS EM BRITA E GEOTEXTIL</v>
          </cell>
          <cell r="I3646" t="str">
            <v>M</v>
          </cell>
          <cell r="J3646">
            <v>113.97</v>
          </cell>
          <cell r="K3646" t="str">
            <v>INSUMO</v>
          </cell>
          <cell r="L3646">
            <v>4021</v>
          </cell>
          <cell r="M3646" t="str">
            <v>GEOTEXTIL NAO TECIDO AGULHADO DE FILAMENTOS CONTINUOS 100% POLIESTER  RT 14 P/ DRENAGEM TIPO BIDIM OU EQUIV</v>
          </cell>
          <cell r="N3646" t="str">
            <v>M2</v>
          </cell>
          <cell r="O3646">
            <v>2.15</v>
          </cell>
          <cell r="P3646">
            <v>5.79</v>
          </cell>
          <cell r="Q3646">
            <v>12.45</v>
          </cell>
          <cell r="AD3646" t="str">
            <v>DROP</v>
          </cell>
          <cell r="AE3646" t="str">
            <v>DRENAGEM/OBRAS DE CONTENCAO/POCOS DE VISITA E CAIX</v>
          </cell>
          <cell r="AF3646">
            <v>28</v>
          </cell>
          <cell r="AG3646" t="str">
            <v>DRENOS</v>
          </cell>
          <cell r="AH3646">
            <v>74017</v>
          </cell>
          <cell r="AI3646" t="str">
            <v>EXECUCAO DE DRENOS DE CHORUME EM TUBOS DRENANTES</v>
          </cell>
        </row>
        <row r="3647">
          <cell r="G3647" t="str">
            <v>74017/2</v>
          </cell>
          <cell r="H3647" t="str">
            <v>EXECUCAO DE DRENOS DE CHORUME EM TUBOS DRENANTES, PVC, DIAM=150 MM, ENVOLTOS EM BRITA E GEOTEXTIL</v>
          </cell>
          <cell r="I3647" t="str">
            <v>M</v>
          </cell>
          <cell r="J3647">
            <v>113.97</v>
          </cell>
          <cell r="K3647" t="str">
            <v>INSUMO</v>
          </cell>
          <cell r="L3647">
            <v>4722</v>
          </cell>
          <cell r="M3647" t="str">
            <v>PEDRA BRITADA N. 3 OU 38 MM - POSTO PEDREIRA / FORNECEDOR (SEM FRETE)</v>
          </cell>
          <cell r="N3647" t="str">
            <v>M3</v>
          </cell>
          <cell r="O3647">
            <v>7.4999999999999997E-2</v>
          </cell>
          <cell r="P3647">
            <v>50.94</v>
          </cell>
          <cell r="Q3647">
            <v>3.82</v>
          </cell>
          <cell r="AD3647" t="str">
            <v>DROP</v>
          </cell>
          <cell r="AE3647" t="str">
            <v>DRENAGEM/OBRAS DE CONTENCAO/POCOS DE VISITA E CAIX</v>
          </cell>
          <cell r="AF3647">
            <v>28</v>
          </cell>
          <cell r="AG3647" t="str">
            <v>DRENOS</v>
          </cell>
          <cell r="AH3647">
            <v>74017</v>
          </cell>
          <cell r="AI3647" t="str">
            <v>EXECUCAO DE DRENOS DE CHORUME EM TUBOS DRENANTES</v>
          </cell>
        </row>
        <row r="3648">
          <cell r="G3648" t="str">
            <v>74017/2</v>
          </cell>
          <cell r="H3648" t="str">
            <v>EXECUCAO DE DRENOS DE CHORUME EM TUBOS DRENANTES, PVC, DIAM=150 MM, ENVOLTOS EM BRITA E GEOTEXTIL</v>
          </cell>
          <cell r="I3648" t="str">
            <v>M</v>
          </cell>
          <cell r="J3648">
            <v>113.97</v>
          </cell>
          <cell r="K3648" t="str">
            <v>INSUMO</v>
          </cell>
          <cell r="L3648">
            <v>4723</v>
          </cell>
          <cell r="M3648" t="str">
            <v>PEDRA BRITADA N. 4 OU 50 MM - POSTO PEDREIRA / FORNECEDOR (SEM FRETE)</v>
          </cell>
          <cell r="N3648" t="str">
            <v>M3</v>
          </cell>
          <cell r="O3648">
            <v>7.4999999999999997E-2</v>
          </cell>
          <cell r="P3648">
            <v>49.12</v>
          </cell>
          <cell r="Q3648">
            <v>3.68</v>
          </cell>
          <cell r="AD3648" t="str">
            <v>DROP</v>
          </cell>
          <cell r="AE3648" t="str">
            <v>DRENAGEM/OBRAS DE CONTENCAO/POCOS DE VISITA E CAIX</v>
          </cell>
          <cell r="AF3648">
            <v>28</v>
          </cell>
          <cell r="AG3648" t="str">
            <v>DRENOS</v>
          </cell>
          <cell r="AH3648">
            <v>74017</v>
          </cell>
          <cell r="AI3648" t="str">
            <v>EXECUCAO DE DRENOS DE CHORUME EM TUBOS DRENANTES</v>
          </cell>
        </row>
        <row r="3649">
          <cell r="G3649" t="str">
            <v>74017/2</v>
          </cell>
          <cell r="H3649" t="str">
            <v>EXECUCAO DE DRENOS DE CHORUME EM TUBOS DRENANTES, PVC, DIAM=150 MM, ENVOLTOS EM BRITA E GEOTEXTIL</v>
          </cell>
          <cell r="I3649" t="str">
            <v>M</v>
          </cell>
          <cell r="J3649">
            <v>113.97</v>
          </cell>
          <cell r="K3649" t="str">
            <v>INSUMO</v>
          </cell>
          <cell r="L3649">
            <v>6111</v>
          </cell>
          <cell r="M3649" t="str">
            <v>SERVENTE</v>
          </cell>
          <cell r="N3649" t="str">
            <v>H</v>
          </cell>
          <cell r="O3649">
            <v>0.79930000000000001</v>
          </cell>
          <cell r="P3649">
            <v>7.44</v>
          </cell>
          <cell r="Q3649">
            <v>5.95</v>
          </cell>
          <cell r="AD3649" t="str">
            <v>DROP</v>
          </cell>
          <cell r="AE3649" t="str">
            <v>DRENAGEM/OBRAS DE CONTENCAO/POCOS DE VISITA E CAIX</v>
          </cell>
          <cell r="AF3649">
            <v>28</v>
          </cell>
          <cell r="AG3649" t="str">
            <v>DRENOS</v>
          </cell>
          <cell r="AH3649">
            <v>74017</v>
          </cell>
          <cell r="AI3649" t="str">
            <v>EXECUCAO DE DRENOS DE CHORUME EM TUBOS DRENANTES</v>
          </cell>
        </row>
        <row r="3650">
          <cell r="G3650" t="str">
            <v>74017/2</v>
          </cell>
          <cell r="H3650" t="str">
            <v>EXECUCAO DE DRENOS DE CHORUME EM TUBOS DRENANTES, PVC, DIAM=150 MM, ENVOLTOS EM BRITA E GEOTEXTIL</v>
          </cell>
          <cell r="I3650" t="str">
            <v>M</v>
          </cell>
          <cell r="J3650">
            <v>113.97</v>
          </cell>
          <cell r="K3650" t="str">
            <v>INSUMO</v>
          </cell>
          <cell r="L3650">
            <v>9834</v>
          </cell>
          <cell r="M3650" t="str">
            <v>TUBO PVC DRENAGEM CORRUGADO RIGIDO PERFURADO DN 150</v>
          </cell>
          <cell r="N3650" t="str">
            <v>M</v>
          </cell>
          <cell r="O3650">
            <v>1</v>
          </cell>
          <cell r="P3650">
            <v>87.85</v>
          </cell>
          <cell r="Q3650">
            <v>87.85</v>
          </cell>
          <cell r="AD3650" t="str">
            <v>DROP</v>
          </cell>
          <cell r="AE3650" t="str">
            <v>DRENAGEM/OBRAS DE CONTENCAO/POCOS DE VISITA E CAIX</v>
          </cell>
          <cell r="AF3650">
            <v>28</v>
          </cell>
          <cell r="AG3650" t="str">
            <v>DRENOS</v>
          </cell>
          <cell r="AH3650">
            <v>74017</v>
          </cell>
          <cell r="AI3650" t="str">
            <v>EXECUCAO DE DRENOS DE CHORUME EM TUBOS DRENANTES</v>
          </cell>
        </row>
        <row r="3651">
          <cell r="G3651" t="str">
            <v>74167/1</v>
          </cell>
          <cell r="H3651" t="str">
            <v>FORNECIMENTO/ASSENTAMENTO DE MANTA GEOTEXTIL RT-31 (ANT OP-60) BIDIM</v>
          </cell>
          <cell r="I3651" t="str">
            <v>M2</v>
          </cell>
          <cell r="J3651">
            <v>17.579999999999998</v>
          </cell>
          <cell r="R3651">
            <v>1.34</v>
          </cell>
          <cell r="S3651">
            <v>7.62</v>
          </cell>
          <cell r="T3651">
            <v>16.239999999999998</v>
          </cell>
          <cell r="U3651">
            <v>92.37</v>
          </cell>
          <cell r="V3651">
            <v>0</v>
          </cell>
          <cell r="W3651">
            <v>0</v>
          </cell>
          <cell r="X3651">
            <v>0</v>
          </cell>
          <cell r="Y3651">
            <v>0</v>
          </cell>
          <cell r="Z3651">
            <v>0</v>
          </cell>
          <cell r="AA3651">
            <v>0</v>
          </cell>
          <cell r="AB3651" t="str">
            <v>CAIXA REFERENCIAL</v>
          </cell>
          <cell r="AD3651" t="str">
            <v>DROP</v>
          </cell>
          <cell r="AE3651" t="str">
            <v>DRENAGEM/OBRAS DE CONTENCAO/POCOS DE VISITA E CAIX</v>
          </cell>
          <cell r="AF3651">
            <v>28</v>
          </cell>
          <cell r="AG3651" t="str">
            <v>DRENOS</v>
          </cell>
          <cell r="AH3651">
            <v>74167</v>
          </cell>
          <cell r="AI3651" t="str">
            <v>FORNECIMENTO/ASSENTAMENTO DE MANTA GEOTEXTIL BIDIM OP-60 EM DRENOS</v>
          </cell>
        </row>
        <row r="3652">
          <cell r="G3652" t="str">
            <v>74167/1</v>
          </cell>
          <cell r="H3652" t="str">
            <v>FORNECIMENTO/ASSENTAMENTO DE MANTA GEOTEXTIL RT-31 (ANT OP-60) BIDIM</v>
          </cell>
          <cell r="I3652" t="str">
            <v>M2</v>
          </cell>
          <cell r="J3652">
            <v>17.579999999999998</v>
          </cell>
          <cell r="K3652" t="str">
            <v>INSUMO</v>
          </cell>
          <cell r="L3652">
            <v>4018</v>
          </cell>
          <cell r="M3652" t="str">
            <v>GEOTEXTIL NAO TECIDO AGULHADO DE FILAMENTOS CONTINUOS 100% POLIESTER  RT 31 TIPO BIDIM OU EQUIV</v>
          </cell>
          <cell r="N3652" t="str">
            <v>M2</v>
          </cell>
          <cell r="O3652">
            <v>1.05</v>
          </cell>
          <cell r="P3652">
            <v>15.47</v>
          </cell>
          <cell r="Q3652">
            <v>16.239999999999998</v>
          </cell>
          <cell r="AD3652" t="str">
            <v>DROP</v>
          </cell>
          <cell r="AE3652" t="str">
            <v>DRENAGEM/OBRAS DE CONTENCAO/POCOS DE VISITA E CAIX</v>
          </cell>
          <cell r="AF3652">
            <v>28</v>
          </cell>
          <cell r="AG3652" t="str">
            <v>DRENOS</v>
          </cell>
          <cell r="AH3652">
            <v>74167</v>
          </cell>
          <cell r="AI3652" t="str">
            <v>FORNECIMENTO/ASSENTAMENTO DE MANTA GEOTEXTIL BIDIM OP-60 EM DRENOS</v>
          </cell>
        </row>
        <row r="3653">
          <cell r="G3653" t="str">
            <v>74167/1</v>
          </cell>
          <cell r="H3653" t="str">
            <v>FORNECIMENTO/ASSENTAMENTO DE MANTA GEOTEXTIL RT-31 (ANT OP-60) BIDIM</v>
          </cell>
          <cell r="I3653" t="str">
            <v>M2</v>
          </cell>
          <cell r="J3653">
            <v>17.579999999999998</v>
          </cell>
          <cell r="K3653" t="str">
            <v>INSUMO</v>
          </cell>
          <cell r="L3653">
            <v>6111</v>
          </cell>
          <cell r="M3653" t="str">
            <v>SERVENTE</v>
          </cell>
          <cell r="N3653" t="str">
            <v>H</v>
          </cell>
          <cell r="O3653">
            <v>0.18</v>
          </cell>
          <cell r="P3653">
            <v>7.44</v>
          </cell>
          <cell r="Q3653">
            <v>1.34</v>
          </cell>
          <cell r="AD3653" t="str">
            <v>DROP</v>
          </cell>
          <cell r="AE3653" t="str">
            <v>DRENAGEM/OBRAS DE CONTENCAO/POCOS DE VISITA E CAIX</v>
          </cell>
          <cell r="AF3653">
            <v>28</v>
          </cell>
          <cell r="AG3653" t="str">
            <v>DRENOS</v>
          </cell>
          <cell r="AH3653">
            <v>74167</v>
          </cell>
          <cell r="AI3653" t="str">
            <v>FORNECIMENTO/ASSENTAMENTO DE MANTA GEOTEXTIL BIDIM OP-60 EM DRENOS</v>
          </cell>
        </row>
        <row r="3654">
          <cell r="G3654" t="str">
            <v>75029/1</v>
          </cell>
          <cell r="H3654" t="str">
            <v>TUBO PVC CORRUGADO RIGIDO PERFURADO DN 150 PARA DRENAGEM - FORNECIMENTO E INSTALACAO</v>
          </cell>
          <cell r="I3654" t="str">
            <v>M</v>
          </cell>
          <cell r="J3654">
            <v>96.09</v>
          </cell>
          <cell r="R3654">
            <v>8.23</v>
          </cell>
          <cell r="S3654">
            <v>8.57</v>
          </cell>
          <cell r="T3654">
            <v>87.85</v>
          </cell>
          <cell r="U3654">
            <v>91.42</v>
          </cell>
          <cell r="V3654">
            <v>0</v>
          </cell>
          <cell r="W3654">
            <v>0</v>
          </cell>
          <cell r="X3654">
            <v>0</v>
          </cell>
          <cell r="Y3654">
            <v>0</v>
          </cell>
          <cell r="Z3654">
            <v>0</v>
          </cell>
          <cell r="AA3654">
            <v>0</v>
          </cell>
          <cell r="AB3654" t="str">
            <v>CAIXA REFERENCIAL</v>
          </cell>
          <cell r="AD3654" t="str">
            <v>DROP</v>
          </cell>
          <cell r="AE3654" t="str">
            <v>DRENAGEM/OBRAS DE CONTENCAO/POCOS DE VISITA E CAIX</v>
          </cell>
          <cell r="AF3654">
            <v>28</v>
          </cell>
          <cell r="AG3654" t="str">
            <v>DRENOS</v>
          </cell>
          <cell r="AH3654">
            <v>75029</v>
          </cell>
          <cell r="AI3654" t="str">
            <v>TUBULAÇÃO EM PVC CORRUGADO RIGIDO PERFURADO P/ DRENAGEM</v>
          </cell>
        </row>
        <row r="3655">
          <cell r="G3655" t="str">
            <v>75029/1</v>
          </cell>
          <cell r="H3655" t="str">
            <v>TUBO PVC CORRUGADO RIGIDO PERFURADO DN 150 PARA DRENAGEM - FORNECIMENTO E INSTALACAO</v>
          </cell>
          <cell r="I3655" t="str">
            <v>M</v>
          </cell>
          <cell r="J3655">
            <v>96.09</v>
          </cell>
          <cell r="K3655" t="str">
            <v>INSUMO</v>
          </cell>
          <cell r="L3655">
            <v>2696</v>
          </cell>
          <cell r="M3655" t="str">
            <v>ENCANADOR OU BOMBEIRO HIDRAULICO</v>
          </cell>
          <cell r="N3655" t="str">
            <v>H</v>
          </cell>
          <cell r="O3655">
            <v>0.2</v>
          </cell>
          <cell r="P3655">
            <v>11.39</v>
          </cell>
          <cell r="Q3655">
            <v>2.27</v>
          </cell>
          <cell r="AD3655" t="str">
            <v>DROP</v>
          </cell>
          <cell r="AE3655" t="str">
            <v>DRENAGEM/OBRAS DE CONTENCAO/POCOS DE VISITA E CAIX</v>
          </cell>
          <cell r="AF3655">
            <v>28</v>
          </cell>
          <cell r="AG3655" t="str">
            <v>DRENOS</v>
          </cell>
          <cell r="AH3655">
            <v>75029</v>
          </cell>
          <cell r="AI3655" t="str">
            <v>TUBULAÇÃO EM PVC CORRUGADO RIGIDO PERFURADO P/ DRENAGEM</v>
          </cell>
        </row>
        <row r="3656">
          <cell r="G3656" t="str">
            <v>75029/1</v>
          </cell>
          <cell r="H3656" t="str">
            <v>TUBO PVC CORRUGADO RIGIDO PERFURADO DN 150 PARA DRENAGEM - FORNECIMENTO E INSTALACAO</v>
          </cell>
          <cell r="I3656" t="str">
            <v>M</v>
          </cell>
          <cell r="J3656">
            <v>96.09</v>
          </cell>
          <cell r="K3656" t="str">
            <v>INSUMO</v>
          </cell>
          <cell r="L3656">
            <v>6111</v>
          </cell>
          <cell r="M3656" t="str">
            <v>SERVENTE</v>
          </cell>
          <cell r="N3656" t="str">
            <v>H</v>
          </cell>
          <cell r="O3656">
            <v>0.8</v>
          </cell>
          <cell r="P3656">
            <v>7.44</v>
          </cell>
          <cell r="Q3656">
            <v>5.95</v>
          </cell>
          <cell r="AD3656" t="str">
            <v>DROP</v>
          </cell>
          <cell r="AE3656" t="str">
            <v>DRENAGEM/OBRAS DE CONTENCAO/POCOS DE VISITA E CAIX</v>
          </cell>
          <cell r="AF3656">
            <v>28</v>
          </cell>
          <cell r="AG3656" t="str">
            <v>DRENOS</v>
          </cell>
          <cell r="AH3656">
            <v>75029</v>
          </cell>
          <cell r="AI3656" t="str">
            <v>TUBULAÇÃO EM PVC CORRUGADO RIGIDO PERFURADO P/ DRENAGEM</v>
          </cell>
        </row>
        <row r="3657">
          <cell r="G3657" t="str">
            <v>75029/1</v>
          </cell>
          <cell r="H3657" t="str">
            <v>TUBO PVC CORRUGADO RIGIDO PERFURADO DN 150 PARA DRENAGEM - FORNECIMENTO E INSTALACAO</v>
          </cell>
          <cell r="I3657" t="str">
            <v>M</v>
          </cell>
          <cell r="J3657">
            <v>96.09</v>
          </cell>
          <cell r="K3657" t="str">
            <v>INSUMO</v>
          </cell>
          <cell r="L3657">
            <v>9834</v>
          </cell>
          <cell r="M3657" t="str">
            <v>TUBO PVC DRENAGEM CORRUGADO RIGIDO PERFURADO DN 150</v>
          </cell>
          <cell r="N3657" t="str">
            <v>M</v>
          </cell>
          <cell r="O3657">
            <v>1</v>
          </cell>
          <cell r="P3657">
            <v>87.85</v>
          </cell>
          <cell r="Q3657">
            <v>87.85</v>
          </cell>
          <cell r="AD3657" t="str">
            <v>DROP</v>
          </cell>
          <cell r="AE3657" t="str">
            <v>DRENAGEM/OBRAS DE CONTENCAO/POCOS DE VISITA E CAIX</v>
          </cell>
          <cell r="AF3657">
            <v>28</v>
          </cell>
          <cell r="AG3657" t="str">
            <v>DRENOS</v>
          </cell>
          <cell r="AH3657">
            <v>75029</v>
          </cell>
          <cell r="AI3657" t="str">
            <v>TUBULAÇÃO EM PVC CORRUGADO RIGIDO PERFURADO P/ DRENAGEM</v>
          </cell>
        </row>
        <row r="3658">
          <cell r="G3658">
            <v>83651</v>
          </cell>
          <cell r="H3658" t="str">
            <v>TUBO PVC CORRUGADO PERFURADO 100 MM C/ JUNTA ELASTICA PARA DRENAGEM.</v>
          </cell>
          <cell r="I3658" t="str">
            <v>M</v>
          </cell>
          <cell r="J3658">
            <v>56.65</v>
          </cell>
          <cell r="R3658">
            <v>10.19</v>
          </cell>
          <cell r="S3658">
            <v>17.989999999999998</v>
          </cell>
          <cell r="T3658">
            <v>46.45</v>
          </cell>
          <cell r="U3658">
            <v>82</v>
          </cell>
          <cell r="V3658">
            <v>0</v>
          </cell>
          <cell r="W3658">
            <v>0</v>
          </cell>
          <cell r="X3658">
            <v>0</v>
          </cell>
          <cell r="Y3658">
            <v>0</v>
          </cell>
          <cell r="Z3658">
            <v>0</v>
          </cell>
          <cell r="AA3658">
            <v>0</v>
          </cell>
          <cell r="AB3658" t="str">
            <v>CAIXA REFERENCIAL</v>
          </cell>
          <cell r="AD3658" t="str">
            <v>DROP</v>
          </cell>
          <cell r="AE3658" t="str">
            <v>DRENAGEM/OBRAS DE CONTENCAO/POCOS DE VISITA E CAIX</v>
          </cell>
          <cell r="AF3658">
            <v>28</v>
          </cell>
          <cell r="AG3658" t="str">
            <v>DRENOS</v>
          </cell>
          <cell r="AH3658">
            <v>0</v>
          </cell>
          <cell r="AI3658">
            <v>0</v>
          </cell>
        </row>
        <row r="3659">
          <cell r="G3659">
            <v>83651</v>
          </cell>
          <cell r="H3659" t="str">
            <v>TUBO PVC CORRUGADO PERFURADO 100 MM C/ JUNTA ELASTICA PARA DRENAGEM.</v>
          </cell>
          <cell r="I3659" t="str">
            <v>M</v>
          </cell>
          <cell r="J3659">
            <v>56.65</v>
          </cell>
          <cell r="K3659" t="str">
            <v>INSUMO</v>
          </cell>
          <cell r="L3659">
            <v>303</v>
          </cell>
          <cell r="M3659" t="str">
            <v>ANEL BORRACHA P/ TUBO PVC REDE ESGOTO EB 644 DN 100MM</v>
          </cell>
          <cell r="N3659" t="str">
            <v>UN</v>
          </cell>
          <cell r="O3659">
            <v>1</v>
          </cell>
          <cell r="P3659">
            <v>2.38</v>
          </cell>
          <cell r="Q3659">
            <v>2.38</v>
          </cell>
          <cell r="AD3659" t="str">
            <v>DROP</v>
          </cell>
          <cell r="AE3659" t="str">
            <v>DRENAGEM/OBRAS DE CONTENCAO/POCOS DE VISITA E CAIX</v>
          </cell>
          <cell r="AF3659">
            <v>28</v>
          </cell>
          <cell r="AG3659" t="str">
            <v>DRENOS</v>
          </cell>
          <cell r="AH3659">
            <v>0</v>
          </cell>
          <cell r="AI3659">
            <v>0</v>
          </cell>
        </row>
        <row r="3660">
          <cell r="G3660">
            <v>83651</v>
          </cell>
          <cell r="H3660" t="str">
            <v>TUBO PVC CORRUGADO PERFURADO 100 MM C/ JUNTA ELASTICA PARA DRENAGEM.</v>
          </cell>
          <cell r="I3660" t="str">
            <v>M</v>
          </cell>
          <cell r="J3660">
            <v>56.65</v>
          </cell>
          <cell r="K3660" t="str">
            <v>INSUMO</v>
          </cell>
          <cell r="L3660">
            <v>2696</v>
          </cell>
          <cell r="M3660" t="str">
            <v>ENCANADOR OU BOMBEIRO HIDRAULICO</v>
          </cell>
          <cell r="N3660" t="str">
            <v>H</v>
          </cell>
          <cell r="O3660">
            <v>0.52</v>
          </cell>
          <cell r="P3660">
            <v>11.39</v>
          </cell>
          <cell r="Q3660">
            <v>5.92</v>
          </cell>
          <cell r="AD3660" t="str">
            <v>DROP</v>
          </cell>
          <cell r="AE3660" t="str">
            <v>DRENAGEM/OBRAS DE CONTENCAO/POCOS DE VISITA E CAIX</v>
          </cell>
          <cell r="AF3660">
            <v>28</v>
          </cell>
          <cell r="AG3660" t="str">
            <v>DRENOS</v>
          </cell>
          <cell r="AH3660">
            <v>0</v>
          </cell>
          <cell r="AI3660">
            <v>0</v>
          </cell>
        </row>
        <row r="3661">
          <cell r="G3661">
            <v>83651</v>
          </cell>
          <cell r="H3661" t="str">
            <v>TUBO PVC CORRUGADO PERFURADO 100 MM C/ JUNTA ELASTICA PARA DRENAGEM.</v>
          </cell>
          <cell r="I3661" t="str">
            <v>M</v>
          </cell>
          <cell r="J3661">
            <v>56.65</v>
          </cell>
          <cell r="K3661" t="str">
            <v>INSUMO</v>
          </cell>
          <cell r="L3661">
            <v>6116</v>
          </cell>
          <cell r="M3661" t="str">
            <v>|EM PROCESSO DE DESATIVAÇÃO| AJUDANTE DE ENCANADOR</v>
          </cell>
          <cell r="N3661" t="str">
            <v>H</v>
          </cell>
          <cell r="O3661">
            <v>0.52</v>
          </cell>
          <cell r="P3661">
            <v>8.2100000000000009</v>
          </cell>
          <cell r="Q3661">
            <v>4.2699999999999996</v>
          </cell>
          <cell r="AD3661" t="str">
            <v>DROP</v>
          </cell>
          <cell r="AE3661" t="str">
            <v>DRENAGEM/OBRAS DE CONTENCAO/POCOS DE VISITA E CAIX</v>
          </cell>
          <cell r="AF3661">
            <v>28</v>
          </cell>
          <cell r="AG3661" t="str">
            <v>DRENOS</v>
          </cell>
          <cell r="AH3661">
            <v>0</v>
          </cell>
          <cell r="AI3661">
            <v>0</v>
          </cell>
        </row>
        <row r="3662">
          <cell r="G3662">
            <v>83651</v>
          </cell>
          <cell r="H3662" t="str">
            <v>TUBO PVC CORRUGADO PERFURADO 100 MM C/ JUNTA ELASTICA PARA DRENAGEM.</v>
          </cell>
          <cell r="I3662" t="str">
            <v>M</v>
          </cell>
          <cell r="J3662">
            <v>56.65</v>
          </cell>
          <cell r="K3662" t="str">
            <v>INSUMO</v>
          </cell>
          <cell r="L3662">
            <v>9833</v>
          </cell>
          <cell r="M3662" t="str">
            <v>TUBO PVC DRENAGEM CORRUGADO FLEXIVEL PERFURADO DN 100 OU 110</v>
          </cell>
          <cell r="N3662" t="str">
            <v>M</v>
          </cell>
          <cell r="O3662">
            <v>1.05</v>
          </cell>
          <cell r="P3662">
            <v>41.96</v>
          </cell>
          <cell r="Q3662">
            <v>44.06</v>
          </cell>
          <cell r="AD3662" t="str">
            <v>DROP</v>
          </cell>
          <cell r="AE3662" t="str">
            <v>DRENAGEM/OBRAS DE CONTENCAO/POCOS DE VISITA E CAIX</v>
          </cell>
          <cell r="AF3662">
            <v>28</v>
          </cell>
          <cell r="AG3662" t="str">
            <v>DRENOS</v>
          </cell>
          <cell r="AH3662">
            <v>0</v>
          </cell>
          <cell r="AI3662">
            <v>0</v>
          </cell>
        </row>
        <row r="3663">
          <cell r="G3663">
            <v>83656</v>
          </cell>
          <cell r="H3663" t="str">
            <v>COLCHAO DRENANTE C/ 30CM PEDRA BRITADA N.3/FILTRO TRANSICAO MANTA GEOTEXTIL 100% POLIPROPILENO OU POLIESTER INCL FORNEC/COLOCMAT</v>
          </cell>
          <cell r="I3663" t="str">
            <v>M2</v>
          </cell>
          <cell r="J3663">
            <v>32.86</v>
          </cell>
          <cell r="R3663">
            <v>1.1100000000000001</v>
          </cell>
          <cell r="S3663">
            <v>3.39</v>
          </cell>
          <cell r="T3663">
            <v>31.74</v>
          </cell>
          <cell r="U3663">
            <v>96.6</v>
          </cell>
          <cell r="V3663">
            <v>0</v>
          </cell>
          <cell r="W3663">
            <v>0</v>
          </cell>
          <cell r="X3663">
            <v>0</v>
          </cell>
          <cell r="Y3663">
            <v>0</v>
          </cell>
          <cell r="Z3663">
            <v>0</v>
          </cell>
          <cell r="AA3663">
            <v>0</v>
          </cell>
          <cell r="AB3663" t="str">
            <v>CAIXA REFERENCIAL</v>
          </cell>
          <cell r="AD3663" t="str">
            <v>DROP</v>
          </cell>
          <cell r="AE3663" t="str">
            <v>DRENAGEM/OBRAS DE CONTENCAO/POCOS DE VISITA E CAIX</v>
          </cell>
          <cell r="AF3663">
            <v>28</v>
          </cell>
          <cell r="AG3663" t="str">
            <v>DRENOS</v>
          </cell>
          <cell r="AH3663">
            <v>0</v>
          </cell>
          <cell r="AI3663">
            <v>0</v>
          </cell>
        </row>
        <row r="3664">
          <cell r="G3664">
            <v>83656</v>
          </cell>
          <cell r="H3664" t="str">
            <v>COLCHAO DRENANTE C/ 30CM PEDRA BRITADA N.3/FILTRO TRANSICAO MANTA GEOTEXTIL 100% POLIPROPILENO OU POLIESTER INCL FORNEC/COLOCMAT</v>
          </cell>
          <cell r="I3664" t="str">
            <v>M2</v>
          </cell>
          <cell r="J3664">
            <v>32.86</v>
          </cell>
          <cell r="K3664" t="str">
            <v>INSUMO</v>
          </cell>
          <cell r="L3664">
            <v>4020</v>
          </cell>
          <cell r="M3664" t="str">
            <v>GEOTEXTIL NAO TECIDO AGULHADO DE FILAMENTOS CONTINUOS 100% POLIESTER  RT 26 TIPO BIDIM OU EQUIV</v>
          </cell>
          <cell r="N3664" t="str">
            <v>M2</v>
          </cell>
          <cell r="O3664">
            <v>1.3</v>
          </cell>
          <cell r="P3664">
            <v>12.66</v>
          </cell>
          <cell r="Q3664">
            <v>16.46</v>
          </cell>
          <cell r="AD3664" t="str">
            <v>DROP</v>
          </cell>
          <cell r="AE3664" t="str">
            <v>DRENAGEM/OBRAS DE CONTENCAO/POCOS DE VISITA E CAIX</v>
          </cell>
          <cell r="AF3664">
            <v>28</v>
          </cell>
          <cell r="AG3664" t="str">
            <v>DRENOS</v>
          </cell>
          <cell r="AH3664">
            <v>0</v>
          </cell>
          <cell r="AI3664">
            <v>0</v>
          </cell>
        </row>
        <row r="3665">
          <cell r="G3665">
            <v>83656</v>
          </cell>
          <cell r="H3665" t="str">
            <v>COLCHAO DRENANTE C/ 30CM PEDRA BRITADA N.3/FILTRO TRANSICAO MANTA GEOTEXTIL 100% POLIPROPILENO OU POLIESTER INCL FORNEC/COLOCMAT</v>
          </cell>
          <cell r="I3665" t="str">
            <v>M2</v>
          </cell>
          <cell r="J3665">
            <v>32.86</v>
          </cell>
          <cell r="K3665" t="str">
            <v>INSUMO</v>
          </cell>
          <cell r="L3665">
            <v>4722</v>
          </cell>
          <cell r="M3665" t="str">
            <v>PEDRA BRITADA N. 3 OU 38 MM - POSTO PEDREIRA / FORNECEDOR (SEM FRETE)</v>
          </cell>
          <cell r="N3665" t="str">
            <v>M3</v>
          </cell>
          <cell r="O3665">
            <v>0.3</v>
          </cell>
          <cell r="P3665">
            <v>50.94</v>
          </cell>
          <cell r="Q3665">
            <v>15.28</v>
          </cell>
          <cell r="AD3665" t="str">
            <v>DROP</v>
          </cell>
          <cell r="AE3665" t="str">
            <v>DRENAGEM/OBRAS DE CONTENCAO/POCOS DE VISITA E CAIX</v>
          </cell>
          <cell r="AF3665">
            <v>28</v>
          </cell>
          <cell r="AG3665" t="str">
            <v>DRENOS</v>
          </cell>
          <cell r="AH3665">
            <v>0</v>
          </cell>
          <cell r="AI3665">
            <v>0</v>
          </cell>
        </row>
        <row r="3666">
          <cell r="G3666">
            <v>83656</v>
          </cell>
          <cell r="H3666" t="str">
            <v>COLCHAO DRENANTE C/ 30CM PEDRA BRITADA N.3/FILTRO TRANSICAO MANTA GEOTEXTIL 100% POLIPROPILENO OU POLIESTER INCL FORNEC/COLOCMAT</v>
          </cell>
          <cell r="I3666" t="str">
            <v>M2</v>
          </cell>
          <cell r="J3666">
            <v>32.86</v>
          </cell>
          <cell r="K3666" t="str">
            <v>INSUMO</v>
          </cell>
          <cell r="L3666">
            <v>6111</v>
          </cell>
          <cell r="M3666" t="str">
            <v>SERVENTE</v>
          </cell>
          <cell r="N3666" t="str">
            <v>H</v>
          </cell>
          <cell r="O3666">
            <v>0.15</v>
          </cell>
          <cell r="P3666">
            <v>7.44</v>
          </cell>
          <cell r="Q3666">
            <v>1.1100000000000001</v>
          </cell>
          <cell r="AD3666" t="str">
            <v>DROP</v>
          </cell>
          <cell r="AE3666" t="str">
            <v>DRENAGEM/OBRAS DE CONTENCAO/POCOS DE VISITA E CAIX</v>
          </cell>
          <cell r="AF3666">
            <v>28</v>
          </cell>
          <cell r="AG3666" t="str">
            <v>DRENOS</v>
          </cell>
          <cell r="AH3666">
            <v>0</v>
          </cell>
          <cell r="AI3666">
            <v>0</v>
          </cell>
        </row>
        <row r="3667">
          <cell r="G3667">
            <v>83658</v>
          </cell>
          <cell r="H3667" t="str">
            <v>EXECUCAO DRENO PROFUNDO, COM CORTE TRAPEZOIDAL EM SOLO, DE 70X80X150CM EXCL TUBO INCL MATERIAL EXECUCAO, COM SELO ENCHIMENTO MATERIAL DRENANTE E ESCAVACAO</v>
          </cell>
          <cell r="I3667" t="str">
            <v>M</v>
          </cell>
          <cell r="J3667">
            <v>116.8</v>
          </cell>
          <cell r="R3667">
            <v>44.97</v>
          </cell>
          <cell r="S3667">
            <v>38.5</v>
          </cell>
          <cell r="T3667">
            <v>71.819999999999993</v>
          </cell>
          <cell r="U3667">
            <v>61.49</v>
          </cell>
          <cell r="V3667">
            <v>0</v>
          </cell>
          <cell r="W3667">
            <v>0</v>
          </cell>
          <cell r="X3667">
            <v>0</v>
          </cell>
          <cell r="Y3667">
            <v>0</v>
          </cell>
          <cell r="Z3667">
            <v>0</v>
          </cell>
          <cell r="AA3667">
            <v>0</v>
          </cell>
          <cell r="AB3667" t="str">
            <v>CAIXA REFERENCIAL</v>
          </cell>
          <cell r="AD3667" t="str">
            <v>DROP</v>
          </cell>
          <cell r="AE3667" t="str">
            <v>DRENAGEM/OBRAS DE CONTENCAO/POCOS DE VISITA E CAIX</v>
          </cell>
          <cell r="AF3667">
            <v>28</v>
          </cell>
          <cell r="AG3667" t="str">
            <v>DRENOS</v>
          </cell>
          <cell r="AH3667">
            <v>0</v>
          </cell>
          <cell r="AI3667">
            <v>0</v>
          </cell>
        </row>
        <row r="3668">
          <cell r="G3668">
            <v>83658</v>
          </cell>
          <cell r="H3668" t="str">
            <v>EXECUCAO DRENO PROFUNDO, COM CORTE TRAPEZOIDAL EM SOLO, DE 70X80X150CM EXCL TUBO INCL MATERIAL EXECUCAO, COM SELO ENCHIMENTO MATERIAL DRENANTE E ESCAVACAO</v>
          </cell>
          <cell r="I3668" t="str">
            <v>M</v>
          </cell>
          <cell r="J3668">
            <v>116.8</v>
          </cell>
          <cell r="K3668" t="str">
            <v>INSUMO</v>
          </cell>
          <cell r="L3668">
            <v>367</v>
          </cell>
          <cell r="M3668" t="str">
            <v>AREIA GROSSA - POSTO JAZIDA / FORNECEDOR (SEM FRETE)</v>
          </cell>
          <cell r="N3668" t="str">
            <v>M3</v>
          </cell>
          <cell r="O3668">
            <v>0.82339999999999991</v>
          </cell>
          <cell r="P3668">
            <v>77.150000000000006</v>
          </cell>
          <cell r="Q3668">
            <v>63.52</v>
          </cell>
          <cell r="AD3668" t="str">
            <v>DROP</v>
          </cell>
          <cell r="AE3668" t="str">
            <v>DRENAGEM/OBRAS DE CONTENCAO/POCOS DE VISITA E CAIX</v>
          </cell>
          <cell r="AF3668">
            <v>28</v>
          </cell>
          <cell r="AG3668" t="str">
            <v>DRENOS</v>
          </cell>
          <cell r="AH3668">
            <v>0</v>
          </cell>
          <cell r="AI3668">
            <v>0</v>
          </cell>
        </row>
        <row r="3669">
          <cell r="G3669">
            <v>83658</v>
          </cell>
          <cell r="H3669" t="str">
            <v>EXECUCAO DRENO PROFUNDO, COM CORTE TRAPEZOIDAL EM SOLO, DE 70X80X150CM EXCL TUBO INCL MATERIAL EXECUCAO, COM SELO ENCHIMENTO MATERIAL DRENANTE E ESCAVACAO</v>
          </cell>
          <cell r="I3669" t="str">
            <v>M</v>
          </cell>
          <cell r="J3669">
            <v>116.8</v>
          </cell>
          <cell r="K3669" t="str">
            <v>INSUMO</v>
          </cell>
          <cell r="L3669">
            <v>4720</v>
          </cell>
          <cell r="M3669" t="str">
            <v>PEDRA BRITADA N. 0 PEDRISCO OU CASCALHINHO - POSTO PEDREIRA / FORNECEDOR (SEM FRETE)</v>
          </cell>
          <cell r="N3669" t="str">
            <v>M3</v>
          </cell>
          <cell r="O3669">
            <v>0.1426</v>
          </cell>
          <cell r="P3669">
            <v>58.21</v>
          </cell>
          <cell r="Q3669">
            <v>8.3000000000000007</v>
          </cell>
          <cell r="AD3669" t="str">
            <v>DROP</v>
          </cell>
          <cell r="AE3669" t="str">
            <v>DRENAGEM/OBRAS DE CONTENCAO/POCOS DE VISITA E CAIX</v>
          </cell>
          <cell r="AF3669">
            <v>28</v>
          </cell>
          <cell r="AG3669" t="str">
            <v>DRENOS</v>
          </cell>
          <cell r="AH3669">
            <v>0</v>
          </cell>
          <cell r="AI3669">
            <v>0</v>
          </cell>
        </row>
        <row r="3670">
          <cell r="G3670">
            <v>83658</v>
          </cell>
          <cell r="H3670" t="str">
            <v>EXECUCAO DRENO PROFUNDO, COM CORTE TRAPEZOIDAL EM SOLO, DE 70X80X150CM EXCL TUBO INCL MATERIAL EXECUCAO, COM SELO ENCHIMENTO MATERIAL DRENANTE E ESCAVACAO</v>
          </cell>
          <cell r="I3670" t="str">
            <v>M</v>
          </cell>
          <cell r="J3670">
            <v>116.8</v>
          </cell>
          <cell r="K3670" t="str">
            <v>INSUMO</v>
          </cell>
          <cell r="L3670">
            <v>6111</v>
          </cell>
          <cell r="M3670" t="str">
            <v>SERVENTE</v>
          </cell>
          <cell r="N3670" t="str">
            <v>H</v>
          </cell>
          <cell r="O3670">
            <v>6.0374999999999996</v>
          </cell>
          <cell r="P3670">
            <v>7.44</v>
          </cell>
          <cell r="Q3670">
            <v>44.97</v>
          </cell>
          <cell r="AD3670" t="str">
            <v>DROP</v>
          </cell>
          <cell r="AE3670" t="str">
            <v>DRENAGEM/OBRAS DE CONTENCAO/POCOS DE VISITA E CAIX</v>
          </cell>
          <cell r="AF3670">
            <v>28</v>
          </cell>
          <cell r="AG3670" t="str">
            <v>DRENOS</v>
          </cell>
          <cell r="AH3670">
            <v>0</v>
          </cell>
          <cell r="AI3670">
            <v>0</v>
          </cell>
        </row>
        <row r="3671">
          <cell r="G3671">
            <v>83661</v>
          </cell>
          <cell r="H3671" t="str">
            <v>EXECUCAO DE DRENO PROFUNDO, CORTE EM SOLO, COM TUBO POROSO D=0,20M</v>
          </cell>
          <cell r="I3671" t="str">
            <v>M</v>
          </cell>
          <cell r="J3671">
            <v>92</v>
          </cell>
          <cell r="R3671">
            <v>18.91</v>
          </cell>
          <cell r="S3671">
            <v>20.56</v>
          </cell>
          <cell r="T3671">
            <v>71.239999999999995</v>
          </cell>
          <cell r="U3671">
            <v>77.44</v>
          </cell>
          <cell r="V3671">
            <v>1.83</v>
          </cell>
          <cell r="W3671">
            <v>1.99</v>
          </cell>
          <cell r="X3671">
            <v>0</v>
          </cell>
          <cell r="Y3671">
            <v>0</v>
          </cell>
          <cell r="Z3671">
            <v>0</v>
          </cell>
          <cell r="AA3671">
            <v>0</v>
          </cell>
          <cell r="AB3671" t="str">
            <v>CAIXA REFERENCIAL</v>
          </cell>
          <cell r="AD3671" t="str">
            <v>DROP</v>
          </cell>
          <cell r="AE3671" t="str">
            <v>DRENAGEM/OBRAS DE CONTENCAO/POCOS DE VISITA E CAIX</v>
          </cell>
          <cell r="AF3671">
            <v>28</v>
          </cell>
          <cell r="AG3671" t="str">
            <v>DRENOS</v>
          </cell>
          <cell r="AH3671">
            <v>0</v>
          </cell>
          <cell r="AI3671">
            <v>0</v>
          </cell>
        </row>
        <row r="3672">
          <cell r="G3672">
            <v>83661</v>
          </cell>
          <cell r="H3672" t="str">
            <v>EXECUCAO DE DRENO PROFUNDO, CORTE EM SOLO, COM TUBO POROSO D=0,20M</v>
          </cell>
          <cell r="I3672" t="str">
            <v>M</v>
          </cell>
          <cell r="J3672">
            <v>92</v>
          </cell>
          <cell r="K3672" t="str">
            <v>COMPOSICAO</v>
          </cell>
          <cell r="L3672">
            <v>3061</v>
          </cell>
          <cell r="M3672" t="str">
            <v>ESCAVACAO MEC VALA N ESCOR MAT 1A CAT C/RETROESCAV ATE 1,50M          EXCL ESGOTAMENTO</v>
          </cell>
          <cell r="N3672" t="str">
            <v>M3</v>
          </cell>
          <cell r="O3672">
            <v>0.75</v>
          </cell>
          <cell r="P3672">
            <v>5.13</v>
          </cell>
          <cell r="Q3672">
            <v>3.85</v>
          </cell>
          <cell r="AD3672" t="str">
            <v>DROP</v>
          </cell>
          <cell r="AE3672" t="str">
            <v>DRENAGEM/OBRAS DE CONTENCAO/POCOS DE VISITA E CAIX</v>
          </cell>
          <cell r="AF3672">
            <v>28</v>
          </cell>
          <cell r="AG3672" t="str">
            <v>DRENOS</v>
          </cell>
          <cell r="AH3672">
            <v>0</v>
          </cell>
          <cell r="AI3672">
            <v>0</v>
          </cell>
        </row>
        <row r="3673">
          <cell r="G3673">
            <v>83661</v>
          </cell>
          <cell r="H3673" t="str">
            <v>EXECUCAO DE DRENO PROFUNDO, CORTE EM SOLO, COM TUBO POROSO D=0,20M</v>
          </cell>
          <cell r="I3673" t="str">
            <v>M</v>
          </cell>
          <cell r="J3673">
            <v>92</v>
          </cell>
          <cell r="K3673" t="str">
            <v>INSUMO</v>
          </cell>
          <cell r="L3673">
            <v>370</v>
          </cell>
          <cell r="M3673" t="str">
            <v>AREIA MEDIA - POSTO JAZIDA / FORNECEDOR (SEM FRETE)</v>
          </cell>
          <cell r="N3673" t="str">
            <v>M3</v>
          </cell>
          <cell r="O3673">
            <v>0.35</v>
          </cell>
          <cell r="P3673">
            <v>72.95</v>
          </cell>
          <cell r="Q3673">
            <v>25.53</v>
          </cell>
          <cell r="AD3673" t="str">
            <v>DROP</v>
          </cell>
          <cell r="AE3673" t="str">
            <v>DRENAGEM/OBRAS DE CONTENCAO/POCOS DE VISITA E CAIX</v>
          </cell>
          <cell r="AF3673">
            <v>28</v>
          </cell>
          <cell r="AG3673" t="str">
            <v>DRENOS</v>
          </cell>
          <cell r="AH3673">
            <v>0</v>
          </cell>
          <cell r="AI3673">
            <v>0</v>
          </cell>
        </row>
        <row r="3674">
          <cell r="G3674">
            <v>83661</v>
          </cell>
          <cell r="H3674" t="str">
            <v>EXECUCAO DE DRENO PROFUNDO, CORTE EM SOLO, COM TUBO POROSO D=0,20M</v>
          </cell>
          <cell r="I3674" t="str">
            <v>M</v>
          </cell>
          <cell r="J3674">
            <v>92</v>
          </cell>
          <cell r="K3674" t="str">
            <v>INSUMO</v>
          </cell>
          <cell r="L3674">
            <v>4718</v>
          </cell>
          <cell r="M3674" t="str">
            <v>PEDRA BRITADA N. 2 OU 25 MM - POSTO PEDREIRA / FORNECEDOR (SEM FRETE)</v>
          </cell>
          <cell r="N3674" t="str">
            <v>M3</v>
          </cell>
          <cell r="O3674">
            <v>0.22</v>
          </cell>
          <cell r="P3674">
            <v>56.58</v>
          </cell>
          <cell r="Q3674">
            <v>12.44</v>
          </cell>
          <cell r="AD3674" t="str">
            <v>DROP</v>
          </cell>
          <cell r="AE3674" t="str">
            <v>DRENAGEM/OBRAS DE CONTENCAO/POCOS DE VISITA E CAIX</v>
          </cell>
          <cell r="AF3674">
            <v>28</v>
          </cell>
          <cell r="AG3674" t="str">
            <v>DRENOS</v>
          </cell>
          <cell r="AH3674">
            <v>0</v>
          </cell>
          <cell r="AI3674">
            <v>0</v>
          </cell>
        </row>
        <row r="3675">
          <cell r="G3675">
            <v>83661</v>
          </cell>
          <cell r="H3675" t="str">
            <v>EXECUCAO DE DRENO PROFUNDO, CORTE EM SOLO, COM TUBO POROSO D=0,20M</v>
          </cell>
          <cell r="I3675" t="str">
            <v>M</v>
          </cell>
          <cell r="J3675">
            <v>92</v>
          </cell>
          <cell r="K3675" t="str">
            <v>INSUMO</v>
          </cell>
          <cell r="L3675">
            <v>4750</v>
          </cell>
          <cell r="M3675" t="str">
            <v>PEDREIRO</v>
          </cell>
          <cell r="N3675" t="str">
            <v>H</v>
          </cell>
          <cell r="O3675">
            <v>0.21</v>
          </cell>
          <cell r="P3675">
            <v>11.39</v>
          </cell>
          <cell r="Q3675">
            <v>2.39</v>
          </cell>
          <cell r="AD3675" t="str">
            <v>DROP</v>
          </cell>
          <cell r="AE3675" t="str">
            <v>DRENAGEM/OBRAS DE CONTENCAO/POCOS DE VISITA E CAIX</v>
          </cell>
          <cell r="AF3675">
            <v>28</v>
          </cell>
          <cell r="AG3675" t="str">
            <v>DRENOS</v>
          </cell>
          <cell r="AH3675">
            <v>0</v>
          </cell>
          <cell r="AI3675">
            <v>0</v>
          </cell>
        </row>
        <row r="3676">
          <cell r="G3676">
            <v>83661</v>
          </cell>
          <cell r="H3676" t="str">
            <v>EXECUCAO DE DRENO PROFUNDO, CORTE EM SOLO, COM TUBO POROSO D=0,20M</v>
          </cell>
          <cell r="I3676" t="str">
            <v>M</v>
          </cell>
          <cell r="J3676">
            <v>92</v>
          </cell>
          <cell r="K3676" t="str">
            <v>INSUMO</v>
          </cell>
          <cell r="L3676">
            <v>6111</v>
          </cell>
          <cell r="M3676" t="str">
            <v>SERVENTE</v>
          </cell>
          <cell r="N3676" t="str">
            <v>H</v>
          </cell>
          <cell r="O3676">
            <v>2.1</v>
          </cell>
          <cell r="P3676">
            <v>7.44</v>
          </cell>
          <cell r="Q3676">
            <v>15.64</v>
          </cell>
          <cell r="AD3676" t="str">
            <v>DROP</v>
          </cell>
          <cell r="AE3676" t="str">
            <v>DRENAGEM/OBRAS DE CONTENCAO/POCOS DE VISITA E CAIX</v>
          </cell>
          <cell r="AF3676">
            <v>28</v>
          </cell>
          <cell r="AG3676" t="str">
            <v>DRENOS</v>
          </cell>
          <cell r="AH3676">
            <v>0</v>
          </cell>
          <cell r="AI3676">
            <v>0</v>
          </cell>
        </row>
        <row r="3677">
          <cell r="G3677">
            <v>83661</v>
          </cell>
          <cell r="H3677" t="str">
            <v>EXECUCAO DE DRENO PROFUNDO, CORTE EM SOLO, COM TUBO POROSO D=0,20M</v>
          </cell>
          <cell r="I3677" t="str">
            <v>M</v>
          </cell>
          <cell r="J3677">
            <v>92</v>
          </cell>
          <cell r="K3677" t="str">
            <v>INSUMO</v>
          </cell>
          <cell r="L3677">
            <v>12583</v>
          </cell>
          <cell r="M3677" t="str">
            <v>TUBO CONCRETO SIMPLES POROSO DN 200 MM</v>
          </cell>
          <cell r="N3677" t="str">
            <v>M</v>
          </cell>
          <cell r="O3677">
            <v>1</v>
          </cell>
          <cell r="P3677">
            <v>32.130000000000003</v>
          </cell>
          <cell r="Q3677">
            <v>32.130000000000003</v>
          </cell>
          <cell r="AD3677" t="str">
            <v>DROP</v>
          </cell>
          <cell r="AE3677" t="str">
            <v>DRENAGEM/OBRAS DE CONTENCAO/POCOS DE VISITA E CAIX</v>
          </cell>
          <cell r="AF3677">
            <v>28</v>
          </cell>
          <cell r="AG3677" t="str">
            <v>DRENOS</v>
          </cell>
          <cell r="AH3677">
            <v>0</v>
          </cell>
          <cell r="AI3677">
            <v>0</v>
          </cell>
        </row>
        <row r="3678">
          <cell r="G3678">
            <v>83662</v>
          </cell>
          <cell r="H3678" t="str">
            <v>EXECUCAO DE DRENO CEGO</v>
          </cell>
          <cell r="I3678" t="str">
            <v>M3</v>
          </cell>
          <cell r="J3678">
            <v>62.22</v>
          </cell>
          <cell r="R3678">
            <v>16.07</v>
          </cell>
          <cell r="S3678">
            <v>25.83</v>
          </cell>
          <cell r="T3678">
            <v>43.7</v>
          </cell>
          <cell r="U3678">
            <v>70.23</v>
          </cell>
          <cell r="V3678">
            <v>2.44</v>
          </cell>
          <cell r="W3678">
            <v>3.93</v>
          </cell>
          <cell r="X3678">
            <v>0</v>
          </cell>
          <cell r="Y3678">
            <v>0</v>
          </cell>
          <cell r="Z3678">
            <v>0</v>
          </cell>
          <cell r="AA3678">
            <v>0</v>
          </cell>
          <cell r="AB3678" t="str">
            <v>CAIXA REFERENCIAL</v>
          </cell>
          <cell r="AD3678" t="str">
            <v>DROP</v>
          </cell>
          <cell r="AE3678" t="str">
            <v>DRENAGEM/OBRAS DE CONTENCAO/POCOS DE VISITA E CAIX</v>
          </cell>
          <cell r="AF3678">
            <v>28</v>
          </cell>
          <cell r="AG3678" t="str">
            <v>DRENOS</v>
          </cell>
          <cell r="AH3678">
            <v>0</v>
          </cell>
          <cell r="AI3678">
            <v>0</v>
          </cell>
        </row>
        <row r="3679">
          <cell r="G3679">
            <v>83662</v>
          </cell>
          <cell r="H3679" t="str">
            <v>EXECUCAO DE DRENO CEGO</v>
          </cell>
          <cell r="I3679" t="str">
            <v>M3</v>
          </cell>
          <cell r="J3679">
            <v>62.22</v>
          </cell>
          <cell r="K3679" t="str">
            <v>COMPOSICAO</v>
          </cell>
          <cell r="L3679">
            <v>3061</v>
          </cell>
          <cell r="M3679" t="str">
            <v>ESCAVACAO MEC VALA N ESCOR MAT 1A CAT C/RETROESCAV ATE 1,50M          EXCL ESGOTAMENTO</v>
          </cell>
          <cell r="N3679" t="str">
            <v>M3</v>
          </cell>
          <cell r="O3679">
            <v>1</v>
          </cell>
          <cell r="P3679">
            <v>5.13</v>
          </cell>
          <cell r="Q3679">
            <v>5.13</v>
          </cell>
          <cell r="AD3679" t="str">
            <v>DROP</v>
          </cell>
          <cell r="AE3679" t="str">
            <v>DRENAGEM/OBRAS DE CONTENCAO/POCOS DE VISITA E CAIX</v>
          </cell>
          <cell r="AF3679">
            <v>28</v>
          </cell>
          <cell r="AG3679" t="str">
            <v>DRENOS</v>
          </cell>
          <cell r="AH3679">
            <v>0</v>
          </cell>
          <cell r="AI3679">
            <v>0</v>
          </cell>
        </row>
        <row r="3680">
          <cell r="G3680">
            <v>83662</v>
          </cell>
          <cell r="H3680" t="str">
            <v>EXECUCAO DE DRENO CEGO</v>
          </cell>
          <cell r="I3680" t="str">
            <v>M3</v>
          </cell>
          <cell r="J3680">
            <v>62.22</v>
          </cell>
          <cell r="K3680" t="str">
            <v>INSUMO</v>
          </cell>
          <cell r="L3680">
            <v>4718</v>
          </cell>
          <cell r="M3680" t="str">
            <v>PEDRA BRITADA N. 2 OU 25 MM - POSTO PEDREIRA / FORNECEDOR (SEM FRETE)</v>
          </cell>
          <cell r="N3680" t="str">
            <v>M3</v>
          </cell>
          <cell r="O3680">
            <v>0.3</v>
          </cell>
          <cell r="P3680">
            <v>56.58</v>
          </cell>
          <cell r="Q3680">
            <v>16.97</v>
          </cell>
          <cell r="AD3680" t="str">
            <v>DROP</v>
          </cell>
          <cell r="AE3680" t="str">
            <v>DRENAGEM/OBRAS DE CONTENCAO/POCOS DE VISITA E CAIX</v>
          </cell>
          <cell r="AF3680">
            <v>28</v>
          </cell>
          <cell r="AG3680" t="str">
            <v>DRENOS</v>
          </cell>
          <cell r="AH3680">
            <v>0</v>
          </cell>
          <cell r="AI3680">
            <v>0</v>
          </cell>
        </row>
        <row r="3681">
          <cell r="G3681">
            <v>83662</v>
          </cell>
          <cell r="H3681" t="str">
            <v>EXECUCAO DE DRENO CEGO</v>
          </cell>
          <cell r="I3681" t="str">
            <v>M3</v>
          </cell>
          <cell r="J3681">
            <v>62.22</v>
          </cell>
          <cell r="K3681" t="str">
            <v>INSUMO</v>
          </cell>
          <cell r="L3681">
            <v>4730</v>
          </cell>
          <cell r="M3681" t="str">
            <v>PEDRA-DE-MÃO OU PEDRA RACHÃO P/ MURO ARRIMO/FUNDAÇÃO/ENROCAMENTO ETC - POSTO PEDREIRA / FORNECEDOR (SEM FRETE)</v>
          </cell>
          <cell r="N3681" t="str">
            <v>M3</v>
          </cell>
          <cell r="O3681">
            <v>0.54999999999999993</v>
          </cell>
          <cell r="P3681">
            <v>45.84</v>
          </cell>
          <cell r="Q3681">
            <v>25.21</v>
          </cell>
          <cell r="AD3681" t="str">
            <v>DROP</v>
          </cell>
          <cell r="AE3681" t="str">
            <v>DRENAGEM/OBRAS DE CONTENCAO/POCOS DE VISITA E CAIX</v>
          </cell>
          <cell r="AF3681">
            <v>28</v>
          </cell>
          <cell r="AG3681" t="str">
            <v>DRENOS</v>
          </cell>
          <cell r="AH3681">
            <v>0</v>
          </cell>
          <cell r="AI3681">
            <v>0</v>
          </cell>
        </row>
        <row r="3682">
          <cell r="G3682">
            <v>83662</v>
          </cell>
          <cell r="H3682" t="str">
            <v>EXECUCAO DE DRENO CEGO</v>
          </cell>
          <cell r="I3682" t="str">
            <v>M3</v>
          </cell>
          <cell r="J3682">
            <v>62.22</v>
          </cell>
          <cell r="K3682" t="str">
            <v>INSUMO</v>
          </cell>
          <cell r="L3682">
            <v>6111</v>
          </cell>
          <cell r="M3682" t="str">
            <v>SERVENTE</v>
          </cell>
          <cell r="N3682" t="str">
            <v>H</v>
          </cell>
          <cell r="O3682">
            <v>2</v>
          </cell>
          <cell r="P3682">
            <v>7.44</v>
          </cell>
          <cell r="Q3682">
            <v>14.89</v>
          </cell>
          <cell r="AD3682" t="str">
            <v>DROP</v>
          </cell>
          <cell r="AE3682" t="str">
            <v>DRENAGEM/OBRAS DE CONTENCAO/POCOS DE VISITA E CAIX</v>
          </cell>
          <cell r="AF3682">
            <v>28</v>
          </cell>
          <cell r="AG3682" t="str">
            <v>DRENOS</v>
          </cell>
          <cell r="AH3682">
            <v>0</v>
          </cell>
          <cell r="AI3682">
            <v>0</v>
          </cell>
        </row>
        <row r="3683">
          <cell r="G3683">
            <v>83664</v>
          </cell>
          <cell r="H3683" t="str">
            <v>EXECUCAO DE DRENO DE TUBO DE CONRETO SIMPLES POROSO D=0,20 M (0,5MX0,5M) PARA GALERIAS DE AGUAS PLUVIAIS</v>
          </cell>
          <cell r="I3683" t="str">
            <v>M</v>
          </cell>
          <cell r="J3683">
            <v>61.91</v>
          </cell>
          <cell r="R3683">
            <v>9.75</v>
          </cell>
          <cell r="S3683">
            <v>15.76</v>
          </cell>
          <cell r="T3683">
            <v>52.15</v>
          </cell>
          <cell r="U3683">
            <v>84.23</v>
          </cell>
          <cell r="V3683">
            <v>0</v>
          </cell>
          <cell r="W3683">
            <v>0</v>
          </cell>
          <cell r="X3683">
            <v>0</v>
          </cell>
          <cell r="Y3683">
            <v>0</v>
          </cell>
          <cell r="Z3683">
            <v>0</v>
          </cell>
          <cell r="AA3683">
            <v>0</v>
          </cell>
          <cell r="AB3683" t="str">
            <v>CAIXA REFERENCIAL</v>
          </cell>
          <cell r="AD3683" t="str">
            <v>DROP</v>
          </cell>
          <cell r="AE3683" t="str">
            <v>DRENAGEM/OBRAS DE CONTENCAO/POCOS DE VISITA E CAIX</v>
          </cell>
          <cell r="AF3683">
            <v>28</v>
          </cell>
          <cell r="AG3683" t="str">
            <v>DRENOS</v>
          </cell>
          <cell r="AH3683">
            <v>0</v>
          </cell>
          <cell r="AI3683">
            <v>0</v>
          </cell>
        </row>
        <row r="3684">
          <cell r="G3684">
            <v>83664</v>
          </cell>
          <cell r="H3684" t="str">
            <v>EXECUCAO DE DRENO DE TUBO DE CONRETO SIMPLES POROSO D=0,20 M (0,5MX0,5M) PARA GALERIAS DE AGUAS PLUVIAIS</v>
          </cell>
          <cell r="I3684" t="str">
            <v>M</v>
          </cell>
          <cell r="J3684">
            <v>61.91</v>
          </cell>
          <cell r="K3684" t="str">
            <v>INSUMO</v>
          </cell>
          <cell r="L3684">
            <v>370</v>
          </cell>
          <cell r="M3684" t="str">
            <v>AREIA MEDIA - POSTO JAZIDA / FORNECEDOR (SEM FRETE)</v>
          </cell>
          <cell r="N3684" t="str">
            <v>M3</v>
          </cell>
          <cell r="O3684">
            <v>0.13999999999999999</v>
          </cell>
          <cell r="P3684">
            <v>72.95</v>
          </cell>
          <cell r="Q3684">
            <v>10.210000000000001</v>
          </cell>
          <cell r="AD3684" t="str">
            <v>DROP</v>
          </cell>
          <cell r="AE3684" t="str">
            <v>DRENAGEM/OBRAS DE CONTENCAO/POCOS DE VISITA E CAIX</v>
          </cell>
          <cell r="AF3684">
            <v>28</v>
          </cell>
          <cell r="AG3684" t="str">
            <v>DRENOS</v>
          </cell>
          <cell r="AH3684">
            <v>0</v>
          </cell>
          <cell r="AI3684">
            <v>0</v>
          </cell>
        </row>
        <row r="3685">
          <cell r="G3685">
            <v>83664</v>
          </cell>
          <cell r="H3685" t="str">
            <v>EXECUCAO DE DRENO DE TUBO DE CONRETO SIMPLES POROSO D=0,20 M (0,5MX0,5M) PARA GALERIAS DE AGUAS PLUVIAIS</v>
          </cell>
          <cell r="I3685" t="str">
            <v>M</v>
          </cell>
          <cell r="J3685">
            <v>61.91</v>
          </cell>
          <cell r="K3685" t="str">
            <v>INSUMO</v>
          </cell>
          <cell r="L3685">
            <v>4721</v>
          </cell>
          <cell r="M3685" t="str">
            <v>PEDRA BRITADA N. 1 OU 19 MM - POSTO PEDREIRA / FORNECEDOR (SEM FRETE)</v>
          </cell>
          <cell r="N3685" t="str">
            <v>M3</v>
          </cell>
          <cell r="O3685">
            <v>0.13999999999999999</v>
          </cell>
          <cell r="P3685">
            <v>58.58</v>
          </cell>
          <cell r="Q3685">
            <v>8.1999999999999993</v>
          </cell>
          <cell r="AD3685" t="str">
            <v>DROP</v>
          </cell>
          <cell r="AE3685" t="str">
            <v>DRENAGEM/OBRAS DE CONTENCAO/POCOS DE VISITA E CAIX</v>
          </cell>
          <cell r="AF3685">
            <v>28</v>
          </cell>
          <cell r="AG3685" t="str">
            <v>DRENOS</v>
          </cell>
          <cell r="AH3685">
            <v>0</v>
          </cell>
          <cell r="AI3685">
            <v>0</v>
          </cell>
        </row>
        <row r="3686">
          <cell r="G3686">
            <v>83664</v>
          </cell>
          <cell r="H3686" t="str">
            <v>EXECUCAO DE DRENO DE TUBO DE CONRETO SIMPLES POROSO D=0,20 M (0,5MX0,5M) PARA GALERIAS DE AGUAS PLUVIAIS</v>
          </cell>
          <cell r="I3686" t="str">
            <v>M</v>
          </cell>
          <cell r="J3686">
            <v>61.91</v>
          </cell>
          <cell r="K3686" t="str">
            <v>INSUMO</v>
          </cell>
          <cell r="L3686">
            <v>6111</v>
          </cell>
          <cell r="M3686" t="str">
            <v>SERVENTE</v>
          </cell>
          <cell r="N3686" t="str">
            <v>H</v>
          </cell>
          <cell r="O3686">
            <v>1.31</v>
          </cell>
          <cell r="P3686">
            <v>7.44</v>
          </cell>
          <cell r="Q3686">
            <v>9.75</v>
          </cell>
          <cell r="AD3686" t="str">
            <v>DROP</v>
          </cell>
          <cell r="AE3686" t="str">
            <v>DRENAGEM/OBRAS DE CONTENCAO/POCOS DE VISITA E CAIX</v>
          </cell>
          <cell r="AF3686">
            <v>28</v>
          </cell>
          <cell r="AG3686" t="str">
            <v>DRENOS</v>
          </cell>
          <cell r="AH3686">
            <v>0</v>
          </cell>
          <cell r="AI3686">
            <v>0</v>
          </cell>
        </row>
        <row r="3687">
          <cell r="G3687">
            <v>83664</v>
          </cell>
          <cell r="H3687" t="str">
            <v>EXECUCAO DE DRENO DE TUBO DE CONRETO SIMPLES POROSO D=0,20 M (0,5MX0,5M) PARA GALERIAS DE AGUAS PLUVIAIS</v>
          </cell>
          <cell r="I3687" t="str">
            <v>M</v>
          </cell>
          <cell r="J3687">
            <v>61.91</v>
          </cell>
          <cell r="K3687" t="str">
            <v>INSUMO</v>
          </cell>
          <cell r="L3687">
            <v>12583</v>
          </cell>
          <cell r="M3687" t="str">
            <v>TUBO CONCRETO SIMPLES POROSO DN 200 MM</v>
          </cell>
          <cell r="N3687" t="str">
            <v>M</v>
          </cell>
          <cell r="O3687">
            <v>1.05</v>
          </cell>
          <cell r="P3687">
            <v>32.130000000000003</v>
          </cell>
          <cell r="Q3687">
            <v>33.729999999999997</v>
          </cell>
          <cell r="AD3687" t="str">
            <v>DROP</v>
          </cell>
          <cell r="AE3687" t="str">
            <v>DRENAGEM/OBRAS DE CONTENCAO/POCOS DE VISITA E CAIX</v>
          </cell>
          <cell r="AF3687">
            <v>28</v>
          </cell>
          <cell r="AG3687" t="str">
            <v>DRENOS</v>
          </cell>
          <cell r="AH3687">
            <v>0</v>
          </cell>
          <cell r="AI3687">
            <v>0</v>
          </cell>
        </row>
        <row r="3688">
          <cell r="G3688">
            <v>83665</v>
          </cell>
          <cell r="H3688" t="str">
            <v>FORNECIMENTO E INSTALACAO DE MANTA BIDIM RT - 14</v>
          </cell>
          <cell r="I3688" t="str">
            <v>M2</v>
          </cell>
          <cell r="J3688">
            <v>6.06</v>
          </cell>
          <cell r="R3688">
            <v>0.27</v>
          </cell>
          <cell r="S3688">
            <v>4.46</v>
          </cell>
          <cell r="T3688">
            <v>5.79</v>
          </cell>
          <cell r="U3688">
            <v>95.53</v>
          </cell>
          <cell r="V3688">
            <v>0</v>
          </cell>
          <cell r="W3688">
            <v>0</v>
          </cell>
          <cell r="X3688">
            <v>0</v>
          </cell>
          <cell r="Y3688">
            <v>0</v>
          </cell>
          <cell r="Z3688">
            <v>0</v>
          </cell>
          <cell r="AA3688">
            <v>0</v>
          </cell>
          <cell r="AB3688" t="str">
            <v>CAIXA REFERENCIAL</v>
          </cell>
          <cell r="AD3688" t="str">
            <v>DROP</v>
          </cell>
          <cell r="AE3688" t="str">
            <v>DRENAGEM/OBRAS DE CONTENCAO/POCOS DE VISITA E CAIX</v>
          </cell>
          <cell r="AF3688">
            <v>28</v>
          </cell>
          <cell r="AG3688" t="str">
            <v>DRENOS</v>
          </cell>
          <cell r="AH3688">
            <v>0</v>
          </cell>
          <cell r="AI3688">
            <v>0</v>
          </cell>
        </row>
        <row r="3689">
          <cell r="G3689">
            <v>83665</v>
          </cell>
          <cell r="H3689" t="str">
            <v>FORNECIMENTO E INSTALACAO DE MANTA BIDIM RT - 14</v>
          </cell>
          <cell r="I3689" t="str">
            <v>M2</v>
          </cell>
          <cell r="J3689">
            <v>6.06</v>
          </cell>
          <cell r="K3689" t="str">
            <v>INSUMO</v>
          </cell>
          <cell r="L3689">
            <v>4021</v>
          </cell>
          <cell r="M3689" t="str">
            <v>GEOTEXTIL NAO TECIDO AGULHADO DE FILAMENTOS CONTINUOS 100% POLIESTER  RT 14 P/ DRENAGEM TIPO BIDIM OU EQUIV</v>
          </cell>
          <cell r="N3689" t="str">
            <v>M2</v>
          </cell>
          <cell r="O3689">
            <v>1</v>
          </cell>
          <cell r="P3689">
            <v>5.79</v>
          </cell>
          <cell r="Q3689">
            <v>5.79</v>
          </cell>
          <cell r="AD3689" t="str">
            <v>DROP</v>
          </cell>
          <cell r="AE3689" t="str">
            <v>DRENAGEM/OBRAS DE CONTENCAO/POCOS DE VISITA E CAIX</v>
          </cell>
          <cell r="AF3689">
            <v>28</v>
          </cell>
          <cell r="AG3689" t="str">
            <v>DRENOS</v>
          </cell>
          <cell r="AH3689">
            <v>0</v>
          </cell>
          <cell r="AI3689">
            <v>0</v>
          </cell>
        </row>
        <row r="3690">
          <cell r="G3690">
            <v>83665</v>
          </cell>
          <cell r="H3690" t="str">
            <v>FORNECIMENTO E INSTALACAO DE MANTA BIDIM RT - 14</v>
          </cell>
          <cell r="I3690" t="str">
            <v>M2</v>
          </cell>
          <cell r="J3690">
            <v>6.06</v>
          </cell>
          <cell r="K3690" t="str">
            <v>INSUMO</v>
          </cell>
          <cell r="L3690">
            <v>6111</v>
          </cell>
          <cell r="M3690" t="str">
            <v>SERVENTE</v>
          </cell>
          <cell r="N3690" t="str">
            <v>H</v>
          </cell>
          <cell r="O3690">
            <v>3.6363599999999996E-2</v>
          </cell>
          <cell r="P3690">
            <v>7.44</v>
          </cell>
          <cell r="Q3690">
            <v>0.27</v>
          </cell>
          <cell r="AD3690" t="str">
            <v>DROP</v>
          </cell>
          <cell r="AE3690" t="str">
            <v>DRENAGEM/OBRAS DE CONTENCAO/POCOS DE VISITA E CAIX</v>
          </cell>
          <cell r="AF3690">
            <v>28</v>
          </cell>
          <cell r="AG3690" t="str">
            <v>DRENOS</v>
          </cell>
          <cell r="AH3690">
            <v>0</v>
          </cell>
          <cell r="AI3690">
            <v>0</v>
          </cell>
        </row>
        <row r="3691">
          <cell r="G3691">
            <v>83667</v>
          </cell>
          <cell r="H3691" t="str">
            <v>CAMADA DRENANTE COM AREIA MEDIA</v>
          </cell>
          <cell r="I3691" t="str">
            <v>M3</v>
          </cell>
          <cell r="J3691">
            <v>98.49</v>
          </cell>
          <cell r="R3691">
            <v>18.239999999999998</v>
          </cell>
          <cell r="S3691">
            <v>18.52</v>
          </cell>
          <cell r="T3691">
            <v>80.239999999999995</v>
          </cell>
          <cell r="U3691">
            <v>81.47</v>
          </cell>
          <cell r="V3691">
            <v>0</v>
          </cell>
          <cell r="W3691">
            <v>0</v>
          </cell>
          <cell r="X3691">
            <v>0</v>
          </cell>
          <cell r="Y3691">
            <v>0</v>
          </cell>
          <cell r="Z3691">
            <v>0</v>
          </cell>
          <cell r="AA3691">
            <v>0</v>
          </cell>
          <cell r="AB3691" t="str">
            <v>CAIXA REFERENCIAL</v>
          </cell>
          <cell r="AD3691" t="str">
            <v>DROP</v>
          </cell>
          <cell r="AE3691" t="str">
            <v>DRENAGEM/OBRAS DE CONTENCAO/POCOS DE VISITA E CAIX</v>
          </cell>
          <cell r="AF3691">
            <v>28</v>
          </cell>
          <cell r="AG3691" t="str">
            <v>DRENOS</v>
          </cell>
          <cell r="AH3691">
            <v>0</v>
          </cell>
          <cell r="AI3691">
            <v>0</v>
          </cell>
        </row>
        <row r="3692">
          <cell r="G3692">
            <v>83667</v>
          </cell>
          <cell r="H3692" t="str">
            <v>CAMADA DRENANTE COM AREIA MEDIA</v>
          </cell>
          <cell r="I3692" t="str">
            <v>M3</v>
          </cell>
          <cell r="J3692">
            <v>98.49</v>
          </cell>
          <cell r="K3692" t="str">
            <v>INSUMO</v>
          </cell>
          <cell r="L3692">
            <v>370</v>
          </cell>
          <cell r="M3692" t="str">
            <v>AREIA MEDIA - POSTO JAZIDA / FORNECEDOR (SEM FRETE)</v>
          </cell>
          <cell r="N3692" t="str">
            <v>M3</v>
          </cell>
          <cell r="O3692">
            <v>1.1000000000000001</v>
          </cell>
          <cell r="P3692">
            <v>72.95</v>
          </cell>
          <cell r="Q3692">
            <v>80.239999999999995</v>
          </cell>
          <cell r="AD3692" t="str">
            <v>DROP</v>
          </cell>
          <cell r="AE3692" t="str">
            <v>DRENAGEM/OBRAS DE CONTENCAO/POCOS DE VISITA E CAIX</v>
          </cell>
          <cell r="AF3692">
            <v>28</v>
          </cell>
          <cell r="AG3692" t="str">
            <v>DRENOS</v>
          </cell>
          <cell r="AH3692">
            <v>0</v>
          </cell>
          <cell r="AI3692">
            <v>0</v>
          </cell>
        </row>
        <row r="3693">
          <cell r="G3693">
            <v>83667</v>
          </cell>
          <cell r="H3693" t="str">
            <v>CAMADA DRENANTE COM AREIA MEDIA</v>
          </cell>
          <cell r="I3693" t="str">
            <v>M3</v>
          </cell>
          <cell r="J3693">
            <v>98.49</v>
          </cell>
          <cell r="K3693" t="str">
            <v>INSUMO</v>
          </cell>
          <cell r="L3693">
            <v>6111</v>
          </cell>
          <cell r="M3693" t="str">
            <v>SERVENTE</v>
          </cell>
          <cell r="N3693" t="str">
            <v>H</v>
          </cell>
          <cell r="O3693">
            <v>2.4500000000000002</v>
          </cell>
          <cell r="P3693">
            <v>7.44</v>
          </cell>
          <cell r="Q3693">
            <v>18.239999999999998</v>
          </cell>
          <cell r="AD3693" t="str">
            <v>DROP</v>
          </cell>
          <cell r="AE3693" t="str">
            <v>DRENAGEM/OBRAS DE CONTENCAO/POCOS DE VISITA E CAIX</v>
          </cell>
          <cell r="AF3693">
            <v>28</v>
          </cell>
          <cell r="AG3693" t="str">
            <v>DRENOS</v>
          </cell>
          <cell r="AH3693">
            <v>0</v>
          </cell>
          <cell r="AI3693">
            <v>0</v>
          </cell>
        </row>
        <row r="3694">
          <cell r="G3694">
            <v>83668</v>
          </cell>
          <cell r="H3694" t="str">
            <v>CAMADA DRENANTE COM BRITA NUM 2</v>
          </cell>
          <cell r="I3694" t="str">
            <v>M3</v>
          </cell>
          <cell r="J3694">
            <v>80.489999999999995</v>
          </cell>
          <cell r="R3694">
            <v>18.239999999999998</v>
          </cell>
          <cell r="S3694">
            <v>22.67</v>
          </cell>
          <cell r="T3694">
            <v>62.23</v>
          </cell>
          <cell r="U3694">
            <v>77.319999999999993</v>
          </cell>
          <cell r="V3694">
            <v>0</v>
          </cell>
          <cell r="W3694">
            <v>0</v>
          </cell>
          <cell r="X3694">
            <v>0</v>
          </cell>
          <cell r="Y3694">
            <v>0</v>
          </cell>
          <cell r="Z3694">
            <v>0</v>
          </cell>
          <cell r="AA3694">
            <v>0</v>
          </cell>
          <cell r="AB3694" t="str">
            <v>CAIXA REFERENCIAL</v>
          </cell>
          <cell r="AD3694" t="str">
            <v>DROP</v>
          </cell>
          <cell r="AE3694" t="str">
            <v>DRENAGEM/OBRAS DE CONTENCAO/POCOS DE VISITA E CAIX</v>
          </cell>
          <cell r="AF3694">
            <v>28</v>
          </cell>
          <cell r="AG3694" t="str">
            <v>DRENOS</v>
          </cell>
          <cell r="AH3694">
            <v>0</v>
          </cell>
          <cell r="AI3694">
            <v>0</v>
          </cell>
        </row>
        <row r="3695">
          <cell r="G3695">
            <v>83668</v>
          </cell>
          <cell r="H3695" t="str">
            <v>CAMADA DRENANTE COM BRITA NUM 2</v>
          </cell>
          <cell r="I3695" t="str">
            <v>M3</v>
          </cell>
          <cell r="J3695">
            <v>80.489999999999995</v>
          </cell>
          <cell r="K3695" t="str">
            <v>INSUMO</v>
          </cell>
          <cell r="L3695">
            <v>4718</v>
          </cell>
          <cell r="M3695" t="str">
            <v>PEDRA BRITADA N. 2 OU 25 MM - POSTO PEDREIRA / FORNECEDOR (SEM FRETE)</v>
          </cell>
          <cell r="N3695" t="str">
            <v>M3</v>
          </cell>
          <cell r="O3695">
            <v>1.1000000000000001</v>
          </cell>
          <cell r="P3695">
            <v>56.58</v>
          </cell>
          <cell r="Q3695">
            <v>62.23</v>
          </cell>
          <cell r="AD3695" t="str">
            <v>DROP</v>
          </cell>
          <cell r="AE3695" t="str">
            <v>DRENAGEM/OBRAS DE CONTENCAO/POCOS DE VISITA E CAIX</v>
          </cell>
          <cell r="AF3695">
            <v>28</v>
          </cell>
          <cell r="AG3695" t="str">
            <v>DRENOS</v>
          </cell>
          <cell r="AH3695">
            <v>0</v>
          </cell>
          <cell r="AI3695">
            <v>0</v>
          </cell>
        </row>
        <row r="3696">
          <cell r="G3696">
            <v>83668</v>
          </cell>
          <cell r="H3696" t="str">
            <v>CAMADA DRENANTE COM BRITA NUM 2</v>
          </cell>
          <cell r="I3696" t="str">
            <v>M3</v>
          </cell>
          <cell r="J3696">
            <v>80.489999999999995</v>
          </cell>
          <cell r="K3696" t="str">
            <v>INSUMO</v>
          </cell>
          <cell r="L3696">
            <v>6111</v>
          </cell>
          <cell r="M3696" t="str">
            <v>SERVENTE</v>
          </cell>
          <cell r="N3696" t="str">
            <v>H</v>
          </cell>
          <cell r="O3696">
            <v>2.4500000000000002</v>
          </cell>
          <cell r="P3696">
            <v>7.44</v>
          </cell>
          <cell r="Q3696">
            <v>18.239999999999998</v>
          </cell>
          <cell r="AD3696" t="str">
            <v>DROP</v>
          </cell>
          <cell r="AE3696" t="str">
            <v>DRENAGEM/OBRAS DE CONTENCAO/POCOS DE VISITA E CAIX</v>
          </cell>
          <cell r="AF3696">
            <v>28</v>
          </cell>
          <cell r="AG3696" t="str">
            <v>DRENOS</v>
          </cell>
          <cell r="AH3696">
            <v>0</v>
          </cell>
          <cell r="AI3696">
            <v>0</v>
          </cell>
        </row>
        <row r="3697">
          <cell r="G3697">
            <v>83669</v>
          </cell>
          <cell r="H3697" t="str">
            <v>FORNECIMENTO/INSTALACAO MANTA BIDIM RT-16</v>
          </cell>
          <cell r="I3697" t="str">
            <v>M2</v>
          </cell>
          <cell r="J3697">
            <v>8.41</v>
          </cell>
          <cell r="R3697">
            <v>0.27</v>
          </cell>
          <cell r="S3697">
            <v>3.22</v>
          </cell>
          <cell r="T3697">
            <v>8.1300000000000008</v>
          </cell>
          <cell r="U3697">
            <v>96.77</v>
          </cell>
          <cell r="V3697">
            <v>0</v>
          </cell>
          <cell r="W3697">
            <v>0</v>
          </cell>
          <cell r="X3697">
            <v>0</v>
          </cell>
          <cell r="Y3697">
            <v>0</v>
          </cell>
          <cell r="Z3697">
            <v>0</v>
          </cell>
          <cell r="AA3697">
            <v>0</v>
          </cell>
          <cell r="AB3697" t="str">
            <v>CAIXA REFERENCIAL</v>
          </cell>
          <cell r="AD3697" t="str">
            <v>DROP</v>
          </cell>
          <cell r="AE3697" t="str">
            <v>DRENAGEM/OBRAS DE CONTENCAO/POCOS DE VISITA E CAIX</v>
          </cell>
          <cell r="AF3697">
            <v>28</v>
          </cell>
          <cell r="AG3697" t="str">
            <v>DRENOS</v>
          </cell>
          <cell r="AH3697">
            <v>0</v>
          </cell>
          <cell r="AI3697">
            <v>0</v>
          </cell>
        </row>
        <row r="3698">
          <cell r="G3698">
            <v>83669</v>
          </cell>
          <cell r="H3698" t="str">
            <v>FORNECIMENTO/INSTALACAO MANTA BIDIM RT-16</v>
          </cell>
          <cell r="I3698" t="str">
            <v>M2</v>
          </cell>
          <cell r="J3698">
            <v>8.41</v>
          </cell>
          <cell r="K3698" t="str">
            <v>INSUMO</v>
          </cell>
          <cell r="L3698">
            <v>4019</v>
          </cell>
          <cell r="M3698" t="str">
            <v>GEOTEXTIL NAO TECIDO AGULHADO DE FILAMENTOS CONTINUOS 100% POLIESTER  RT 16 TIPO BIDIM OU EQUIV</v>
          </cell>
          <cell r="N3698" t="str">
            <v>M2</v>
          </cell>
          <cell r="O3698">
            <v>1</v>
          </cell>
          <cell r="P3698">
            <v>8.1300000000000008</v>
          </cell>
          <cell r="Q3698">
            <v>8.1300000000000008</v>
          </cell>
          <cell r="AD3698" t="str">
            <v>DROP</v>
          </cell>
          <cell r="AE3698" t="str">
            <v>DRENAGEM/OBRAS DE CONTENCAO/POCOS DE VISITA E CAIX</v>
          </cell>
          <cell r="AF3698">
            <v>28</v>
          </cell>
          <cell r="AG3698" t="str">
            <v>DRENOS</v>
          </cell>
          <cell r="AH3698">
            <v>0</v>
          </cell>
          <cell r="AI3698">
            <v>0</v>
          </cell>
        </row>
        <row r="3699">
          <cell r="G3699">
            <v>83669</v>
          </cell>
          <cell r="H3699" t="str">
            <v>FORNECIMENTO/INSTALACAO MANTA BIDIM RT-16</v>
          </cell>
          <cell r="I3699" t="str">
            <v>M2</v>
          </cell>
          <cell r="J3699">
            <v>8.41</v>
          </cell>
          <cell r="K3699" t="str">
            <v>INSUMO</v>
          </cell>
          <cell r="L3699">
            <v>6111</v>
          </cell>
          <cell r="M3699" t="str">
            <v>SERVENTE</v>
          </cell>
          <cell r="N3699" t="str">
            <v>H</v>
          </cell>
          <cell r="O3699">
            <v>3.6363599999999996E-2</v>
          </cell>
          <cell r="P3699">
            <v>7.44</v>
          </cell>
          <cell r="Q3699">
            <v>0.27</v>
          </cell>
          <cell r="AD3699" t="str">
            <v>DROP</v>
          </cell>
          <cell r="AE3699" t="str">
            <v>DRENAGEM/OBRAS DE CONTENCAO/POCOS DE VISITA E CAIX</v>
          </cell>
          <cell r="AF3699">
            <v>28</v>
          </cell>
          <cell r="AG3699" t="str">
            <v>DRENOS</v>
          </cell>
          <cell r="AH3699">
            <v>0</v>
          </cell>
          <cell r="AI3699">
            <v>0</v>
          </cell>
        </row>
        <row r="3700">
          <cell r="G3700">
            <v>83670</v>
          </cell>
          <cell r="H3700" t="str">
            <v>TUBO PVC DN 75 MM PARA DRENAGEM - FORNECIMENTO E INSTALACAO</v>
          </cell>
          <cell r="I3700" t="str">
            <v>M</v>
          </cell>
          <cell r="J3700">
            <v>26.57</v>
          </cell>
          <cell r="R3700">
            <v>18.87</v>
          </cell>
          <cell r="S3700">
            <v>71.02</v>
          </cell>
          <cell r="T3700">
            <v>7.69</v>
          </cell>
          <cell r="U3700">
            <v>28.97</v>
          </cell>
          <cell r="V3700">
            <v>0</v>
          </cell>
          <cell r="W3700">
            <v>0</v>
          </cell>
          <cell r="X3700">
            <v>0</v>
          </cell>
          <cell r="Y3700">
            <v>0</v>
          </cell>
          <cell r="Z3700">
            <v>0</v>
          </cell>
          <cell r="AA3700">
            <v>0</v>
          </cell>
          <cell r="AB3700" t="str">
            <v>CAIXA REFERENCIAL</v>
          </cell>
          <cell r="AD3700" t="str">
            <v>DROP</v>
          </cell>
          <cell r="AE3700" t="str">
            <v>DRENAGEM/OBRAS DE CONTENCAO/POCOS DE VISITA E CAIX</v>
          </cell>
          <cell r="AF3700">
            <v>28</v>
          </cell>
          <cell r="AG3700" t="str">
            <v>DRENOS</v>
          </cell>
          <cell r="AH3700">
            <v>0</v>
          </cell>
          <cell r="AI3700">
            <v>0</v>
          </cell>
        </row>
        <row r="3701">
          <cell r="G3701">
            <v>83670</v>
          </cell>
          <cell r="H3701" t="str">
            <v>TUBO PVC DN 75 MM PARA DRENAGEM - FORNECIMENTO E INSTALACAO</v>
          </cell>
          <cell r="I3701" t="str">
            <v>M</v>
          </cell>
          <cell r="J3701">
            <v>26.57</v>
          </cell>
          <cell r="K3701" t="str">
            <v>INSUMO</v>
          </cell>
          <cell r="L3701">
            <v>2700</v>
          </cell>
          <cell r="M3701" t="str">
            <v>MONTADOR</v>
          </cell>
          <cell r="N3701" t="str">
            <v>H</v>
          </cell>
          <cell r="O3701">
            <v>0.06</v>
          </cell>
          <cell r="P3701">
            <v>14.96</v>
          </cell>
          <cell r="Q3701">
            <v>0.89</v>
          </cell>
          <cell r="AD3701" t="str">
            <v>DROP</v>
          </cell>
          <cell r="AE3701" t="str">
            <v>DRENAGEM/OBRAS DE CONTENCAO/POCOS DE VISITA E CAIX</v>
          </cell>
          <cell r="AF3701">
            <v>28</v>
          </cell>
          <cell r="AG3701" t="str">
            <v>DRENOS</v>
          </cell>
          <cell r="AH3701">
            <v>0</v>
          </cell>
          <cell r="AI3701">
            <v>0</v>
          </cell>
        </row>
        <row r="3702">
          <cell r="G3702">
            <v>83670</v>
          </cell>
          <cell r="H3702" t="str">
            <v>TUBO PVC DN 75 MM PARA DRENAGEM - FORNECIMENTO E INSTALACAO</v>
          </cell>
          <cell r="I3702" t="str">
            <v>M</v>
          </cell>
          <cell r="J3702">
            <v>26.57</v>
          </cell>
          <cell r="K3702" t="str">
            <v>INSUMO</v>
          </cell>
          <cell r="L3702">
            <v>6111</v>
          </cell>
          <cell r="M3702" t="str">
            <v>SERVENTE</v>
          </cell>
          <cell r="N3702" t="str">
            <v>H</v>
          </cell>
          <cell r="O3702">
            <v>2.4135</v>
          </cell>
          <cell r="P3702">
            <v>7.44</v>
          </cell>
          <cell r="Q3702">
            <v>17.97</v>
          </cell>
          <cell r="AD3702" t="str">
            <v>DROP</v>
          </cell>
          <cell r="AE3702" t="str">
            <v>DRENAGEM/OBRAS DE CONTENCAO/POCOS DE VISITA E CAIX</v>
          </cell>
          <cell r="AF3702">
            <v>28</v>
          </cell>
          <cell r="AG3702" t="str">
            <v>DRENOS</v>
          </cell>
          <cell r="AH3702">
            <v>0</v>
          </cell>
          <cell r="AI3702">
            <v>0</v>
          </cell>
        </row>
        <row r="3703">
          <cell r="G3703">
            <v>83670</v>
          </cell>
          <cell r="H3703" t="str">
            <v>TUBO PVC DN 75 MM PARA DRENAGEM - FORNECIMENTO E INSTALACAO</v>
          </cell>
          <cell r="I3703" t="str">
            <v>M</v>
          </cell>
          <cell r="J3703">
            <v>26.57</v>
          </cell>
          <cell r="K3703" t="str">
            <v>INSUMO</v>
          </cell>
          <cell r="L3703">
            <v>9837</v>
          </cell>
          <cell r="M3703" t="str">
            <v>TUBO PVC SERIE NORMAL - ESGOTO PREDIAL DN 75MM - NBR 5688</v>
          </cell>
          <cell r="N3703" t="str">
            <v>M</v>
          </cell>
          <cell r="O3703">
            <v>1</v>
          </cell>
          <cell r="P3703">
            <v>7.69</v>
          </cell>
          <cell r="Q3703">
            <v>7.69</v>
          </cell>
          <cell r="AD3703" t="str">
            <v>DROP</v>
          </cell>
          <cell r="AE3703" t="str">
            <v>DRENAGEM/OBRAS DE CONTENCAO/POCOS DE VISITA E CAIX</v>
          </cell>
          <cell r="AF3703">
            <v>28</v>
          </cell>
          <cell r="AG3703" t="str">
            <v>DRENOS</v>
          </cell>
          <cell r="AH3703">
            <v>0</v>
          </cell>
          <cell r="AI3703">
            <v>0</v>
          </cell>
        </row>
        <row r="3704">
          <cell r="G3704">
            <v>83671</v>
          </cell>
          <cell r="H3704" t="str">
            <v>TUBO PVC DN 100 MM PARA DRENAGEM - FORNECIMENTO E INSTALACAO</v>
          </cell>
          <cell r="I3704" t="str">
            <v>M</v>
          </cell>
          <cell r="J3704">
            <v>29.33</v>
          </cell>
          <cell r="R3704">
            <v>20</v>
          </cell>
          <cell r="S3704">
            <v>68.22</v>
          </cell>
          <cell r="T3704">
            <v>9.32</v>
          </cell>
          <cell r="U3704">
            <v>31.77</v>
          </cell>
          <cell r="V3704">
            <v>0</v>
          </cell>
          <cell r="W3704">
            <v>0</v>
          </cell>
          <cell r="X3704">
            <v>0</v>
          </cell>
          <cell r="Y3704">
            <v>0</v>
          </cell>
          <cell r="Z3704">
            <v>0</v>
          </cell>
          <cell r="AA3704">
            <v>0</v>
          </cell>
          <cell r="AB3704" t="str">
            <v>CAIXA REFERENCIAL</v>
          </cell>
          <cell r="AD3704" t="str">
            <v>DROP</v>
          </cell>
          <cell r="AE3704" t="str">
            <v>DRENAGEM/OBRAS DE CONTENCAO/POCOS DE VISITA E CAIX</v>
          </cell>
          <cell r="AF3704">
            <v>28</v>
          </cell>
          <cell r="AG3704" t="str">
            <v>DRENOS</v>
          </cell>
          <cell r="AH3704">
            <v>0</v>
          </cell>
          <cell r="AI3704">
            <v>0</v>
          </cell>
        </row>
        <row r="3705">
          <cell r="G3705">
            <v>83671</v>
          </cell>
          <cell r="H3705" t="str">
            <v>TUBO PVC DN 100 MM PARA DRENAGEM - FORNECIMENTO E INSTALACAO</v>
          </cell>
          <cell r="I3705" t="str">
            <v>M</v>
          </cell>
          <cell r="J3705">
            <v>29.33</v>
          </cell>
          <cell r="K3705" t="str">
            <v>INSUMO</v>
          </cell>
          <cell r="L3705">
            <v>2700</v>
          </cell>
          <cell r="M3705" t="str">
            <v>MONTADOR</v>
          </cell>
          <cell r="N3705" t="str">
            <v>H</v>
          </cell>
          <cell r="O3705">
            <v>0.06</v>
          </cell>
          <cell r="P3705">
            <v>14.96</v>
          </cell>
          <cell r="Q3705">
            <v>0.89</v>
          </cell>
          <cell r="AD3705" t="str">
            <v>DROP</v>
          </cell>
          <cell r="AE3705" t="str">
            <v>DRENAGEM/OBRAS DE CONTENCAO/POCOS DE VISITA E CAIX</v>
          </cell>
          <cell r="AF3705">
            <v>28</v>
          </cell>
          <cell r="AG3705" t="str">
            <v>DRENOS</v>
          </cell>
          <cell r="AH3705">
            <v>0</v>
          </cell>
          <cell r="AI3705">
            <v>0</v>
          </cell>
        </row>
        <row r="3706">
          <cell r="G3706">
            <v>83671</v>
          </cell>
          <cell r="H3706" t="str">
            <v>TUBO PVC DN 100 MM PARA DRENAGEM - FORNECIMENTO E INSTALACAO</v>
          </cell>
          <cell r="I3706" t="str">
            <v>M</v>
          </cell>
          <cell r="J3706">
            <v>29.33</v>
          </cell>
          <cell r="K3706" t="str">
            <v>INSUMO</v>
          </cell>
          <cell r="L3706">
            <v>6111</v>
          </cell>
          <cell r="M3706" t="str">
            <v>SERVENTE</v>
          </cell>
          <cell r="N3706" t="str">
            <v>H</v>
          </cell>
          <cell r="O3706">
            <v>2.5657999999999999</v>
          </cell>
          <cell r="P3706">
            <v>7.44</v>
          </cell>
          <cell r="Q3706">
            <v>19.11</v>
          </cell>
          <cell r="AD3706" t="str">
            <v>DROP</v>
          </cell>
          <cell r="AE3706" t="str">
            <v>DRENAGEM/OBRAS DE CONTENCAO/POCOS DE VISITA E CAIX</v>
          </cell>
          <cell r="AF3706">
            <v>28</v>
          </cell>
          <cell r="AG3706" t="str">
            <v>DRENOS</v>
          </cell>
          <cell r="AH3706">
            <v>0</v>
          </cell>
          <cell r="AI3706">
            <v>0</v>
          </cell>
        </row>
        <row r="3707">
          <cell r="G3707">
            <v>83671</v>
          </cell>
          <cell r="H3707" t="str">
            <v>TUBO PVC DN 100 MM PARA DRENAGEM - FORNECIMENTO E INSTALACAO</v>
          </cell>
          <cell r="I3707" t="str">
            <v>M</v>
          </cell>
          <cell r="J3707">
            <v>29.33</v>
          </cell>
          <cell r="K3707" t="str">
            <v>INSUMO</v>
          </cell>
          <cell r="L3707">
            <v>9836</v>
          </cell>
          <cell r="M3707" t="str">
            <v>TUBO PVC  SERIE NORMAL - ESGOTO  PREDIAL DN 100MM - NBR 5688</v>
          </cell>
          <cell r="N3707" t="str">
            <v>M</v>
          </cell>
          <cell r="O3707">
            <v>1</v>
          </cell>
          <cell r="P3707">
            <v>9.32</v>
          </cell>
          <cell r="Q3707">
            <v>9.32</v>
          </cell>
          <cell r="AD3707" t="str">
            <v>DROP</v>
          </cell>
          <cell r="AE3707" t="str">
            <v>DRENAGEM/OBRAS DE CONTENCAO/POCOS DE VISITA E CAIX</v>
          </cell>
          <cell r="AF3707">
            <v>28</v>
          </cell>
          <cell r="AG3707" t="str">
            <v>DRENOS</v>
          </cell>
          <cell r="AH3707">
            <v>0</v>
          </cell>
          <cell r="AI3707">
            <v>0</v>
          </cell>
        </row>
        <row r="3708">
          <cell r="G3708">
            <v>83672</v>
          </cell>
          <cell r="H3708" t="str">
            <v>TUBO CERAMICO PERFURADO (MANILHA BARRO VIDRADO) DN 100 MM PARA DRENAGEM - FORNECIMENTO E INSTALACAO</v>
          </cell>
          <cell r="I3708" t="str">
            <v>M</v>
          </cell>
          <cell r="J3708">
            <v>38.340000000000003</v>
          </cell>
          <cell r="R3708">
            <v>27.92</v>
          </cell>
          <cell r="S3708">
            <v>72.84</v>
          </cell>
          <cell r="T3708">
            <v>10.4</v>
          </cell>
          <cell r="U3708">
            <v>27.15</v>
          </cell>
          <cell r="V3708">
            <v>0</v>
          </cell>
          <cell r="W3708">
            <v>0</v>
          </cell>
          <cell r="X3708">
            <v>0</v>
          </cell>
          <cell r="Y3708">
            <v>0</v>
          </cell>
          <cell r="Z3708">
            <v>0</v>
          </cell>
          <cell r="AA3708">
            <v>0</v>
          </cell>
          <cell r="AB3708" t="str">
            <v>CAIXA REFERENCIAL</v>
          </cell>
          <cell r="AD3708" t="str">
            <v>DROP</v>
          </cell>
          <cell r="AE3708" t="str">
            <v>DRENAGEM/OBRAS DE CONTENCAO/POCOS DE VISITA E CAIX</v>
          </cell>
          <cell r="AF3708">
            <v>28</v>
          </cell>
          <cell r="AG3708" t="str">
            <v>DRENOS</v>
          </cell>
          <cell r="AH3708">
            <v>0</v>
          </cell>
          <cell r="AI3708">
            <v>0</v>
          </cell>
        </row>
        <row r="3709">
          <cell r="G3709">
            <v>83672</v>
          </cell>
          <cell r="H3709" t="str">
            <v>TUBO CERAMICO PERFURADO (MANILHA BARRO VIDRADO) DN 100 MM PARA DRENAGEM - FORNECIMENTO E INSTALACAO</v>
          </cell>
          <cell r="I3709" t="str">
            <v>M</v>
          </cell>
          <cell r="J3709">
            <v>38.340000000000003</v>
          </cell>
          <cell r="K3709" t="str">
            <v>INSUMO</v>
          </cell>
          <cell r="L3709">
            <v>370</v>
          </cell>
          <cell r="M3709" t="str">
            <v>AREIA MEDIA - POSTO JAZIDA / FORNECEDOR (SEM FRETE)</v>
          </cell>
          <cell r="N3709" t="str">
            <v>M3</v>
          </cell>
          <cell r="O3709">
            <v>2E-3</v>
          </cell>
          <cell r="P3709">
            <v>72.95</v>
          </cell>
          <cell r="Q3709">
            <v>0.14000000000000001</v>
          </cell>
          <cell r="AD3709" t="str">
            <v>DROP</v>
          </cell>
          <cell r="AE3709" t="str">
            <v>DRENAGEM/OBRAS DE CONTENCAO/POCOS DE VISITA E CAIX</v>
          </cell>
          <cell r="AF3709">
            <v>28</v>
          </cell>
          <cell r="AG3709" t="str">
            <v>DRENOS</v>
          </cell>
          <cell r="AH3709">
            <v>0</v>
          </cell>
          <cell r="AI3709">
            <v>0</v>
          </cell>
        </row>
        <row r="3710">
          <cell r="G3710">
            <v>83672</v>
          </cell>
          <cell r="H3710" t="str">
            <v>TUBO CERAMICO PERFURADO (MANILHA BARRO VIDRADO) DN 100 MM PARA DRENAGEM - FORNECIMENTO E INSTALACAO</v>
          </cell>
          <cell r="I3710" t="str">
            <v>M</v>
          </cell>
          <cell r="J3710">
            <v>38.340000000000003</v>
          </cell>
          <cell r="K3710" t="str">
            <v>INSUMO</v>
          </cell>
          <cell r="L3710">
            <v>1379</v>
          </cell>
          <cell r="M3710" t="str">
            <v>CIMENTO PORTLAND COMPOSTO CP II- 32</v>
          </cell>
          <cell r="N3710" t="str">
            <v>KG</v>
          </cell>
          <cell r="O3710">
            <v>0.71</v>
          </cell>
          <cell r="P3710">
            <v>0.44</v>
          </cell>
          <cell r="Q3710">
            <v>0.31</v>
          </cell>
          <cell r="AD3710" t="str">
            <v>DROP</v>
          </cell>
          <cell r="AE3710" t="str">
            <v>DRENAGEM/OBRAS DE CONTENCAO/POCOS DE VISITA E CAIX</v>
          </cell>
          <cell r="AF3710">
            <v>28</v>
          </cell>
          <cell r="AG3710" t="str">
            <v>DRENOS</v>
          </cell>
          <cell r="AH3710">
            <v>0</v>
          </cell>
          <cell r="AI3710">
            <v>0</v>
          </cell>
        </row>
        <row r="3711">
          <cell r="G3711">
            <v>83672</v>
          </cell>
          <cell r="H3711" t="str">
            <v>TUBO CERAMICO PERFURADO (MANILHA BARRO VIDRADO) DN 100 MM PARA DRENAGEM - FORNECIMENTO E INSTALACAO</v>
          </cell>
          <cell r="I3711" t="str">
            <v>M</v>
          </cell>
          <cell r="J3711">
            <v>38.340000000000003</v>
          </cell>
          <cell r="K3711" t="str">
            <v>INSUMO</v>
          </cell>
          <cell r="L3711">
            <v>4750</v>
          </cell>
          <cell r="M3711" t="str">
            <v>PEDREIRO</v>
          </cell>
          <cell r="N3711" t="str">
            <v>H</v>
          </cell>
          <cell r="O3711">
            <v>0.4</v>
          </cell>
          <cell r="P3711">
            <v>11.39</v>
          </cell>
          <cell r="Q3711">
            <v>4.55</v>
          </cell>
          <cell r="AD3711" t="str">
            <v>DROP</v>
          </cell>
          <cell r="AE3711" t="str">
            <v>DRENAGEM/OBRAS DE CONTENCAO/POCOS DE VISITA E CAIX</v>
          </cell>
          <cell r="AF3711">
            <v>28</v>
          </cell>
          <cell r="AG3711" t="str">
            <v>DRENOS</v>
          </cell>
          <cell r="AH3711">
            <v>0</v>
          </cell>
          <cell r="AI3711">
            <v>0</v>
          </cell>
        </row>
        <row r="3712">
          <cell r="G3712">
            <v>83672</v>
          </cell>
          <cell r="H3712" t="str">
            <v>TUBO CERAMICO PERFURADO (MANILHA BARRO VIDRADO) DN 100 MM PARA DRENAGEM - FORNECIMENTO E INSTALACAO</v>
          </cell>
          <cell r="I3712" t="str">
            <v>M</v>
          </cell>
          <cell r="J3712">
            <v>38.340000000000003</v>
          </cell>
          <cell r="K3712" t="str">
            <v>INSUMO</v>
          </cell>
          <cell r="L3712">
            <v>6111</v>
          </cell>
          <cell r="M3712" t="str">
            <v>SERVENTE</v>
          </cell>
          <cell r="N3712" t="str">
            <v>H</v>
          </cell>
          <cell r="O3712">
            <v>3.0558000000000001</v>
          </cell>
          <cell r="P3712">
            <v>7.44</v>
          </cell>
          <cell r="Q3712">
            <v>22.76</v>
          </cell>
          <cell r="AD3712" t="str">
            <v>DROP</v>
          </cell>
          <cell r="AE3712" t="str">
            <v>DRENAGEM/OBRAS DE CONTENCAO/POCOS DE VISITA E CAIX</v>
          </cell>
          <cell r="AF3712">
            <v>28</v>
          </cell>
          <cell r="AG3712" t="str">
            <v>DRENOS</v>
          </cell>
          <cell r="AH3712">
            <v>0</v>
          </cell>
          <cell r="AI3712">
            <v>0</v>
          </cell>
        </row>
        <row r="3713">
          <cell r="G3713">
            <v>83672</v>
          </cell>
          <cell r="H3713" t="str">
            <v>TUBO CERAMICO PERFURADO (MANILHA BARRO VIDRADO) DN 100 MM PARA DRENAGEM - FORNECIMENTO E INSTALACAO</v>
          </cell>
          <cell r="I3713" t="str">
            <v>M</v>
          </cell>
          <cell r="J3713">
            <v>38.340000000000003</v>
          </cell>
          <cell r="K3713" t="str">
            <v>INSUMO</v>
          </cell>
          <cell r="L3713">
            <v>7595</v>
          </cell>
          <cell r="M3713" t="str">
            <v>NIVELADOR</v>
          </cell>
          <cell r="N3713" t="str">
            <v>H</v>
          </cell>
          <cell r="O3713">
            <v>0.08</v>
          </cell>
          <cell r="P3713">
            <v>7.63</v>
          </cell>
          <cell r="Q3713">
            <v>0.61</v>
          </cell>
          <cell r="AD3713" t="str">
            <v>DROP</v>
          </cell>
          <cell r="AE3713" t="str">
            <v>DRENAGEM/OBRAS DE CONTENCAO/POCOS DE VISITA E CAIX</v>
          </cell>
          <cell r="AF3713">
            <v>28</v>
          </cell>
          <cell r="AG3713" t="str">
            <v>DRENOS</v>
          </cell>
          <cell r="AH3713">
            <v>0</v>
          </cell>
          <cell r="AI3713">
            <v>0</v>
          </cell>
        </row>
        <row r="3714">
          <cell r="G3714">
            <v>83672</v>
          </cell>
          <cell r="H3714" t="str">
            <v>TUBO CERAMICO PERFURADO (MANILHA BARRO VIDRADO) DN 100 MM PARA DRENAGEM - FORNECIMENTO E INSTALACAO</v>
          </cell>
          <cell r="I3714" t="str">
            <v>M</v>
          </cell>
          <cell r="J3714">
            <v>38.340000000000003</v>
          </cell>
          <cell r="K3714" t="str">
            <v>INSUMO</v>
          </cell>
          <cell r="L3714">
            <v>12334</v>
          </cell>
          <cell r="M3714" t="str">
            <v>TUBO CERAMICO PERFURADO DN 100 MM - P/ DRENAGEM</v>
          </cell>
          <cell r="N3714" t="str">
            <v>M</v>
          </cell>
          <cell r="O3714">
            <v>1.1499999999999999</v>
          </cell>
          <cell r="P3714">
            <v>8.64</v>
          </cell>
          <cell r="Q3714">
            <v>9.94</v>
          </cell>
          <cell r="AD3714" t="str">
            <v>DROP</v>
          </cell>
          <cell r="AE3714" t="str">
            <v>DRENAGEM/OBRAS DE CONTENCAO/POCOS DE VISITA E CAIX</v>
          </cell>
          <cell r="AF3714">
            <v>28</v>
          </cell>
          <cell r="AG3714" t="str">
            <v>DRENOS</v>
          </cell>
          <cell r="AH3714">
            <v>0</v>
          </cell>
          <cell r="AI3714">
            <v>0</v>
          </cell>
        </row>
        <row r="3715">
          <cell r="G3715">
            <v>83673</v>
          </cell>
          <cell r="H3715" t="str">
            <v>TUBO CERAMICO PERFURADO (MANILHA BARRO VIDRADO) DN 150 MM PARA DRENAGEM - FORNECIMENTO E INSTALACAO</v>
          </cell>
          <cell r="I3715" t="str">
            <v>M</v>
          </cell>
          <cell r="J3715">
            <v>46.28</v>
          </cell>
          <cell r="R3715">
            <v>32.130000000000003</v>
          </cell>
          <cell r="S3715">
            <v>69.42</v>
          </cell>
          <cell r="T3715">
            <v>14.15</v>
          </cell>
          <cell r="U3715">
            <v>30.57</v>
          </cell>
          <cell r="V3715">
            <v>0</v>
          </cell>
          <cell r="W3715">
            <v>0</v>
          </cell>
          <cell r="X3715">
            <v>0</v>
          </cell>
          <cell r="Y3715">
            <v>0</v>
          </cell>
          <cell r="Z3715">
            <v>0</v>
          </cell>
          <cell r="AA3715">
            <v>0</v>
          </cell>
          <cell r="AB3715" t="str">
            <v>CAIXA REFERENCIAL</v>
          </cell>
          <cell r="AD3715" t="str">
            <v>DROP</v>
          </cell>
          <cell r="AE3715" t="str">
            <v>DRENAGEM/OBRAS DE CONTENCAO/POCOS DE VISITA E CAIX</v>
          </cell>
          <cell r="AF3715">
            <v>28</v>
          </cell>
          <cell r="AG3715" t="str">
            <v>DRENOS</v>
          </cell>
          <cell r="AH3715">
            <v>0</v>
          </cell>
          <cell r="AI3715">
            <v>0</v>
          </cell>
        </row>
        <row r="3716">
          <cell r="G3716">
            <v>83673</v>
          </cell>
          <cell r="H3716" t="str">
            <v>TUBO CERAMICO PERFURADO (MANILHA BARRO VIDRADO) DN 150 MM PARA DRENAGEM - FORNECIMENTO E INSTALACAO</v>
          </cell>
          <cell r="I3716" t="str">
            <v>M</v>
          </cell>
          <cell r="J3716">
            <v>46.28</v>
          </cell>
          <cell r="K3716" t="str">
            <v>INSUMO</v>
          </cell>
          <cell r="L3716">
            <v>370</v>
          </cell>
          <cell r="M3716" t="str">
            <v>AREIA MEDIA - POSTO JAZIDA / FORNECEDOR (SEM FRETE)</v>
          </cell>
          <cell r="N3716" t="str">
            <v>M3</v>
          </cell>
          <cell r="O3716">
            <v>2E-3</v>
          </cell>
          <cell r="P3716">
            <v>72.95</v>
          </cell>
          <cell r="Q3716">
            <v>0.14000000000000001</v>
          </cell>
          <cell r="AD3716" t="str">
            <v>DROP</v>
          </cell>
          <cell r="AE3716" t="str">
            <v>DRENAGEM/OBRAS DE CONTENCAO/POCOS DE VISITA E CAIX</v>
          </cell>
          <cell r="AF3716">
            <v>28</v>
          </cell>
          <cell r="AG3716" t="str">
            <v>DRENOS</v>
          </cell>
          <cell r="AH3716">
            <v>0</v>
          </cell>
          <cell r="AI3716">
            <v>0</v>
          </cell>
        </row>
        <row r="3717">
          <cell r="G3717">
            <v>83673</v>
          </cell>
          <cell r="H3717" t="str">
            <v>TUBO CERAMICO PERFURADO (MANILHA BARRO VIDRADO) DN 150 MM PARA DRENAGEM - FORNECIMENTO E INSTALACAO</v>
          </cell>
          <cell r="I3717" t="str">
            <v>M</v>
          </cell>
          <cell r="J3717">
            <v>46.28</v>
          </cell>
          <cell r="K3717" t="str">
            <v>INSUMO</v>
          </cell>
          <cell r="L3717">
            <v>1379</v>
          </cell>
          <cell r="M3717" t="str">
            <v>CIMENTO PORTLAND COMPOSTO CP II- 32</v>
          </cell>
          <cell r="N3717" t="str">
            <v>KG</v>
          </cell>
          <cell r="O3717">
            <v>0.71</v>
          </cell>
          <cell r="P3717">
            <v>0.44</v>
          </cell>
          <cell r="Q3717">
            <v>0.31</v>
          </cell>
          <cell r="AD3717" t="str">
            <v>DROP</v>
          </cell>
          <cell r="AE3717" t="str">
            <v>DRENAGEM/OBRAS DE CONTENCAO/POCOS DE VISITA E CAIX</v>
          </cell>
          <cell r="AF3717">
            <v>28</v>
          </cell>
          <cell r="AG3717" t="str">
            <v>DRENOS</v>
          </cell>
          <cell r="AH3717">
            <v>0</v>
          </cell>
          <cell r="AI3717">
            <v>0</v>
          </cell>
        </row>
        <row r="3718">
          <cell r="G3718">
            <v>83673</v>
          </cell>
          <cell r="H3718" t="str">
            <v>TUBO CERAMICO PERFURADO (MANILHA BARRO VIDRADO) DN 150 MM PARA DRENAGEM - FORNECIMENTO E INSTALACAO</v>
          </cell>
          <cell r="I3718" t="str">
            <v>M</v>
          </cell>
          <cell r="J3718">
            <v>46.28</v>
          </cell>
          <cell r="K3718" t="str">
            <v>INSUMO</v>
          </cell>
          <cell r="L3718">
            <v>4750</v>
          </cell>
          <cell r="M3718" t="str">
            <v>PEDREIRO</v>
          </cell>
          <cell r="N3718" t="str">
            <v>H</v>
          </cell>
          <cell r="O3718">
            <v>0.5</v>
          </cell>
          <cell r="P3718">
            <v>11.39</v>
          </cell>
          <cell r="Q3718">
            <v>5.69</v>
          </cell>
          <cell r="AD3718" t="str">
            <v>DROP</v>
          </cell>
          <cell r="AE3718" t="str">
            <v>DRENAGEM/OBRAS DE CONTENCAO/POCOS DE VISITA E CAIX</v>
          </cell>
          <cell r="AF3718">
            <v>28</v>
          </cell>
          <cell r="AG3718" t="str">
            <v>DRENOS</v>
          </cell>
          <cell r="AH3718">
            <v>0</v>
          </cell>
          <cell r="AI3718">
            <v>0</v>
          </cell>
        </row>
        <row r="3719">
          <cell r="G3719">
            <v>83673</v>
          </cell>
          <cell r="H3719" t="str">
            <v>TUBO CERAMICO PERFURADO (MANILHA BARRO VIDRADO) DN 150 MM PARA DRENAGEM - FORNECIMENTO E INSTALACAO</v>
          </cell>
          <cell r="I3719" t="str">
            <v>M</v>
          </cell>
          <cell r="J3719">
            <v>46.28</v>
          </cell>
          <cell r="K3719" t="str">
            <v>INSUMO</v>
          </cell>
          <cell r="L3719">
            <v>6111</v>
          </cell>
          <cell r="M3719" t="str">
            <v>SERVENTE</v>
          </cell>
          <cell r="N3719" t="str">
            <v>H</v>
          </cell>
          <cell r="O3719">
            <v>3.4670000000000001</v>
          </cell>
          <cell r="P3719">
            <v>7.44</v>
          </cell>
          <cell r="Q3719">
            <v>25.82</v>
          </cell>
          <cell r="AD3719" t="str">
            <v>DROP</v>
          </cell>
          <cell r="AE3719" t="str">
            <v>DRENAGEM/OBRAS DE CONTENCAO/POCOS DE VISITA E CAIX</v>
          </cell>
          <cell r="AF3719">
            <v>28</v>
          </cell>
          <cell r="AG3719" t="str">
            <v>DRENOS</v>
          </cell>
          <cell r="AH3719">
            <v>0</v>
          </cell>
          <cell r="AI3719">
            <v>0</v>
          </cell>
        </row>
        <row r="3720">
          <cell r="G3720">
            <v>83673</v>
          </cell>
          <cell r="H3720" t="str">
            <v>TUBO CERAMICO PERFURADO (MANILHA BARRO VIDRADO) DN 150 MM PARA DRENAGEM - FORNECIMENTO E INSTALACAO</v>
          </cell>
          <cell r="I3720" t="str">
            <v>M</v>
          </cell>
          <cell r="J3720">
            <v>46.28</v>
          </cell>
          <cell r="K3720" t="str">
            <v>INSUMO</v>
          </cell>
          <cell r="L3720">
            <v>7595</v>
          </cell>
          <cell r="M3720" t="str">
            <v>NIVELADOR</v>
          </cell>
          <cell r="N3720" t="str">
            <v>H</v>
          </cell>
          <cell r="O3720">
            <v>0.08</v>
          </cell>
          <cell r="P3720">
            <v>7.63</v>
          </cell>
          <cell r="Q3720">
            <v>0.61</v>
          </cell>
          <cell r="AD3720" t="str">
            <v>DROP</v>
          </cell>
          <cell r="AE3720" t="str">
            <v>DRENAGEM/OBRAS DE CONTENCAO/POCOS DE VISITA E CAIX</v>
          </cell>
          <cell r="AF3720">
            <v>28</v>
          </cell>
          <cell r="AG3720" t="str">
            <v>DRENOS</v>
          </cell>
          <cell r="AH3720">
            <v>0</v>
          </cell>
          <cell r="AI3720">
            <v>0</v>
          </cell>
        </row>
        <row r="3721">
          <cell r="G3721">
            <v>83673</v>
          </cell>
          <cell r="H3721" t="str">
            <v>TUBO CERAMICO PERFURADO (MANILHA BARRO VIDRADO) DN 150 MM PARA DRENAGEM - FORNECIMENTO E INSTALACAO</v>
          </cell>
          <cell r="I3721" t="str">
            <v>M</v>
          </cell>
          <cell r="J3721">
            <v>46.28</v>
          </cell>
          <cell r="K3721" t="str">
            <v>INSUMO</v>
          </cell>
          <cell r="L3721">
            <v>12335</v>
          </cell>
          <cell r="M3721" t="str">
            <v>TUBO CERAMICO PERFURADO DN 150 MM - P/ DRENAGEM</v>
          </cell>
          <cell r="N3721" t="str">
            <v>M</v>
          </cell>
          <cell r="O3721">
            <v>1.1499999999999999</v>
          </cell>
          <cell r="P3721">
            <v>11.9</v>
          </cell>
          <cell r="Q3721">
            <v>13.68</v>
          </cell>
          <cell r="AD3721" t="str">
            <v>DROP</v>
          </cell>
          <cell r="AE3721" t="str">
            <v>DRENAGEM/OBRAS DE CONTENCAO/POCOS DE VISITA E CAIX</v>
          </cell>
          <cell r="AF3721">
            <v>28</v>
          </cell>
          <cell r="AG3721" t="str">
            <v>DRENOS</v>
          </cell>
          <cell r="AH3721">
            <v>0</v>
          </cell>
          <cell r="AI3721">
            <v>0</v>
          </cell>
        </row>
        <row r="3722">
          <cell r="G3722">
            <v>83674</v>
          </cell>
          <cell r="H3722" t="str">
            <v>TUBO CERAMICO PERFURADO (MANILHA BARRO VIDRADO) DN 200 MM PARA DRENAGEM - FORNECIMENTO E INSTALACAO</v>
          </cell>
          <cell r="I3722" t="str">
            <v>M</v>
          </cell>
          <cell r="J3722">
            <v>60.91</v>
          </cell>
          <cell r="R3722">
            <v>36.54</v>
          </cell>
          <cell r="S3722">
            <v>59.98</v>
          </cell>
          <cell r="T3722">
            <v>24.37</v>
          </cell>
          <cell r="U3722">
            <v>40.01</v>
          </cell>
          <cell r="V3722">
            <v>0</v>
          </cell>
          <cell r="W3722">
            <v>0</v>
          </cell>
          <cell r="X3722">
            <v>0</v>
          </cell>
          <cell r="Y3722">
            <v>0</v>
          </cell>
          <cell r="Z3722">
            <v>0</v>
          </cell>
          <cell r="AA3722">
            <v>0</v>
          </cell>
          <cell r="AB3722" t="str">
            <v>CAIXA REFERENCIAL</v>
          </cell>
          <cell r="AD3722" t="str">
            <v>DROP</v>
          </cell>
          <cell r="AE3722" t="str">
            <v>DRENAGEM/OBRAS DE CONTENCAO/POCOS DE VISITA E CAIX</v>
          </cell>
          <cell r="AF3722">
            <v>28</v>
          </cell>
          <cell r="AG3722" t="str">
            <v>DRENOS</v>
          </cell>
          <cell r="AH3722">
            <v>0</v>
          </cell>
          <cell r="AI3722">
            <v>0</v>
          </cell>
        </row>
        <row r="3723">
          <cell r="G3723">
            <v>83674</v>
          </cell>
          <cell r="H3723" t="str">
            <v>TUBO CERAMICO PERFURADO (MANILHA BARRO VIDRADO) DN 200 MM PARA DRENAGEM - FORNECIMENTO E INSTALACAO</v>
          </cell>
          <cell r="I3723" t="str">
            <v>M</v>
          </cell>
          <cell r="J3723">
            <v>60.91</v>
          </cell>
          <cell r="K3723" t="str">
            <v>INSUMO</v>
          </cell>
          <cell r="L3723">
            <v>370</v>
          </cell>
          <cell r="M3723" t="str">
            <v>AREIA MEDIA - POSTO JAZIDA / FORNECEDOR (SEM FRETE)</v>
          </cell>
          <cell r="N3723" t="str">
            <v>M3</v>
          </cell>
          <cell r="O3723">
            <v>3.0000000000000001E-3</v>
          </cell>
          <cell r="P3723">
            <v>72.95</v>
          </cell>
          <cell r="Q3723">
            <v>0.21</v>
          </cell>
          <cell r="AD3723" t="str">
            <v>DROP</v>
          </cell>
          <cell r="AE3723" t="str">
            <v>DRENAGEM/OBRAS DE CONTENCAO/POCOS DE VISITA E CAIX</v>
          </cell>
          <cell r="AF3723">
            <v>28</v>
          </cell>
          <cell r="AG3723" t="str">
            <v>DRENOS</v>
          </cell>
          <cell r="AH3723">
            <v>0</v>
          </cell>
          <cell r="AI3723">
            <v>0</v>
          </cell>
        </row>
        <row r="3724">
          <cell r="G3724">
            <v>83674</v>
          </cell>
          <cell r="H3724" t="str">
            <v>TUBO CERAMICO PERFURADO (MANILHA BARRO VIDRADO) DN 200 MM PARA DRENAGEM - FORNECIMENTO E INSTALACAO</v>
          </cell>
          <cell r="I3724" t="str">
            <v>M</v>
          </cell>
          <cell r="J3724">
            <v>60.91</v>
          </cell>
          <cell r="K3724" t="str">
            <v>INSUMO</v>
          </cell>
          <cell r="L3724">
            <v>1379</v>
          </cell>
          <cell r="M3724" t="str">
            <v>CIMENTO PORTLAND COMPOSTO CP II- 32</v>
          </cell>
          <cell r="N3724" t="str">
            <v>KG</v>
          </cell>
          <cell r="O3724">
            <v>1.42</v>
          </cell>
          <cell r="P3724">
            <v>0.44</v>
          </cell>
          <cell r="Q3724">
            <v>0.63</v>
          </cell>
          <cell r="AD3724" t="str">
            <v>DROP</v>
          </cell>
          <cell r="AE3724" t="str">
            <v>DRENAGEM/OBRAS DE CONTENCAO/POCOS DE VISITA E CAIX</v>
          </cell>
          <cell r="AF3724">
            <v>28</v>
          </cell>
          <cell r="AG3724" t="str">
            <v>DRENOS</v>
          </cell>
          <cell r="AH3724">
            <v>0</v>
          </cell>
          <cell r="AI3724">
            <v>0</v>
          </cell>
        </row>
        <row r="3725">
          <cell r="G3725">
            <v>83674</v>
          </cell>
          <cell r="H3725" t="str">
            <v>TUBO CERAMICO PERFURADO (MANILHA BARRO VIDRADO) DN 200 MM PARA DRENAGEM - FORNECIMENTO E INSTALACAO</v>
          </cell>
          <cell r="I3725" t="str">
            <v>M</v>
          </cell>
          <cell r="J3725">
            <v>60.91</v>
          </cell>
          <cell r="K3725" t="str">
            <v>INSUMO</v>
          </cell>
          <cell r="L3725">
            <v>4750</v>
          </cell>
          <cell r="M3725" t="str">
            <v>PEDREIRO</v>
          </cell>
          <cell r="N3725" t="str">
            <v>H</v>
          </cell>
          <cell r="O3725">
            <v>0.6</v>
          </cell>
          <cell r="P3725">
            <v>11.39</v>
          </cell>
          <cell r="Q3725">
            <v>6.83</v>
          </cell>
          <cell r="AD3725" t="str">
            <v>DROP</v>
          </cell>
          <cell r="AE3725" t="str">
            <v>DRENAGEM/OBRAS DE CONTENCAO/POCOS DE VISITA E CAIX</v>
          </cell>
          <cell r="AF3725">
            <v>28</v>
          </cell>
          <cell r="AG3725" t="str">
            <v>DRENOS</v>
          </cell>
          <cell r="AH3725">
            <v>0</v>
          </cell>
          <cell r="AI3725">
            <v>0</v>
          </cell>
        </row>
        <row r="3726">
          <cell r="G3726">
            <v>83674</v>
          </cell>
          <cell r="H3726" t="str">
            <v>TUBO CERAMICO PERFURADO (MANILHA BARRO VIDRADO) DN 200 MM PARA DRENAGEM - FORNECIMENTO E INSTALACAO</v>
          </cell>
          <cell r="I3726" t="str">
            <v>M</v>
          </cell>
          <cell r="J3726">
            <v>60.91</v>
          </cell>
          <cell r="K3726" t="str">
            <v>INSUMO</v>
          </cell>
          <cell r="L3726">
            <v>6111</v>
          </cell>
          <cell r="M3726" t="str">
            <v>SERVENTE</v>
          </cell>
          <cell r="N3726" t="str">
            <v>H</v>
          </cell>
          <cell r="O3726">
            <v>3.9059999999999997</v>
          </cell>
          <cell r="P3726">
            <v>7.44</v>
          </cell>
          <cell r="Q3726">
            <v>29.09</v>
          </cell>
          <cell r="AD3726" t="str">
            <v>DROP</v>
          </cell>
          <cell r="AE3726" t="str">
            <v>DRENAGEM/OBRAS DE CONTENCAO/POCOS DE VISITA E CAIX</v>
          </cell>
          <cell r="AF3726">
            <v>28</v>
          </cell>
          <cell r="AG3726" t="str">
            <v>DRENOS</v>
          </cell>
          <cell r="AH3726">
            <v>0</v>
          </cell>
          <cell r="AI3726">
            <v>0</v>
          </cell>
        </row>
        <row r="3727">
          <cell r="G3727">
            <v>83674</v>
          </cell>
          <cell r="H3727" t="str">
            <v>TUBO CERAMICO PERFURADO (MANILHA BARRO VIDRADO) DN 200 MM PARA DRENAGEM - FORNECIMENTO E INSTALACAO</v>
          </cell>
          <cell r="I3727" t="str">
            <v>M</v>
          </cell>
          <cell r="J3727">
            <v>60.91</v>
          </cell>
          <cell r="K3727" t="str">
            <v>INSUMO</v>
          </cell>
          <cell r="L3727">
            <v>7595</v>
          </cell>
          <cell r="M3727" t="str">
            <v>NIVELADOR</v>
          </cell>
          <cell r="N3727" t="str">
            <v>H</v>
          </cell>
          <cell r="O3727">
            <v>0.08</v>
          </cell>
          <cell r="P3727">
            <v>7.63</v>
          </cell>
          <cell r="Q3727">
            <v>0.61</v>
          </cell>
          <cell r="AD3727" t="str">
            <v>DROP</v>
          </cell>
          <cell r="AE3727" t="str">
            <v>DRENAGEM/OBRAS DE CONTENCAO/POCOS DE VISITA E CAIX</v>
          </cell>
          <cell r="AF3727">
            <v>28</v>
          </cell>
          <cell r="AG3727" t="str">
            <v>DRENOS</v>
          </cell>
          <cell r="AH3727">
            <v>0</v>
          </cell>
          <cell r="AI3727">
            <v>0</v>
          </cell>
        </row>
        <row r="3728">
          <cell r="G3728">
            <v>83674</v>
          </cell>
          <cell r="H3728" t="str">
            <v>TUBO CERAMICO PERFURADO (MANILHA BARRO VIDRADO) DN 200 MM PARA DRENAGEM - FORNECIMENTO E INSTALACAO</v>
          </cell>
          <cell r="I3728" t="str">
            <v>M</v>
          </cell>
          <cell r="J3728">
            <v>60.91</v>
          </cell>
          <cell r="K3728" t="str">
            <v>INSUMO</v>
          </cell>
          <cell r="L3728">
            <v>12336</v>
          </cell>
          <cell r="M3728" t="str">
            <v>TUBO CERAMICO PERFURADO DN 200 MM - P/ DRENAGEM</v>
          </cell>
          <cell r="N3728" t="str">
            <v>M</v>
          </cell>
          <cell r="O3728">
            <v>1.1399999999999999</v>
          </cell>
          <cell r="P3728">
            <v>20.63</v>
          </cell>
          <cell r="Q3728">
            <v>23.52</v>
          </cell>
          <cell r="AD3728" t="str">
            <v>DROP</v>
          </cell>
          <cell r="AE3728" t="str">
            <v>DRENAGEM/OBRAS DE CONTENCAO/POCOS DE VISITA E CAIX</v>
          </cell>
          <cell r="AF3728">
            <v>28</v>
          </cell>
          <cell r="AG3728" t="str">
            <v>DRENOS</v>
          </cell>
          <cell r="AH3728">
            <v>0</v>
          </cell>
          <cell r="AI3728">
            <v>0</v>
          </cell>
        </row>
        <row r="3729">
          <cell r="G3729">
            <v>83675</v>
          </cell>
          <cell r="H3729" t="str">
            <v>TUBO CONCRETO SIMPLES DN 200 MM PARA DRENAGEM - FORNECIMENTO E INSTALACAO, INCLUSIVE ESCAVACAO MANUAL 1M3/M.</v>
          </cell>
          <cell r="I3729" t="str">
            <v>M</v>
          </cell>
          <cell r="J3729">
            <v>62.31</v>
          </cell>
          <cell r="R3729">
            <v>30.04</v>
          </cell>
          <cell r="S3729">
            <v>48.21</v>
          </cell>
          <cell r="T3729">
            <v>32.26</v>
          </cell>
          <cell r="U3729">
            <v>51.78</v>
          </cell>
          <cell r="V3729">
            <v>0</v>
          </cell>
          <cell r="W3729">
            <v>0</v>
          </cell>
          <cell r="X3729">
            <v>0</v>
          </cell>
          <cell r="Y3729">
            <v>0</v>
          </cell>
          <cell r="Z3729">
            <v>0</v>
          </cell>
          <cell r="AA3729">
            <v>0</v>
          </cell>
          <cell r="AB3729" t="str">
            <v>CAIXA REFERENCIAL</v>
          </cell>
          <cell r="AD3729" t="str">
            <v>DROP</v>
          </cell>
          <cell r="AE3729" t="str">
            <v>DRENAGEM/OBRAS DE CONTENCAO/POCOS DE VISITA E CAIX</v>
          </cell>
          <cell r="AF3729">
            <v>28</v>
          </cell>
          <cell r="AG3729" t="str">
            <v>DRENOS</v>
          </cell>
          <cell r="AH3729">
            <v>0</v>
          </cell>
          <cell r="AI3729">
            <v>0</v>
          </cell>
        </row>
        <row r="3730">
          <cell r="G3730">
            <v>83675</v>
          </cell>
          <cell r="H3730" t="str">
            <v>TUBO CONCRETO SIMPLES DN 200 MM PARA DRENAGEM - FORNECIMENTO E INSTALACAO, INCLUSIVE ESCAVACAO MANUAL 1M3/M.</v>
          </cell>
          <cell r="I3730" t="str">
            <v>M</v>
          </cell>
          <cell r="J3730">
            <v>62.31</v>
          </cell>
          <cell r="K3730" t="str">
            <v>INSUMO</v>
          </cell>
          <cell r="L3730">
            <v>370</v>
          </cell>
          <cell r="M3730" t="str">
            <v>AREIA MEDIA - POSTO JAZIDA / FORNECEDOR (SEM FRETE)</v>
          </cell>
          <cell r="N3730" t="str">
            <v>M3</v>
          </cell>
          <cell r="O3730">
            <v>5.0000000000000001E-4</v>
          </cell>
          <cell r="P3730">
            <v>72.95</v>
          </cell>
          <cell r="Q3730">
            <v>0.03</v>
          </cell>
          <cell r="AD3730" t="str">
            <v>DROP</v>
          </cell>
          <cell r="AE3730" t="str">
            <v>DRENAGEM/OBRAS DE CONTENCAO/POCOS DE VISITA E CAIX</v>
          </cell>
          <cell r="AF3730">
            <v>28</v>
          </cell>
          <cell r="AG3730" t="str">
            <v>DRENOS</v>
          </cell>
          <cell r="AH3730">
            <v>0</v>
          </cell>
          <cell r="AI3730">
            <v>0</v>
          </cell>
        </row>
        <row r="3731">
          <cell r="G3731">
            <v>83675</v>
          </cell>
          <cell r="H3731" t="str">
            <v>TUBO CONCRETO SIMPLES DN 200 MM PARA DRENAGEM - FORNECIMENTO E INSTALACAO, INCLUSIVE ESCAVACAO MANUAL 1M3/M.</v>
          </cell>
          <cell r="I3731" t="str">
            <v>M</v>
          </cell>
          <cell r="J3731">
            <v>62.31</v>
          </cell>
          <cell r="K3731" t="str">
            <v>INSUMO</v>
          </cell>
          <cell r="L3731">
            <v>1379</v>
          </cell>
          <cell r="M3731" t="str">
            <v>CIMENTO PORTLAND COMPOSTO CP II- 32</v>
          </cell>
          <cell r="N3731" t="str">
            <v>KG</v>
          </cell>
          <cell r="O3731">
            <v>0.22499999999999998</v>
          </cell>
          <cell r="P3731">
            <v>0.44</v>
          </cell>
          <cell r="Q3731">
            <v>0.1</v>
          </cell>
          <cell r="AD3731" t="str">
            <v>DROP</v>
          </cell>
          <cell r="AE3731" t="str">
            <v>DRENAGEM/OBRAS DE CONTENCAO/POCOS DE VISITA E CAIX</v>
          </cell>
          <cell r="AF3731">
            <v>28</v>
          </cell>
          <cell r="AG3731" t="str">
            <v>DRENOS</v>
          </cell>
          <cell r="AH3731">
            <v>0</v>
          </cell>
          <cell r="AI3731">
            <v>0</v>
          </cell>
        </row>
        <row r="3732">
          <cell r="G3732">
            <v>83675</v>
          </cell>
          <cell r="H3732" t="str">
            <v>TUBO CONCRETO SIMPLES DN 200 MM PARA DRENAGEM - FORNECIMENTO E INSTALACAO, INCLUSIVE ESCAVACAO MANUAL 1M3/M.</v>
          </cell>
          <cell r="I3732" t="str">
            <v>M</v>
          </cell>
          <cell r="J3732">
            <v>62.31</v>
          </cell>
          <cell r="K3732" t="str">
            <v>INSUMO</v>
          </cell>
          <cell r="L3732">
            <v>4750</v>
          </cell>
          <cell r="M3732" t="str">
            <v>PEDREIRO</v>
          </cell>
          <cell r="N3732" t="str">
            <v>H</v>
          </cell>
          <cell r="O3732">
            <v>0.1613</v>
          </cell>
          <cell r="P3732">
            <v>11.39</v>
          </cell>
          <cell r="Q3732">
            <v>1.83</v>
          </cell>
          <cell r="AD3732" t="str">
            <v>DROP</v>
          </cell>
          <cell r="AE3732" t="str">
            <v>DRENAGEM/OBRAS DE CONTENCAO/POCOS DE VISITA E CAIX</v>
          </cell>
          <cell r="AF3732">
            <v>28</v>
          </cell>
          <cell r="AG3732" t="str">
            <v>DRENOS</v>
          </cell>
          <cell r="AH3732">
            <v>0</v>
          </cell>
          <cell r="AI3732">
            <v>0</v>
          </cell>
        </row>
        <row r="3733">
          <cell r="G3733">
            <v>83675</v>
          </cell>
          <cell r="H3733" t="str">
            <v>TUBO CONCRETO SIMPLES DN 200 MM PARA DRENAGEM - FORNECIMENTO E INSTALACAO, INCLUSIVE ESCAVACAO MANUAL 1M3/M.</v>
          </cell>
          <cell r="I3733" t="str">
            <v>M</v>
          </cell>
          <cell r="J3733">
            <v>62.31</v>
          </cell>
          <cell r="K3733" t="str">
            <v>INSUMO</v>
          </cell>
          <cell r="L3733">
            <v>6111</v>
          </cell>
          <cell r="M3733" t="str">
            <v>SERVENTE</v>
          </cell>
          <cell r="N3733" t="str">
            <v>H</v>
          </cell>
          <cell r="O3733">
            <v>3.7865000000000002</v>
          </cell>
          <cell r="P3733">
            <v>7.44</v>
          </cell>
          <cell r="Q3733">
            <v>28.2</v>
          </cell>
          <cell r="AD3733" t="str">
            <v>DROP</v>
          </cell>
          <cell r="AE3733" t="str">
            <v>DRENAGEM/OBRAS DE CONTENCAO/POCOS DE VISITA E CAIX</v>
          </cell>
          <cell r="AF3733">
            <v>28</v>
          </cell>
          <cell r="AG3733" t="str">
            <v>DRENOS</v>
          </cell>
          <cell r="AH3733">
            <v>0</v>
          </cell>
          <cell r="AI3733">
            <v>0</v>
          </cell>
        </row>
        <row r="3734">
          <cell r="G3734">
            <v>83675</v>
          </cell>
          <cell r="H3734" t="str">
            <v>TUBO CONCRETO SIMPLES DN 200 MM PARA DRENAGEM - FORNECIMENTO E INSTALACAO, INCLUSIVE ESCAVACAO MANUAL 1M3/M.</v>
          </cell>
          <cell r="I3734" t="str">
            <v>M</v>
          </cell>
          <cell r="J3734">
            <v>62.31</v>
          </cell>
          <cell r="K3734" t="str">
            <v>INSUMO</v>
          </cell>
          <cell r="L3734">
            <v>7778</v>
          </cell>
          <cell r="M3734" t="str">
            <v>TUBO CONCRETO SIMPLES CLASSE- PS1, PB NBR-8890 DN 200MM P/AGUAS PLUVIAIS</v>
          </cell>
          <cell r="N3734" t="str">
            <v>M</v>
          </cell>
          <cell r="O3734">
            <v>1</v>
          </cell>
          <cell r="P3734">
            <v>32.130000000000003</v>
          </cell>
          <cell r="Q3734">
            <v>32.130000000000003</v>
          </cell>
          <cell r="AD3734" t="str">
            <v>DROP</v>
          </cell>
          <cell r="AE3734" t="str">
            <v>DRENAGEM/OBRAS DE CONTENCAO/POCOS DE VISITA E CAIX</v>
          </cell>
          <cell r="AF3734">
            <v>28</v>
          </cell>
          <cell r="AG3734" t="str">
            <v>DRENOS</v>
          </cell>
          <cell r="AH3734">
            <v>0</v>
          </cell>
          <cell r="AI3734">
            <v>0</v>
          </cell>
        </row>
        <row r="3735">
          <cell r="G3735">
            <v>83676</v>
          </cell>
          <cell r="H3735" t="str">
            <v>TUBO CONCRETO SIMPLES DN 300 MM PARA DRENAGEM - FORNECIMENTO E INSTALACAO INCLUSIVE ESCAVACAO MANUAL 1M3/M</v>
          </cell>
          <cell r="I3735" t="str">
            <v>M</v>
          </cell>
          <cell r="J3735">
            <v>82.08</v>
          </cell>
          <cell r="R3735">
            <v>37.31</v>
          </cell>
          <cell r="S3735">
            <v>45.46</v>
          </cell>
          <cell r="T3735">
            <v>44.76</v>
          </cell>
          <cell r="U3735">
            <v>54.53</v>
          </cell>
          <cell r="V3735">
            <v>0</v>
          </cell>
          <cell r="W3735">
            <v>0</v>
          </cell>
          <cell r="X3735">
            <v>0</v>
          </cell>
          <cell r="Y3735">
            <v>0</v>
          </cell>
          <cell r="Z3735">
            <v>0</v>
          </cell>
          <cell r="AA3735">
            <v>0</v>
          </cell>
          <cell r="AB3735" t="str">
            <v>CAIXA REFERENCIAL</v>
          </cell>
          <cell r="AD3735" t="str">
            <v>DROP</v>
          </cell>
          <cell r="AE3735" t="str">
            <v>DRENAGEM/OBRAS DE CONTENCAO/POCOS DE VISITA E CAIX</v>
          </cell>
          <cell r="AF3735">
            <v>28</v>
          </cell>
          <cell r="AG3735" t="str">
            <v>DRENOS</v>
          </cell>
          <cell r="AH3735">
            <v>0</v>
          </cell>
          <cell r="AI3735">
            <v>0</v>
          </cell>
        </row>
        <row r="3736">
          <cell r="G3736">
            <v>83676</v>
          </cell>
          <cell r="H3736" t="str">
            <v>TUBO CONCRETO SIMPLES DN 300 MM PARA DRENAGEM - FORNECIMENTO E INSTALACAO INCLUSIVE ESCAVACAO MANUAL 1M3/M</v>
          </cell>
          <cell r="I3736" t="str">
            <v>M</v>
          </cell>
          <cell r="J3736">
            <v>82.08</v>
          </cell>
          <cell r="K3736" t="str">
            <v>INSUMO</v>
          </cell>
          <cell r="L3736">
            <v>370</v>
          </cell>
          <cell r="M3736" t="str">
            <v>AREIA MEDIA - POSTO JAZIDA / FORNECEDOR (SEM FRETE)</v>
          </cell>
          <cell r="N3736" t="str">
            <v>M3</v>
          </cell>
          <cell r="O3736">
            <v>1E-3</v>
          </cell>
          <cell r="P3736">
            <v>72.95</v>
          </cell>
          <cell r="Q3736">
            <v>7.0000000000000007E-2</v>
          </cell>
          <cell r="AD3736" t="str">
            <v>DROP</v>
          </cell>
          <cell r="AE3736" t="str">
            <v>DRENAGEM/OBRAS DE CONTENCAO/POCOS DE VISITA E CAIX</v>
          </cell>
          <cell r="AF3736">
            <v>28</v>
          </cell>
          <cell r="AG3736" t="str">
            <v>DRENOS</v>
          </cell>
          <cell r="AH3736">
            <v>0</v>
          </cell>
          <cell r="AI3736">
            <v>0</v>
          </cell>
        </row>
        <row r="3737">
          <cell r="G3737">
            <v>83676</v>
          </cell>
          <cell r="H3737" t="str">
            <v>TUBO CONCRETO SIMPLES DN 300 MM PARA DRENAGEM - FORNECIMENTO E INSTALACAO INCLUSIVE ESCAVACAO MANUAL 1M3/M</v>
          </cell>
          <cell r="I3737" t="str">
            <v>M</v>
          </cell>
          <cell r="J3737">
            <v>82.08</v>
          </cell>
          <cell r="K3737" t="str">
            <v>INSUMO</v>
          </cell>
          <cell r="L3737">
            <v>1379</v>
          </cell>
          <cell r="M3737" t="str">
            <v>CIMENTO PORTLAND COMPOSTO CP II- 32</v>
          </cell>
          <cell r="N3737" t="str">
            <v>KG</v>
          </cell>
          <cell r="O3737">
            <v>0.44999999999999996</v>
          </cell>
          <cell r="P3737">
            <v>0.44</v>
          </cell>
          <cell r="Q3737">
            <v>0.2</v>
          </cell>
          <cell r="AD3737" t="str">
            <v>DROP</v>
          </cell>
          <cell r="AE3737" t="str">
            <v>DRENAGEM/OBRAS DE CONTENCAO/POCOS DE VISITA E CAIX</v>
          </cell>
          <cell r="AF3737">
            <v>28</v>
          </cell>
          <cell r="AG3737" t="str">
            <v>DRENOS</v>
          </cell>
          <cell r="AH3737">
            <v>0</v>
          </cell>
          <cell r="AI3737">
            <v>0</v>
          </cell>
        </row>
        <row r="3738">
          <cell r="G3738">
            <v>83676</v>
          </cell>
          <cell r="H3738" t="str">
            <v>TUBO CONCRETO SIMPLES DN 300 MM PARA DRENAGEM - FORNECIMENTO E INSTALACAO INCLUSIVE ESCAVACAO MANUAL 1M3/M</v>
          </cell>
          <cell r="I3738" t="str">
            <v>M</v>
          </cell>
          <cell r="J3738">
            <v>82.08</v>
          </cell>
          <cell r="K3738" t="str">
            <v>INSUMO</v>
          </cell>
          <cell r="L3738">
            <v>4750</v>
          </cell>
          <cell r="M3738" t="str">
            <v>PEDREIRO</v>
          </cell>
          <cell r="N3738" t="str">
            <v>H</v>
          </cell>
          <cell r="O3738">
            <v>0.22</v>
          </cell>
          <cell r="P3738">
            <v>11.39</v>
          </cell>
          <cell r="Q3738">
            <v>2.5</v>
          </cell>
          <cell r="AD3738" t="str">
            <v>DROP</v>
          </cell>
          <cell r="AE3738" t="str">
            <v>DRENAGEM/OBRAS DE CONTENCAO/POCOS DE VISITA E CAIX</v>
          </cell>
          <cell r="AF3738">
            <v>28</v>
          </cell>
          <cell r="AG3738" t="str">
            <v>DRENOS</v>
          </cell>
          <cell r="AH3738">
            <v>0</v>
          </cell>
          <cell r="AI3738">
            <v>0</v>
          </cell>
        </row>
        <row r="3739">
          <cell r="G3739">
            <v>83676</v>
          </cell>
          <cell r="H3739" t="str">
            <v>TUBO CONCRETO SIMPLES DN 300 MM PARA DRENAGEM - FORNECIMENTO E INSTALACAO INCLUSIVE ESCAVACAO MANUAL 1M3/M</v>
          </cell>
          <cell r="I3739" t="str">
            <v>M</v>
          </cell>
          <cell r="J3739">
            <v>82.08</v>
          </cell>
          <cell r="K3739" t="str">
            <v>INSUMO</v>
          </cell>
          <cell r="L3739">
            <v>6111</v>
          </cell>
          <cell r="M3739" t="str">
            <v>SERVENTE</v>
          </cell>
          <cell r="N3739" t="str">
            <v>H</v>
          </cell>
          <cell r="O3739">
            <v>4.6738</v>
          </cell>
          <cell r="P3739">
            <v>7.44</v>
          </cell>
          <cell r="Q3739">
            <v>34.81</v>
          </cell>
          <cell r="AD3739" t="str">
            <v>DROP</v>
          </cell>
          <cell r="AE3739" t="str">
            <v>DRENAGEM/OBRAS DE CONTENCAO/POCOS DE VISITA E CAIX</v>
          </cell>
          <cell r="AF3739">
            <v>28</v>
          </cell>
          <cell r="AG3739" t="str">
            <v>DRENOS</v>
          </cell>
          <cell r="AH3739">
            <v>0</v>
          </cell>
          <cell r="AI3739">
            <v>0</v>
          </cell>
        </row>
        <row r="3740">
          <cell r="G3740">
            <v>83676</v>
          </cell>
          <cell r="H3740" t="str">
            <v>TUBO CONCRETO SIMPLES DN 300 MM PARA DRENAGEM - FORNECIMENTO E INSTALACAO INCLUSIVE ESCAVACAO MANUAL 1M3/M</v>
          </cell>
          <cell r="I3740" t="str">
            <v>M</v>
          </cell>
          <cell r="J3740">
            <v>82.08</v>
          </cell>
          <cell r="K3740" t="str">
            <v>INSUMO</v>
          </cell>
          <cell r="L3740">
            <v>7796</v>
          </cell>
          <cell r="M3740" t="str">
            <v>TUBO CONCRETO SIMPLES CLASSE PS1, PB NBR-8890 DN 300MM P/AGUAS PLUVIAIS</v>
          </cell>
          <cell r="N3740" t="str">
            <v>M</v>
          </cell>
          <cell r="O3740">
            <v>1</v>
          </cell>
          <cell r="P3740">
            <v>44.49</v>
          </cell>
          <cell r="Q3740">
            <v>44.49</v>
          </cell>
          <cell r="AD3740" t="str">
            <v>DROP</v>
          </cell>
          <cell r="AE3740" t="str">
            <v>DRENAGEM/OBRAS DE CONTENCAO/POCOS DE VISITA E CAIX</v>
          </cell>
          <cell r="AF3740">
            <v>28</v>
          </cell>
          <cell r="AG3740" t="str">
            <v>DRENOS</v>
          </cell>
          <cell r="AH3740">
            <v>0</v>
          </cell>
          <cell r="AI3740">
            <v>0</v>
          </cell>
        </row>
        <row r="3741">
          <cell r="G3741">
            <v>83677</v>
          </cell>
          <cell r="H3741" t="str">
            <v>TUBO CONCRETO SIMPLES DN 400 MM PARA DRENAGEM - FORNECIMENTO E INSTALACAO INCLUSIVE ESCAVACAO MANUAL 1,5M3/M</v>
          </cell>
          <cell r="I3741" t="str">
            <v>M</v>
          </cell>
          <cell r="J3741">
            <v>102.96</v>
          </cell>
          <cell r="R3741">
            <v>45.63</v>
          </cell>
          <cell r="S3741">
            <v>44.32</v>
          </cell>
          <cell r="T3741">
            <v>57.32</v>
          </cell>
          <cell r="U3741">
            <v>55.67</v>
          </cell>
          <cell r="V3741">
            <v>0</v>
          </cell>
          <cell r="W3741">
            <v>0</v>
          </cell>
          <cell r="X3741">
            <v>0</v>
          </cell>
          <cell r="Y3741">
            <v>0</v>
          </cell>
          <cell r="Z3741">
            <v>0</v>
          </cell>
          <cell r="AA3741">
            <v>0</v>
          </cell>
          <cell r="AB3741" t="str">
            <v>CAIXA REFERENCIAL</v>
          </cell>
          <cell r="AD3741" t="str">
            <v>DROP</v>
          </cell>
          <cell r="AE3741" t="str">
            <v>DRENAGEM/OBRAS DE CONTENCAO/POCOS DE VISITA E CAIX</v>
          </cell>
          <cell r="AF3741">
            <v>28</v>
          </cell>
          <cell r="AG3741" t="str">
            <v>DRENOS</v>
          </cell>
          <cell r="AH3741">
            <v>0</v>
          </cell>
          <cell r="AI3741">
            <v>0</v>
          </cell>
        </row>
        <row r="3742">
          <cell r="G3742">
            <v>83677</v>
          </cell>
          <cell r="H3742" t="str">
            <v>TUBO CONCRETO SIMPLES DN 400 MM PARA DRENAGEM - FORNECIMENTO E INSTALACAO INCLUSIVE ESCAVACAO MANUAL 1,5M3/M</v>
          </cell>
          <cell r="I3742" t="str">
            <v>M</v>
          </cell>
          <cell r="J3742">
            <v>102.96</v>
          </cell>
          <cell r="K3742" t="str">
            <v>INSUMO</v>
          </cell>
          <cell r="L3742">
            <v>370</v>
          </cell>
          <cell r="M3742" t="str">
            <v>AREIA MEDIA - POSTO JAZIDA / FORNECEDOR (SEM FRETE)</v>
          </cell>
          <cell r="N3742" t="str">
            <v>M3</v>
          </cell>
          <cell r="O3742">
            <v>2E-3</v>
          </cell>
          <cell r="P3742">
            <v>72.95</v>
          </cell>
          <cell r="Q3742">
            <v>0.14000000000000001</v>
          </cell>
          <cell r="AD3742" t="str">
            <v>DROP</v>
          </cell>
          <cell r="AE3742" t="str">
            <v>DRENAGEM/OBRAS DE CONTENCAO/POCOS DE VISITA E CAIX</v>
          </cell>
          <cell r="AF3742">
            <v>28</v>
          </cell>
          <cell r="AG3742" t="str">
            <v>DRENOS</v>
          </cell>
          <cell r="AH3742">
            <v>0</v>
          </cell>
          <cell r="AI3742">
            <v>0</v>
          </cell>
        </row>
        <row r="3743">
          <cell r="G3743">
            <v>83677</v>
          </cell>
          <cell r="H3743" t="str">
            <v>TUBO CONCRETO SIMPLES DN 400 MM PARA DRENAGEM - FORNECIMENTO E INSTALACAO INCLUSIVE ESCAVACAO MANUAL 1,5M3/M</v>
          </cell>
          <cell r="I3743" t="str">
            <v>M</v>
          </cell>
          <cell r="J3743">
            <v>102.96</v>
          </cell>
          <cell r="K3743" t="str">
            <v>INSUMO</v>
          </cell>
          <cell r="L3743">
            <v>1379</v>
          </cell>
          <cell r="M3743" t="str">
            <v>CIMENTO PORTLAND COMPOSTO CP II- 32</v>
          </cell>
          <cell r="N3743" t="str">
            <v>KG</v>
          </cell>
          <cell r="O3743">
            <v>0.89999999999999991</v>
          </cell>
          <cell r="P3743">
            <v>0.44</v>
          </cell>
          <cell r="Q3743">
            <v>0.4</v>
          </cell>
          <cell r="AD3743" t="str">
            <v>DROP</v>
          </cell>
          <cell r="AE3743" t="str">
            <v>DRENAGEM/OBRAS DE CONTENCAO/POCOS DE VISITA E CAIX</v>
          </cell>
          <cell r="AF3743">
            <v>28</v>
          </cell>
          <cell r="AG3743" t="str">
            <v>DRENOS</v>
          </cell>
          <cell r="AH3743">
            <v>0</v>
          </cell>
          <cell r="AI3743">
            <v>0</v>
          </cell>
        </row>
        <row r="3744">
          <cell r="G3744">
            <v>83677</v>
          </cell>
          <cell r="H3744" t="str">
            <v>TUBO CONCRETO SIMPLES DN 400 MM PARA DRENAGEM - FORNECIMENTO E INSTALACAO INCLUSIVE ESCAVACAO MANUAL 1,5M3/M</v>
          </cell>
          <cell r="I3744" t="str">
            <v>M</v>
          </cell>
          <cell r="J3744">
            <v>102.96</v>
          </cell>
          <cell r="K3744" t="str">
            <v>INSUMO</v>
          </cell>
          <cell r="L3744">
            <v>4750</v>
          </cell>
          <cell r="M3744" t="str">
            <v>PEDREIRO</v>
          </cell>
          <cell r="N3744" t="str">
            <v>H</v>
          </cell>
          <cell r="O3744">
            <v>0.3</v>
          </cell>
          <cell r="P3744">
            <v>11.39</v>
          </cell>
          <cell r="Q3744">
            <v>3.41</v>
          </cell>
          <cell r="AD3744" t="str">
            <v>DROP</v>
          </cell>
          <cell r="AE3744" t="str">
            <v>DRENAGEM/OBRAS DE CONTENCAO/POCOS DE VISITA E CAIX</v>
          </cell>
          <cell r="AF3744">
            <v>28</v>
          </cell>
          <cell r="AG3744" t="str">
            <v>DRENOS</v>
          </cell>
          <cell r="AH3744">
            <v>0</v>
          </cell>
          <cell r="AI3744">
            <v>0</v>
          </cell>
        </row>
        <row r="3745">
          <cell r="G3745">
            <v>83677</v>
          </cell>
          <cell r="H3745" t="str">
            <v>TUBO CONCRETO SIMPLES DN 400 MM PARA DRENAGEM - FORNECIMENTO E INSTALACAO INCLUSIVE ESCAVACAO MANUAL 1,5M3/M</v>
          </cell>
          <cell r="I3745" t="str">
            <v>M</v>
          </cell>
          <cell r="J3745">
            <v>102.96</v>
          </cell>
          <cell r="K3745" t="str">
            <v>INSUMO</v>
          </cell>
          <cell r="L3745">
            <v>6111</v>
          </cell>
          <cell r="M3745" t="str">
            <v>SERVENTE</v>
          </cell>
          <cell r="N3745" t="str">
            <v>H</v>
          </cell>
          <cell r="O3745">
            <v>5.6678999999999995</v>
          </cell>
          <cell r="P3745">
            <v>7.44</v>
          </cell>
          <cell r="Q3745">
            <v>42.21</v>
          </cell>
          <cell r="AD3745" t="str">
            <v>DROP</v>
          </cell>
          <cell r="AE3745" t="str">
            <v>DRENAGEM/OBRAS DE CONTENCAO/POCOS DE VISITA E CAIX</v>
          </cell>
          <cell r="AF3745">
            <v>28</v>
          </cell>
          <cell r="AG3745" t="str">
            <v>DRENOS</v>
          </cell>
          <cell r="AH3745">
            <v>0</v>
          </cell>
          <cell r="AI3745">
            <v>0</v>
          </cell>
        </row>
        <row r="3746">
          <cell r="G3746">
            <v>83677</v>
          </cell>
          <cell r="H3746" t="str">
            <v>TUBO CONCRETO SIMPLES DN 400 MM PARA DRENAGEM - FORNECIMENTO E INSTALACAO INCLUSIVE ESCAVACAO MANUAL 1,5M3/M</v>
          </cell>
          <cell r="I3746" t="str">
            <v>M</v>
          </cell>
          <cell r="J3746">
            <v>102.96</v>
          </cell>
          <cell r="K3746" t="str">
            <v>INSUMO</v>
          </cell>
          <cell r="L3746">
            <v>7781</v>
          </cell>
          <cell r="M3746" t="str">
            <v>TUBO CONCRETO SIMPLES CLASSE -PS1 PB NBR-8890 DN 400 MM P/AGUAS PLUVIAIS</v>
          </cell>
          <cell r="N3746" t="str">
            <v>M</v>
          </cell>
          <cell r="O3746">
            <v>1</v>
          </cell>
          <cell r="P3746">
            <v>56.77</v>
          </cell>
          <cell r="Q3746">
            <v>56.77</v>
          </cell>
          <cell r="AD3746" t="str">
            <v>DROP</v>
          </cell>
          <cell r="AE3746" t="str">
            <v>DRENAGEM/OBRAS DE CONTENCAO/POCOS DE VISITA E CAIX</v>
          </cell>
          <cell r="AF3746">
            <v>28</v>
          </cell>
          <cell r="AG3746" t="str">
            <v>DRENOS</v>
          </cell>
          <cell r="AH3746">
            <v>0</v>
          </cell>
          <cell r="AI3746">
            <v>0</v>
          </cell>
        </row>
        <row r="3747">
          <cell r="G3747">
            <v>83678</v>
          </cell>
          <cell r="H3747" t="str">
            <v>TUBO CONCRETO SIMPLES DN 500 MM PARA DRENAGEM - FORNECIMENTO E INSTALACAO INCLUSIVE ESCAVACAO MANUAL 2M3/M</v>
          </cell>
          <cell r="I3747" t="str">
            <v>M</v>
          </cell>
          <cell r="J3747">
            <v>142.63</v>
          </cell>
          <cell r="R3747">
            <v>55.3</v>
          </cell>
          <cell r="S3747">
            <v>38.770000000000003</v>
          </cell>
          <cell r="T3747">
            <v>87.32</v>
          </cell>
          <cell r="U3747">
            <v>61.22</v>
          </cell>
          <cell r="V3747">
            <v>0</v>
          </cell>
          <cell r="W3747">
            <v>0</v>
          </cell>
          <cell r="X3747">
            <v>0</v>
          </cell>
          <cell r="Y3747">
            <v>0</v>
          </cell>
          <cell r="Z3747">
            <v>0</v>
          </cell>
          <cell r="AA3747">
            <v>0</v>
          </cell>
          <cell r="AB3747" t="str">
            <v>CAIXA REFERENCIAL</v>
          </cell>
          <cell r="AD3747" t="str">
            <v>DROP</v>
          </cell>
          <cell r="AE3747" t="str">
            <v>DRENAGEM/OBRAS DE CONTENCAO/POCOS DE VISITA E CAIX</v>
          </cell>
          <cell r="AF3747">
            <v>28</v>
          </cell>
          <cell r="AG3747" t="str">
            <v>DRENOS</v>
          </cell>
          <cell r="AH3747">
            <v>0</v>
          </cell>
          <cell r="AI3747">
            <v>0</v>
          </cell>
        </row>
        <row r="3748">
          <cell r="G3748">
            <v>83678</v>
          </cell>
          <cell r="H3748" t="str">
            <v>TUBO CONCRETO SIMPLES DN 500 MM PARA DRENAGEM - FORNECIMENTO E INSTALACAO INCLUSIVE ESCAVACAO MANUAL 2M3/M</v>
          </cell>
          <cell r="I3748" t="str">
            <v>M</v>
          </cell>
          <cell r="J3748">
            <v>142.63</v>
          </cell>
          <cell r="K3748" t="str">
            <v>INSUMO</v>
          </cell>
          <cell r="L3748">
            <v>370</v>
          </cell>
          <cell r="M3748" t="str">
            <v>AREIA MEDIA - POSTO JAZIDA / FORNECEDOR (SEM FRETE)</v>
          </cell>
          <cell r="N3748" t="str">
            <v>M3</v>
          </cell>
          <cell r="O3748">
            <v>3.0000000000000001E-3</v>
          </cell>
          <cell r="P3748">
            <v>72.95</v>
          </cell>
          <cell r="Q3748">
            <v>0.21</v>
          </cell>
          <cell r="AD3748" t="str">
            <v>DROP</v>
          </cell>
          <cell r="AE3748" t="str">
            <v>DRENAGEM/OBRAS DE CONTENCAO/POCOS DE VISITA E CAIX</v>
          </cell>
          <cell r="AF3748">
            <v>28</v>
          </cell>
          <cell r="AG3748" t="str">
            <v>DRENOS</v>
          </cell>
          <cell r="AH3748">
            <v>0</v>
          </cell>
          <cell r="AI3748">
            <v>0</v>
          </cell>
        </row>
        <row r="3749">
          <cell r="G3749">
            <v>83678</v>
          </cell>
          <cell r="H3749" t="str">
            <v>TUBO CONCRETO SIMPLES DN 500 MM PARA DRENAGEM - FORNECIMENTO E INSTALACAO INCLUSIVE ESCAVACAO MANUAL 2M3/M</v>
          </cell>
          <cell r="I3749" t="str">
            <v>M</v>
          </cell>
          <cell r="J3749">
            <v>142.63</v>
          </cell>
          <cell r="K3749" t="str">
            <v>INSUMO</v>
          </cell>
          <cell r="L3749">
            <v>1379</v>
          </cell>
          <cell r="M3749" t="str">
            <v>CIMENTO PORTLAND COMPOSTO CP II- 32</v>
          </cell>
          <cell r="N3749" t="str">
            <v>KG</v>
          </cell>
          <cell r="O3749">
            <v>1.35</v>
          </cell>
          <cell r="P3749">
            <v>0.44</v>
          </cell>
          <cell r="Q3749">
            <v>0.6</v>
          </cell>
          <cell r="AD3749" t="str">
            <v>DROP</v>
          </cell>
          <cell r="AE3749" t="str">
            <v>DRENAGEM/OBRAS DE CONTENCAO/POCOS DE VISITA E CAIX</v>
          </cell>
          <cell r="AF3749">
            <v>28</v>
          </cell>
          <cell r="AG3749" t="str">
            <v>DRENOS</v>
          </cell>
          <cell r="AH3749">
            <v>0</v>
          </cell>
          <cell r="AI3749">
            <v>0</v>
          </cell>
        </row>
        <row r="3750">
          <cell r="G3750">
            <v>83678</v>
          </cell>
          <cell r="H3750" t="str">
            <v>TUBO CONCRETO SIMPLES DN 500 MM PARA DRENAGEM - FORNECIMENTO E INSTALACAO INCLUSIVE ESCAVACAO MANUAL 2M3/M</v>
          </cell>
          <cell r="I3750" t="str">
            <v>M</v>
          </cell>
          <cell r="J3750">
            <v>142.63</v>
          </cell>
          <cell r="K3750" t="str">
            <v>INSUMO</v>
          </cell>
          <cell r="L3750">
            <v>4750</v>
          </cell>
          <cell r="M3750" t="str">
            <v>PEDREIRO</v>
          </cell>
          <cell r="N3750" t="str">
            <v>H</v>
          </cell>
          <cell r="O3750">
            <v>0.37</v>
          </cell>
          <cell r="P3750">
            <v>11.39</v>
          </cell>
          <cell r="Q3750">
            <v>4.21</v>
          </cell>
          <cell r="AD3750" t="str">
            <v>DROP</v>
          </cell>
          <cell r="AE3750" t="str">
            <v>DRENAGEM/OBRAS DE CONTENCAO/POCOS DE VISITA E CAIX</v>
          </cell>
          <cell r="AF3750">
            <v>28</v>
          </cell>
          <cell r="AG3750" t="str">
            <v>DRENOS</v>
          </cell>
          <cell r="AH3750">
            <v>0</v>
          </cell>
          <cell r="AI3750">
            <v>0</v>
          </cell>
        </row>
        <row r="3751">
          <cell r="G3751">
            <v>83678</v>
          </cell>
          <cell r="H3751" t="str">
            <v>TUBO CONCRETO SIMPLES DN 500 MM PARA DRENAGEM - FORNECIMENTO E INSTALACAO INCLUSIVE ESCAVACAO MANUAL 2M3/M</v>
          </cell>
          <cell r="I3751" t="str">
            <v>M</v>
          </cell>
          <cell r="J3751">
            <v>142.63</v>
          </cell>
          <cell r="K3751" t="str">
            <v>INSUMO</v>
          </cell>
          <cell r="L3751">
            <v>6111</v>
          </cell>
          <cell r="M3751" t="str">
            <v>SERVENTE</v>
          </cell>
          <cell r="N3751" t="str">
            <v>H</v>
          </cell>
          <cell r="O3751">
            <v>6.8585000000000003</v>
          </cell>
          <cell r="P3751">
            <v>7.44</v>
          </cell>
          <cell r="Q3751">
            <v>51.08</v>
          </cell>
          <cell r="AD3751" t="str">
            <v>DROP</v>
          </cell>
          <cell r="AE3751" t="str">
            <v>DRENAGEM/OBRAS DE CONTENCAO/POCOS DE VISITA E CAIX</v>
          </cell>
          <cell r="AF3751">
            <v>28</v>
          </cell>
          <cell r="AG3751" t="str">
            <v>DRENOS</v>
          </cell>
          <cell r="AH3751">
            <v>0</v>
          </cell>
          <cell r="AI3751">
            <v>0</v>
          </cell>
        </row>
        <row r="3752">
          <cell r="G3752">
            <v>83678</v>
          </cell>
          <cell r="H3752" t="str">
            <v>TUBO CONCRETO SIMPLES DN 500 MM PARA DRENAGEM - FORNECIMENTO E INSTALACAO INCLUSIVE ESCAVACAO MANUAL 2M3/M</v>
          </cell>
          <cell r="I3752" t="str">
            <v>M</v>
          </cell>
          <cell r="J3752">
            <v>142.63</v>
          </cell>
          <cell r="K3752" t="str">
            <v>INSUMO</v>
          </cell>
          <cell r="L3752">
            <v>7795</v>
          </cell>
          <cell r="M3752" t="str">
            <v>TUBO CONCRETO SIMPLES CLASSE - PS1, PB NBR-8890 DN 500MM P/AGUAS PLUVIAIS</v>
          </cell>
          <cell r="N3752" t="str">
            <v>M</v>
          </cell>
          <cell r="O3752">
            <v>1</v>
          </cell>
          <cell r="P3752">
            <v>86.5</v>
          </cell>
          <cell r="Q3752">
            <v>86.5</v>
          </cell>
          <cell r="AD3752" t="str">
            <v>DROP</v>
          </cell>
          <cell r="AE3752" t="str">
            <v>DRENAGEM/OBRAS DE CONTENCAO/POCOS DE VISITA E CAIX</v>
          </cell>
          <cell r="AF3752">
            <v>28</v>
          </cell>
          <cell r="AG3752" t="str">
            <v>DRENOS</v>
          </cell>
          <cell r="AH3752">
            <v>0</v>
          </cell>
          <cell r="AI3752">
            <v>0</v>
          </cell>
        </row>
        <row r="3753">
          <cell r="G3753">
            <v>83679</v>
          </cell>
          <cell r="H3753" t="str">
            <v>TUBO PVC D=2 COM MATERIAL DRENANTE PARA DRENO/BARBACA - FORNECIMENTO E INSTALACAO</v>
          </cell>
          <cell r="I3753" t="str">
            <v>M</v>
          </cell>
          <cell r="J3753">
            <v>10.17</v>
          </cell>
          <cell r="R3753">
            <v>3.72</v>
          </cell>
          <cell r="S3753">
            <v>36.6</v>
          </cell>
          <cell r="T3753">
            <v>6.44</v>
          </cell>
          <cell r="U3753">
            <v>63.39</v>
          </cell>
          <cell r="V3753">
            <v>0</v>
          </cell>
          <cell r="W3753">
            <v>0</v>
          </cell>
          <cell r="X3753">
            <v>0</v>
          </cell>
          <cell r="Y3753">
            <v>0</v>
          </cell>
          <cell r="Z3753">
            <v>0</v>
          </cell>
          <cell r="AA3753">
            <v>0</v>
          </cell>
          <cell r="AB3753" t="str">
            <v>CAIXA REFERENCIAL</v>
          </cell>
          <cell r="AD3753" t="str">
            <v>DROP</v>
          </cell>
          <cell r="AE3753" t="str">
            <v>DRENAGEM/OBRAS DE CONTENCAO/POCOS DE VISITA E CAIX</v>
          </cell>
          <cell r="AF3753">
            <v>28</v>
          </cell>
          <cell r="AG3753" t="str">
            <v>DRENOS</v>
          </cell>
          <cell r="AH3753">
            <v>0</v>
          </cell>
          <cell r="AI3753">
            <v>0</v>
          </cell>
        </row>
        <row r="3754">
          <cell r="G3754">
            <v>83679</v>
          </cell>
          <cell r="H3754" t="str">
            <v>TUBO PVC D=2 COM MATERIAL DRENANTE PARA DRENO/BARBACA - FORNECIMENTO E INSTALACAO</v>
          </cell>
          <cell r="I3754" t="str">
            <v>M</v>
          </cell>
          <cell r="J3754">
            <v>10.17</v>
          </cell>
          <cell r="K3754" t="str">
            <v>INSUMO</v>
          </cell>
          <cell r="L3754">
            <v>4722</v>
          </cell>
          <cell r="M3754" t="str">
            <v>PEDRA BRITADA N. 3 OU 38 MM - POSTO PEDREIRA / FORNECEDOR (SEM FRETE)</v>
          </cell>
          <cell r="N3754" t="str">
            <v>M3</v>
          </cell>
          <cell r="O3754">
            <v>1E-3</v>
          </cell>
          <cell r="P3754">
            <v>50.94</v>
          </cell>
          <cell r="Q3754">
            <v>0.05</v>
          </cell>
          <cell r="AD3754" t="str">
            <v>DROP</v>
          </cell>
          <cell r="AE3754" t="str">
            <v>DRENAGEM/OBRAS DE CONTENCAO/POCOS DE VISITA E CAIX</v>
          </cell>
          <cell r="AF3754">
            <v>28</v>
          </cell>
          <cell r="AG3754" t="str">
            <v>DRENOS</v>
          </cell>
          <cell r="AH3754">
            <v>0</v>
          </cell>
          <cell r="AI3754">
            <v>0</v>
          </cell>
        </row>
        <row r="3755">
          <cell r="G3755">
            <v>83679</v>
          </cell>
          <cell r="H3755" t="str">
            <v>TUBO PVC D=2 COM MATERIAL DRENANTE PARA DRENO/BARBACA - FORNECIMENTO E INSTALACAO</v>
          </cell>
          <cell r="I3755" t="str">
            <v>M</v>
          </cell>
          <cell r="J3755">
            <v>10.17</v>
          </cell>
          <cell r="K3755" t="str">
            <v>INSUMO</v>
          </cell>
          <cell r="L3755">
            <v>6111</v>
          </cell>
          <cell r="M3755" t="str">
            <v>SERVENTE</v>
          </cell>
          <cell r="N3755" t="str">
            <v>H</v>
          </cell>
          <cell r="O3755">
            <v>0.5</v>
          </cell>
          <cell r="P3755">
            <v>7.44</v>
          </cell>
          <cell r="Q3755">
            <v>3.72</v>
          </cell>
          <cell r="AD3755" t="str">
            <v>DROP</v>
          </cell>
          <cell r="AE3755" t="str">
            <v>DRENAGEM/OBRAS DE CONTENCAO/POCOS DE VISITA E CAIX</v>
          </cell>
          <cell r="AF3755">
            <v>28</v>
          </cell>
          <cell r="AG3755" t="str">
            <v>DRENOS</v>
          </cell>
          <cell r="AH3755">
            <v>0</v>
          </cell>
          <cell r="AI3755">
            <v>0</v>
          </cell>
        </row>
        <row r="3756">
          <cell r="G3756">
            <v>83679</v>
          </cell>
          <cell r="H3756" t="str">
            <v>TUBO PVC D=2 COM MATERIAL DRENANTE PARA DRENO/BARBACA - FORNECIMENTO E INSTALACAO</v>
          </cell>
          <cell r="I3756" t="str">
            <v>M</v>
          </cell>
          <cell r="J3756">
            <v>10.17</v>
          </cell>
          <cell r="K3756" t="str">
            <v>INSUMO</v>
          </cell>
          <cell r="L3756">
            <v>9838</v>
          </cell>
          <cell r="M3756" t="str">
            <v>TUBO PVC  SERIE NORMAL - ESGOTO  PREDIAL DN 50MM - NBR 5688</v>
          </cell>
          <cell r="N3756" t="str">
            <v>M</v>
          </cell>
          <cell r="O3756">
            <v>1.05</v>
          </cell>
          <cell r="P3756">
            <v>6.09</v>
          </cell>
          <cell r="Q3756">
            <v>6.39</v>
          </cell>
          <cell r="AD3756" t="str">
            <v>DROP</v>
          </cell>
          <cell r="AE3756" t="str">
            <v>DRENAGEM/OBRAS DE CONTENCAO/POCOS DE VISITA E CAIX</v>
          </cell>
          <cell r="AF3756">
            <v>28</v>
          </cell>
          <cell r="AG3756" t="str">
            <v>DRENOS</v>
          </cell>
          <cell r="AH3756">
            <v>0</v>
          </cell>
          <cell r="AI3756">
            <v>0</v>
          </cell>
        </row>
        <row r="3757">
          <cell r="G3757">
            <v>83680</v>
          </cell>
          <cell r="H3757" t="str">
            <v>TUBO PVC D=3" COM MATERIAL DRENANTE PARA DRENO/BARBACA - FORNECIMENTO E INSTALACAO</v>
          </cell>
          <cell r="I3757" t="str">
            <v>M</v>
          </cell>
          <cell r="J3757">
            <v>11.92</v>
          </cell>
          <cell r="R3757">
            <v>3.72</v>
          </cell>
          <cell r="S3757">
            <v>31.24</v>
          </cell>
          <cell r="T3757">
            <v>8.19</v>
          </cell>
          <cell r="U3757">
            <v>68.75</v>
          </cell>
          <cell r="V3757">
            <v>0</v>
          </cell>
          <cell r="W3757">
            <v>0</v>
          </cell>
          <cell r="X3757">
            <v>0</v>
          </cell>
          <cell r="Y3757">
            <v>0</v>
          </cell>
          <cell r="Z3757">
            <v>0</v>
          </cell>
          <cell r="AA3757">
            <v>0</v>
          </cell>
          <cell r="AB3757" t="str">
            <v>CAIXA REFERENCIAL</v>
          </cell>
          <cell r="AD3757" t="str">
            <v>DROP</v>
          </cell>
          <cell r="AE3757" t="str">
            <v>DRENAGEM/OBRAS DE CONTENCAO/POCOS DE VISITA E CAIX</v>
          </cell>
          <cell r="AF3757">
            <v>28</v>
          </cell>
          <cell r="AG3757" t="str">
            <v>DRENOS</v>
          </cell>
          <cell r="AH3757">
            <v>0</v>
          </cell>
          <cell r="AI3757">
            <v>0</v>
          </cell>
        </row>
        <row r="3758">
          <cell r="G3758">
            <v>83680</v>
          </cell>
          <cell r="H3758" t="str">
            <v>TUBO PVC D=3" COM MATERIAL DRENANTE PARA DRENO/BARBACA - FORNECIMENTO E INSTALACAO</v>
          </cell>
          <cell r="I3758" t="str">
            <v>M</v>
          </cell>
          <cell r="J3758">
            <v>11.92</v>
          </cell>
          <cell r="K3758" t="str">
            <v>INSUMO</v>
          </cell>
          <cell r="L3758">
            <v>4722</v>
          </cell>
          <cell r="M3758" t="str">
            <v>PEDRA BRITADA N. 3 OU 38 MM - POSTO PEDREIRA / FORNECEDOR (SEM FRETE)</v>
          </cell>
          <cell r="N3758" t="str">
            <v>M3</v>
          </cell>
          <cell r="O3758">
            <v>2.1999999999999997E-3</v>
          </cell>
          <cell r="P3758">
            <v>50.94</v>
          </cell>
          <cell r="Q3758">
            <v>0.11</v>
          </cell>
          <cell r="AD3758" t="str">
            <v>DROP</v>
          </cell>
          <cell r="AE3758" t="str">
            <v>DRENAGEM/OBRAS DE CONTENCAO/POCOS DE VISITA E CAIX</v>
          </cell>
          <cell r="AF3758">
            <v>28</v>
          </cell>
          <cell r="AG3758" t="str">
            <v>DRENOS</v>
          </cell>
          <cell r="AH3758">
            <v>0</v>
          </cell>
          <cell r="AI3758">
            <v>0</v>
          </cell>
        </row>
        <row r="3759">
          <cell r="G3759">
            <v>83680</v>
          </cell>
          <cell r="H3759" t="str">
            <v>TUBO PVC D=3" COM MATERIAL DRENANTE PARA DRENO/BARBACA - FORNECIMENTO E INSTALACAO</v>
          </cell>
          <cell r="I3759" t="str">
            <v>M</v>
          </cell>
          <cell r="J3759">
            <v>11.92</v>
          </cell>
          <cell r="K3759" t="str">
            <v>INSUMO</v>
          </cell>
          <cell r="L3759">
            <v>6111</v>
          </cell>
          <cell r="M3759" t="str">
            <v>SERVENTE</v>
          </cell>
          <cell r="N3759" t="str">
            <v>H</v>
          </cell>
          <cell r="O3759">
            <v>0.5</v>
          </cell>
          <cell r="P3759">
            <v>7.44</v>
          </cell>
          <cell r="Q3759">
            <v>3.72</v>
          </cell>
          <cell r="AD3759" t="str">
            <v>DROP</v>
          </cell>
          <cell r="AE3759" t="str">
            <v>DRENAGEM/OBRAS DE CONTENCAO/POCOS DE VISITA E CAIX</v>
          </cell>
          <cell r="AF3759">
            <v>28</v>
          </cell>
          <cell r="AG3759" t="str">
            <v>DRENOS</v>
          </cell>
          <cell r="AH3759">
            <v>0</v>
          </cell>
          <cell r="AI3759">
            <v>0</v>
          </cell>
        </row>
        <row r="3760">
          <cell r="G3760">
            <v>83680</v>
          </cell>
          <cell r="H3760" t="str">
            <v>TUBO PVC D=3" COM MATERIAL DRENANTE PARA DRENO/BARBACA - FORNECIMENTO E INSTALACAO</v>
          </cell>
          <cell r="I3760" t="str">
            <v>M</v>
          </cell>
          <cell r="J3760">
            <v>11.92</v>
          </cell>
          <cell r="K3760" t="str">
            <v>INSUMO</v>
          </cell>
          <cell r="L3760">
            <v>9837</v>
          </cell>
          <cell r="M3760" t="str">
            <v>TUBO PVC SERIE NORMAL - ESGOTO PREDIAL DN 75MM - NBR 5688</v>
          </cell>
          <cell r="N3760" t="str">
            <v>M</v>
          </cell>
          <cell r="O3760">
            <v>1.05</v>
          </cell>
          <cell r="P3760">
            <v>7.69</v>
          </cell>
          <cell r="Q3760">
            <v>8.08</v>
          </cell>
          <cell r="AD3760" t="str">
            <v>DROP</v>
          </cell>
          <cell r="AE3760" t="str">
            <v>DRENAGEM/OBRAS DE CONTENCAO/POCOS DE VISITA E CAIX</v>
          </cell>
          <cell r="AF3760">
            <v>28</v>
          </cell>
          <cell r="AG3760" t="str">
            <v>DRENOS</v>
          </cell>
          <cell r="AH3760">
            <v>0</v>
          </cell>
          <cell r="AI3760">
            <v>0</v>
          </cell>
        </row>
        <row r="3761">
          <cell r="G3761">
            <v>83681</v>
          </cell>
          <cell r="H3761" t="str">
            <v>TUBO PVC D=4" COM MATERIAL DRENANTE PARA DRENO/BARBACA - FORNECIMENTO E INSTALACAO</v>
          </cell>
          <cell r="I3761" t="str">
            <v>M</v>
          </cell>
          <cell r="J3761">
            <v>13.71</v>
          </cell>
          <cell r="R3761">
            <v>3.72</v>
          </cell>
          <cell r="S3761">
            <v>27.15</v>
          </cell>
          <cell r="T3761">
            <v>9.98</v>
          </cell>
          <cell r="U3761">
            <v>72.84</v>
          </cell>
          <cell r="V3761">
            <v>0</v>
          </cell>
          <cell r="W3761">
            <v>0</v>
          </cell>
          <cell r="X3761">
            <v>0</v>
          </cell>
          <cell r="Y3761">
            <v>0</v>
          </cell>
          <cell r="Z3761">
            <v>0</v>
          </cell>
          <cell r="AA3761">
            <v>0</v>
          </cell>
          <cell r="AB3761" t="str">
            <v>CAIXA REFERENCIAL</v>
          </cell>
          <cell r="AD3761" t="str">
            <v>DROP</v>
          </cell>
          <cell r="AE3761" t="str">
            <v>DRENAGEM/OBRAS DE CONTENCAO/POCOS DE VISITA E CAIX</v>
          </cell>
          <cell r="AF3761">
            <v>28</v>
          </cell>
          <cell r="AG3761" t="str">
            <v>DRENOS</v>
          </cell>
          <cell r="AH3761">
            <v>0</v>
          </cell>
          <cell r="AI3761">
            <v>0</v>
          </cell>
        </row>
        <row r="3762">
          <cell r="G3762">
            <v>83681</v>
          </cell>
          <cell r="H3762" t="str">
            <v>TUBO PVC D=4" COM MATERIAL DRENANTE PARA DRENO/BARBACA - FORNECIMENTO E INSTALACAO</v>
          </cell>
          <cell r="I3762" t="str">
            <v>M</v>
          </cell>
          <cell r="J3762">
            <v>13.71</v>
          </cell>
          <cell r="K3762" t="str">
            <v>INSUMO</v>
          </cell>
          <cell r="L3762">
            <v>4722</v>
          </cell>
          <cell r="M3762" t="str">
            <v>PEDRA BRITADA N. 3 OU 38 MM - POSTO PEDREIRA / FORNECEDOR (SEM FRETE)</v>
          </cell>
          <cell r="N3762" t="str">
            <v>M3</v>
          </cell>
          <cell r="O3762">
            <v>4.0000000000000001E-3</v>
          </cell>
          <cell r="P3762">
            <v>50.94</v>
          </cell>
          <cell r="Q3762">
            <v>0.2</v>
          </cell>
          <cell r="AD3762" t="str">
            <v>DROP</v>
          </cell>
          <cell r="AE3762" t="str">
            <v>DRENAGEM/OBRAS DE CONTENCAO/POCOS DE VISITA E CAIX</v>
          </cell>
          <cell r="AF3762">
            <v>28</v>
          </cell>
          <cell r="AG3762" t="str">
            <v>DRENOS</v>
          </cell>
          <cell r="AH3762">
            <v>0</v>
          </cell>
          <cell r="AI3762">
            <v>0</v>
          </cell>
        </row>
        <row r="3763">
          <cell r="G3763">
            <v>83681</v>
          </cell>
          <cell r="H3763" t="str">
            <v>TUBO PVC D=4" COM MATERIAL DRENANTE PARA DRENO/BARBACA - FORNECIMENTO E INSTALACAO</v>
          </cell>
          <cell r="I3763" t="str">
            <v>M</v>
          </cell>
          <cell r="J3763">
            <v>13.71</v>
          </cell>
          <cell r="K3763" t="str">
            <v>INSUMO</v>
          </cell>
          <cell r="L3763">
            <v>6111</v>
          </cell>
          <cell r="M3763" t="str">
            <v>SERVENTE</v>
          </cell>
          <cell r="N3763" t="str">
            <v>H</v>
          </cell>
          <cell r="O3763">
            <v>0.5</v>
          </cell>
          <cell r="P3763">
            <v>7.44</v>
          </cell>
          <cell r="Q3763">
            <v>3.72</v>
          </cell>
          <cell r="AD3763" t="str">
            <v>DROP</v>
          </cell>
          <cell r="AE3763" t="str">
            <v>DRENAGEM/OBRAS DE CONTENCAO/POCOS DE VISITA E CAIX</v>
          </cell>
          <cell r="AF3763">
            <v>28</v>
          </cell>
          <cell r="AG3763" t="str">
            <v>DRENOS</v>
          </cell>
          <cell r="AH3763">
            <v>0</v>
          </cell>
          <cell r="AI3763">
            <v>0</v>
          </cell>
        </row>
        <row r="3764">
          <cell r="G3764">
            <v>83681</v>
          </cell>
          <cell r="H3764" t="str">
            <v>TUBO PVC D=4" COM MATERIAL DRENANTE PARA DRENO/BARBACA - FORNECIMENTO E INSTALACAO</v>
          </cell>
          <cell r="I3764" t="str">
            <v>M</v>
          </cell>
          <cell r="J3764">
            <v>13.71</v>
          </cell>
          <cell r="K3764" t="str">
            <v>INSUMO</v>
          </cell>
          <cell r="L3764">
            <v>9836</v>
          </cell>
          <cell r="M3764" t="str">
            <v>TUBO PVC  SERIE NORMAL - ESGOTO  PREDIAL DN 100MM - NBR 5688</v>
          </cell>
          <cell r="N3764" t="str">
            <v>M</v>
          </cell>
          <cell r="O3764">
            <v>1.05</v>
          </cell>
          <cell r="P3764">
            <v>9.32</v>
          </cell>
          <cell r="Q3764">
            <v>9.7799999999999994</v>
          </cell>
          <cell r="AD3764" t="str">
            <v>DROP</v>
          </cell>
          <cell r="AE3764" t="str">
            <v>DRENAGEM/OBRAS DE CONTENCAO/POCOS DE VISITA E CAIX</v>
          </cell>
          <cell r="AF3764">
            <v>28</v>
          </cell>
          <cell r="AG3764" t="str">
            <v>DRENOS</v>
          </cell>
          <cell r="AH3764">
            <v>0</v>
          </cell>
          <cell r="AI3764">
            <v>0</v>
          </cell>
        </row>
        <row r="3765">
          <cell r="G3765">
            <v>83682</v>
          </cell>
          <cell r="H3765" t="str">
            <v>CAMADA VERTICAL DRENANTE C/ PEDRA BRITADA NUMS 1 E 2</v>
          </cell>
          <cell r="I3765" t="str">
            <v>M3</v>
          </cell>
          <cell r="J3765">
            <v>81.96</v>
          </cell>
          <cell r="R3765">
            <v>18.62</v>
          </cell>
          <cell r="S3765">
            <v>22.71</v>
          </cell>
          <cell r="T3765">
            <v>63.33</v>
          </cell>
          <cell r="U3765">
            <v>77.28</v>
          </cell>
          <cell r="V3765">
            <v>0</v>
          </cell>
          <cell r="W3765">
            <v>0</v>
          </cell>
          <cell r="X3765">
            <v>0</v>
          </cell>
          <cell r="Y3765">
            <v>0</v>
          </cell>
          <cell r="Z3765">
            <v>0</v>
          </cell>
          <cell r="AA3765">
            <v>0</v>
          </cell>
          <cell r="AB3765" t="str">
            <v>CAIXA REFERENCIAL</v>
          </cell>
          <cell r="AD3765" t="str">
            <v>DROP</v>
          </cell>
          <cell r="AE3765" t="str">
            <v>DRENAGEM/OBRAS DE CONTENCAO/POCOS DE VISITA E CAIX</v>
          </cell>
          <cell r="AF3765">
            <v>28</v>
          </cell>
          <cell r="AG3765" t="str">
            <v>DRENOS</v>
          </cell>
          <cell r="AH3765">
            <v>0</v>
          </cell>
          <cell r="AI3765">
            <v>0</v>
          </cell>
        </row>
        <row r="3766">
          <cell r="G3766">
            <v>83682</v>
          </cell>
          <cell r="H3766" t="str">
            <v>CAMADA VERTICAL DRENANTE C/ PEDRA BRITADA NUMS 1 E 2</v>
          </cell>
          <cell r="I3766" t="str">
            <v>M3</v>
          </cell>
          <cell r="J3766">
            <v>81.96</v>
          </cell>
          <cell r="K3766" t="str">
            <v>INSUMO</v>
          </cell>
          <cell r="L3766">
            <v>4718</v>
          </cell>
          <cell r="M3766" t="str">
            <v>PEDRA BRITADA N. 2 OU 25 MM - POSTO PEDREIRA / FORNECEDOR (SEM FRETE)</v>
          </cell>
          <cell r="N3766" t="str">
            <v>M3</v>
          </cell>
          <cell r="O3766">
            <v>0.54999999999999993</v>
          </cell>
          <cell r="P3766">
            <v>56.58</v>
          </cell>
          <cell r="Q3766">
            <v>31.11</v>
          </cell>
          <cell r="AD3766" t="str">
            <v>DROP</v>
          </cell>
          <cell r="AE3766" t="str">
            <v>DRENAGEM/OBRAS DE CONTENCAO/POCOS DE VISITA E CAIX</v>
          </cell>
          <cell r="AF3766">
            <v>28</v>
          </cell>
          <cell r="AG3766" t="str">
            <v>DRENOS</v>
          </cell>
          <cell r="AH3766">
            <v>0</v>
          </cell>
          <cell r="AI3766">
            <v>0</v>
          </cell>
        </row>
        <row r="3767">
          <cell r="G3767">
            <v>83682</v>
          </cell>
          <cell r="H3767" t="str">
            <v>CAMADA VERTICAL DRENANTE C/ PEDRA BRITADA NUMS 1 E 2</v>
          </cell>
          <cell r="I3767" t="str">
            <v>M3</v>
          </cell>
          <cell r="J3767">
            <v>81.96</v>
          </cell>
          <cell r="K3767" t="str">
            <v>INSUMO</v>
          </cell>
          <cell r="L3767">
            <v>4721</v>
          </cell>
          <cell r="M3767" t="str">
            <v>PEDRA BRITADA N. 1 OU 19 MM - POSTO PEDREIRA / FORNECEDOR (SEM FRETE)</v>
          </cell>
          <cell r="N3767" t="str">
            <v>M3</v>
          </cell>
          <cell r="O3767">
            <v>0.54999999999999993</v>
          </cell>
          <cell r="P3767">
            <v>58.58</v>
          </cell>
          <cell r="Q3767">
            <v>32.21</v>
          </cell>
          <cell r="AD3767" t="str">
            <v>DROP</v>
          </cell>
          <cell r="AE3767" t="str">
            <v>DRENAGEM/OBRAS DE CONTENCAO/POCOS DE VISITA E CAIX</v>
          </cell>
          <cell r="AF3767">
            <v>28</v>
          </cell>
          <cell r="AG3767" t="str">
            <v>DRENOS</v>
          </cell>
          <cell r="AH3767">
            <v>0</v>
          </cell>
          <cell r="AI3767">
            <v>0</v>
          </cell>
        </row>
        <row r="3768">
          <cell r="G3768">
            <v>83682</v>
          </cell>
          <cell r="H3768" t="str">
            <v>CAMADA VERTICAL DRENANTE C/ PEDRA BRITADA NUMS 1 E 2</v>
          </cell>
          <cell r="I3768" t="str">
            <v>M3</v>
          </cell>
          <cell r="J3768">
            <v>81.96</v>
          </cell>
          <cell r="K3768" t="str">
            <v>INSUMO</v>
          </cell>
          <cell r="L3768">
            <v>6111</v>
          </cell>
          <cell r="M3768" t="str">
            <v>SERVENTE</v>
          </cell>
          <cell r="N3768" t="str">
            <v>H</v>
          </cell>
          <cell r="O3768">
            <v>2.5</v>
          </cell>
          <cell r="P3768">
            <v>7.44</v>
          </cell>
          <cell r="Q3768">
            <v>18.62</v>
          </cell>
          <cell r="AD3768" t="str">
            <v>DROP</v>
          </cell>
          <cell r="AE3768" t="str">
            <v>DRENAGEM/OBRAS DE CONTENCAO/POCOS DE VISITA E CAIX</v>
          </cell>
          <cell r="AF3768">
            <v>28</v>
          </cell>
          <cell r="AG3768" t="str">
            <v>DRENOS</v>
          </cell>
          <cell r="AH3768">
            <v>0</v>
          </cell>
          <cell r="AI3768">
            <v>0</v>
          </cell>
        </row>
        <row r="3769">
          <cell r="G3769">
            <v>83683</v>
          </cell>
          <cell r="H3769" t="str">
            <v>CAMADA HORIZONTAL DRENANTE C/ PEDRA BRITADA 1 E 2</v>
          </cell>
          <cell r="I3769" t="str">
            <v>M3</v>
          </cell>
          <cell r="J3769">
            <v>87.99</v>
          </cell>
          <cell r="R3769">
            <v>22.34</v>
          </cell>
          <cell r="S3769">
            <v>25.39</v>
          </cell>
          <cell r="T3769">
            <v>65.64</v>
          </cell>
          <cell r="U3769">
            <v>74.599999999999994</v>
          </cell>
          <cell r="V3769">
            <v>0</v>
          </cell>
          <cell r="W3769">
            <v>0</v>
          </cell>
          <cell r="X3769">
            <v>0</v>
          </cell>
          <cell r="Y3769">
            <v>0</v>
          </cell>
          <cell r="Z3769">
            <v>0</v>
          </cell>
          <cell r="AA3769">
            <v>0</v>
          </cell>
          <cell r="AB3769" t="str">
            <v>CAIXA REFERENCIAL</v>
          </cell>
          <cell r="AD3769" t="str">
            <v>DROP</v>
          </cell>
          <cell r="AE3769" t="str">
            <v>DRENAGEM/OBRAS DE CONTENCAO/POCOS DE VISITA E CAIX</v>
          </cell>
          <cell r="AF3769">
            <v>28</v>
          </cell>
          <cell r="AG3769" t="str">
            <v>DRENOS</v>
          </cell>
          <cell r="AH3769">
            <v>0</v>
          </cell>
          <cell r="AI3769">
            <v>0</v>
          </cell>
        </row>
        <row r="3770">
          <cell r="G3770">
            <v>83683</v>
          </cell>
          <cell r="H3770" t="str">
            <v>CAMADA HORIZONTAL DRENANTE C/ PEDRA BRITADA 1 E 2</v>
          </cell>
          <cell r="I3770" t="str">
            <v>M3</v>
          </cell>
          <cell r="J3770">
            <v>87.99</v>
          </cell>
          <cell r="K3770" t="str">
            <v>INSUMO</v>
          </cell>
          <cell r="L3770">
            <v>4718</v>
          </cell>
          <cell r="M3770" t="str">
            <v>PEDRA BRITADA N. 2 OU 25 MM - POSTO PEDREIRA / FORNECEDOR (SEM FRETE)</v>
          </cell>
          <cell r="N3770" t="str">
            <v>M3</v>
          </cell>
          <cell r="O3770">
            <v>0.56999999999999995</v>
          </cell>
          <cell r="P3770">
            <v>56.58</v>
          </cell>
          <cell r="Q3770">
            <v>32.25</v>
          </cell>
          <cell r="AD3770" t="str">
            <v>DROP</v>
          </cell>
          <cell r="AE3770" t="str">
            <v>DRENAGEM/OBRAS DE CONTENCAO/POCOS DE VISITA E CAIX</v>
          </cell>
          <cell r="AF3770">
            <v>28</v>
          </cell>
          <cell r="AG3770" t="str">
            <v>DRENOS</v>
          </cell>
          <cell r="AH3770">
            <v>0</v>
          </cell>
          <cell r="AI3770">
            <v>0</v>
          </cell>
        </row>
        <row r="3771">
          <cell r="G3771">
            <v>83683</v>
          </cell>
          <cell r="H3771" t="str">
            <v>CAMADA HORIZONTAL DRENANTE C/ PEDRA BRITADA 1 E 2</v>
          </cell>
          <cell r="I3771" t="str">
            <v>M3</v>
          </cell>
          <cell r="J3771">
            <v>87.99</v>
          </cell>
          <cell r="K3771" t="str">
            <v>INSUMO</v>
          </cell>
          <cell r="L3771">
            <v>4721</v>
          </cell>
          <cell r="M3771" t="str">
            <v>PEDRA BRITADA N. 1 OU 19 MM - POSTO PEDREIRA / FORNECEDOR (SEM FRETE)</v>
          </cell>
          <cell r="N3771" t="str">
            <v>M3</v>
          </cell>
          <cell r="O3771">
            <v>0.56999999999999995</v>
          </cell>
          <cell r="P3771">
            <v>58.58</v>
          </cell>
          <cell r="Q3771">
            <v>33.39</v>
          </cell>
          <cell r="AD3771" t="str">
            <v>DROP</v>
          </cell>
          <cell r="AE3771" t="str">
            <v>DRENAGEM/OBRAS DE CONTENCAO/POCOS DE VISITA E CAIX</v>
          </cell>
          <cell r="AF3771">
            <v>28</v>
          </cell>
          <cell r="AG3771" t="str">
            <v>DRENOS</v>
          </cell>
          <cell r="AH3771">
            <v>0</v>
          </cell>
          <cell r="AI3771">
            <v>0</v>
          </cell>
        </row>
        <row r="3772">
          <cell r="G3772">
            <v>83683</v>
          </cell>
          <cell r="H3772" t="str">
            <v>CAMADA HORIZONTAL DRENANTE C/ PEDRA BRITADA 1 E 2</v>
          </cell>
          <cell r="I3772" t="str">
            <v>M3</v>
          </cell>
          <cell r="J3772">
            <v>87.99</v>
          </cell>
          <cell r="K3772" t="str">
            <v>INSUMO</v>
          </cell>
          <cell r="L3772">
            <v>6111</v>
          </cell>
          <cell r="M3772" t="str">
            <v>SERVENTE</v>
          </cell>
          <cell r="N3772" t="str">
            <v>H</v>
          </cell>
          <cell r="O3772">
            <v>3</v>
          </cell>
          <cell r="P3772">
            <v>7.44</v>
          </cell>
          <cell r="Q3772">
            <v>22.34</v>
          </cell>
          <cell r="AD3772" t="str">
            <v>DROP</v>
          </cell>
          <cell r="AE3772" t="str">
            <v>DRENAGEM/OBRAS DE CONTENCAO/POCOS DE VISITA E CAIX</v>
          </cell>
          <cell r="AF3772">
            <v>28</v>
          </cell>
          <cell r="AG3772" t="str">
            <v>DRENOS</v>
          </cell>
          <cell r="AH3772">
            <v>0</v>
          </cell>
          <cell r="AI3772">
            <v>0</v>
          </cell>
        </row>
        <row r="3773">
          <cell r="G3773">
            <v>83729</v>
          </cell>
          <cell r="H3773" t="str">
            <v>FORNECIMENTO/INSTALACAO DE MANTA BIDIM RT-31</v>
          </cell>
          <cell r="I3773" t="str">
            <v>M2</v>
          </cell>
          <cell r="J3773">
            <v>17.579999999999998</v>
          </cell>
          <cell r="R3773">
            <v>0.56000000000000005</v>
          </cell>
          <cell r="S3773">
            <v>3.21</v>
          </cell>
          <cell r="T3773">
            <v>17.010000000000002</v>
          </cell>
          <cell r="U3773">
            <v>96.78</v>
          </cell>
          <cell r="V3773">
            <v>0</v>
          </cell>
          <cell r="W3773">
            <v>0</v>
          </cell>
          <cell r="X3773">
            <v>0</v>
          </cell>
          <cell r="Y3773">
            <v>0</v>
          </cell>
          <cell r="Z3773">
            <v>0</v>
          </cell>
          <cell r="AA3773">
            <v>0</v>
          </cell>
          <cell r="AB3773" t="str">
            <v>CAIXA REFERENCIAL</v>
          </cell>
          <cell r="AD3773" t="str">
            <v>DROP</v>
          </cell>
          <cell r="AE3773" t="str">
            <v>DRENAGEM/OBRAS DE CONTENCAO/POCOS DE VISITA E CAIX</v>
          </cell>
          <cell r="AF3773">
            <v>28</v>
          </cell>
          <cell r="AG3773" t="str">
            <v>DRENOS</v>
          </cell>
          <cell r="AH3773">
            <v>0</v>
          </cell>
          <cell r="AI3773">
            <v>0</v>
          </cell>
        </row>
        <row r="3774">
          <cell r="G3774">
            <v>83729</v>
          </cell>
          <cell r="H3774" t="str">
            <v>FORNECIMENTO/INSTALACAO DE MANTA BIDIM RT-31</v>
          </cell>
          <cell r="I3774" t="str">
            <v>M2</v>
          </cell>
          <cell r="J3774">
            <v>17.579999999999998</v>
          </cell>
          <cell r="K3774" t="str">
            <v>INSUMO</v>
          </cell>
          <cell r="L3774">
            <v>4018</v>
          </cell>
          <cell r="M3774" t="str">
            <v>GEOTEXTIL NAO TECIDO AGULHADO DE FILAMENTOS CONTINUOS 100% POLIESTER  RT 31 TIPO BIDIM OU EQUIV</v>
          </cell>
          <cell r="N3774" t="str">
            <v>M2</v>
          </cell>
          <cell r="O3774">
            <v>1.1000000000000001</v>
          </cell>
          <cell r="P3774">
            <v>15.47</v>
          </cell>
          <cell r="Q3774">
            <v>17.010000000000002</v>
          </cell>
          <cell r="AD3774" t="str">
            <v>DROP</v>
          </cell>
          <cell r="AE3774" t="str">
            <v>DRENAGEM/OBRAS DE CONTENCAO/POCOS DE VISITA E CAIX</v>
          </cell>
          <cell r="AF3774">
            <v>28</v>
          </cell>
          <cell r="AG3774" t="str">
            <v>DRENOS</v>
          </cell>
          <cell r="AH3774">
            <v>0</v>
          </cell>
          <cell r="AI3774">
            <v>0</v>
          </cell>
        </row>
        <row r="3775">
          <cell r="G3775">
            <v>83729</v>
          </cell>
          <cell r="H3775" t="str">
            <v>FORNECIMENTO/INSTALACAO DE MANTA BIDIM RT-31</v>
          </cell>
          <cell r="I3775" t="str">
            <v>M2</v>
          </cell>
          <cell r="J3775">
            <v>17.579999999999998</v>
          </cell>
          <cell r="K3775" t="str">
            <v>INSUMO</v>
          </cell>
          <cell r="L3775">
            <v>4750</v>
          </cell>
          <cell r="M3775" t="str">
            <v>PEDREIRO</v>
          </cell>
          <cell r="N3775" t="str">
            <v>H</v>
          </cell>
          <cell r="O3775">
            <v>0.03</v>
          </cell>
          <cell r="P3775">
            <v>11.39</v>
          </cell>
          <cell r="Q3775">
            <v>0.34</v>
          </cell>
          <cell r="AD3775" t="str">
            <v>DROP</v>
          </cell>
          <cell r="AE3775" t="str">
            <v>DRENAGEM/OBRAS DE CONTENCAO/POCOS DE VISITA E CAIX</v>
          </cell>
          <cell r="AF3775">
            <v>28</v>
          </cell>
          <cell r="AG3775" t="str">
            <v>DRENOS</v>
          </cell>
          <cell r="AH3775">
            <v>0</v>
          </cell>
          <cell r="AI3775">
            <v>0</v>
          </cell>
        </row>
        <row r="3776">
          <cell r="G3776">
            <v>83729</v>
          </cell>
          <cell r="H3776" t="str">
            <v>FORNECIMENTO/INSTALACAO DE MANTA BIDIM RT-31</v>
          </cell>
          <cell r="I3776" t="str">
            <v>M2</v>
          </cell>
          <cell r="J3776">
            <v>17.579999999999998</v>
          </cell>
          <cell r="K3776" t="str">
            <v>INSUMO</v>
          </cell>
          <cell r="L3776">
            <v>6111</v>
          </cell>
          <cell r="M3776" t="str">
            <v>SERVENTE</v>
          </cell>
          <cell r="N3776" t="str">
            <v>H</v>
          </cell>
          <cell r="O3776">
            <v>0.03</v>
          </cell>
          <cell r="P3776">
            <v>7.44</v>
          </cell>
          <cell r="Q3776">
            <v>0.22</v>
          </cell>
          <cell r="AD3776" t="str">
            <v>DROP</v>
          </cell>
          <cell r="AE3776" t="str">
            <v>DRENAGEM/OBRAS DE CONTENCAO/POCOS DE VISITA E CAIX</v>
          </cell>
          <cell r="AF3776">
            <v>28</v>
          </cell>
          <cell r="AG3776" t="str">
            <v>DRENOS</v>
          </cell>
          <cell r="AH3776">
            <v>0</v>
          </cell>
          <cell r="AI3776">
            <v>0</v>
          </cell>
        </row>
        <row r="3777">
          <cell r="G3777">
            <v>83739</v>
          </cell>
          <cell r="H3777" t="str">
            <v>FORNECIMENTO/INSTALACAO DE MANTA BIDIM RT-10</v>
          </cell>
          <cell r="I3777" t="str">
            <v>M2</v>
          </cell>
          <cell r="J3777">
            <v>19.940000000000001</v>
          </cell>
          <cell r="R3777">
            <v>14.07</v>
          </cell>
          <cell r="S3777">
            <v>70.59</v>
          </cell>
          <cell r="T3777">
            <v>5.86</v>
          </cell>
          <cell r="U3777">
            <v>29.4</v>
          </cell>
          <cell r="V3777">
            <v>0</v>
          </cell>
          <cell r="W3777">
            <v>0</v>
          </cell>
          <cell r="X3777">
            <v>0</v>
          </cell>
          <cell r="Y3777">
            <v>0</v>
          </cell>
          <cell r="Z3777">
            <v>0</v>
          </cell>
          <cell r="AA3777">
            <v>0</v>
          </cell>
          <cell r="AB3777" t="str">
            <v>CAIXA REFERENCIAL</v>
          </cell>
          <cell r="AD3777" t="str">
            <v>DROP</v>
          </cell>
          <cell r="AE3777" t="str">
            <v>DRENAGEM/OBRAS DE CONTENCAO/POCOS DE VISITA E CAIX</v>
          </cell>
          <cell r="AF3777">
            <v>28</v>
          </cell>
          <cell r="AG3777" t="str">
            <v>DRENOS</v>
          </cell>
          <cell r="AH3777">
            <v>0</v>
          </cell>
          <cell r="AI3777">
            <v>0</v>
          </cell>
        </row>
        <row r="3778">
          <cell r="G3778">
            <v>83739</v>
          </cell>
          <cell r="H3778" t="str">
            <v>FORNECIMENTO/INSTALACAO DE MANTA BIDIM RT-10</v>
          </cell>
          <cell r="I3778" t="str">
            <v>M2</v>
          </cell>
          <cell r="J3778">
            <v>19.940000000000001</v>
          </cell>
          <cell r="K3778" t="str">
            <v>INSUMO</v>
          </cell>
          <cell r="L3778">
            <v>242</v>
          </cell>
          <cell r="M3778" t="str">
            <v>AJUDANTE ESPECIALIZADO</v>
          </cell>
          <cell r="N3778" t="str">
            <v>H</v>
          </cell>
          <cell r="O3778">
            <v>0.44999999999999996</v>
          </cell>
          <cell r="P3778">
            <v>12.44</v>
          </cell>
          <cell r="Q3778">
            <v>5.6</v>
          </cell>
          <cell r="AD3778" t="str">
            <v>DROP</v>
          </cell>
          <cell r="AE3778" t="str">
            <v>DRENAGEM/OBRAS DE CONTENCAO/POCOS DE VISITA E CAIX</v>
          </cell>
          <cell r="AF3778">
            <v>28</v>
          </cell>
          <cell r="AG3778" t="str">
            <v>DRENOS</v>
          </cell>
          <cell r="AH3778">
            <v>0</v>
          </cell>
          <cell r="AI3778">
            <v>0</v>
          </cell>
        </row>
        <row r="3779">
          <cell r="G3779">
            <v>83739</v>
          </cell>
          <cell r="H3779" t="str">
            <v>FORNECIMENTO/INSTALACAO DE MANTA BIDIM RT-10</v>
          </cell>
          <cell r="I3779" t="str">
            <v>M2</v>
          </cell>
          <cell r="J3779">
            <v>19.940000000000001</v>
          </cell>
          <cell r="K3779" t="str">
            <v>INSUMO</v>
          </cell>
          <cell r="L3779">
            <v>4011</v>
          </cell>
          <cell r="M3779" t="str">
            <v>GEOTEXTIL NAO TECIDO AGULHADO DE FILAMENTOS CONTINUOS 100% POLIESTER  RT 10 TIPO BIDIM OU EQUIV</v>
          </cell>
          <cell r="N3779" t="str">
            <v>M2</v>
          </cell>
          <cell r="O3779">
            <v>1.1000000000000001</v>
          </cell>
          <cell r="P3779">
            <v>5.33</v>
          </cell>
          <cell r="Q3779">
            <v>5.86</v>
          </cell>
          <cell r="AD3779" t="str">
            <v>DROP</v>
          </cell>
          <cell r="AE3779" t="str">
            <v>DRENAGEM/OBRAS DE CONTENCAO/POCOS DE VISITA E CAIX</v>
          </cell>
          <cell r="AF3779">
            <v>28</v>
          </cell>
          <cell r="AG3779" t="str">
            <v>DRENOS</v>
          </cell>
          <cell r="AH3779">
            <v>0</v>
          </cell>
          <cell r="AI3779">
            <v>0</v>
          </cell>
        </row>
        <row r="3780">
          <cell r="G3780">
            <v>83739</v>
          </cell>
          <cell r="H3780" t="str">
            <v>FORNECIMENTO/INSTALACAO DE MANTA BIDIM RT-10</v>
          </cell>
          <cell r="I3780" t="str">
            <v>M2</v>
          </cell>
          <cell r="J3780">
            <v>19.940000000000001</v>
          </cell>
          <cell r="K3780" t="str">
            <v>INSUMO</v>
          </cell>
          <cell r="L3780">
            <v>6111</v>
          </cell>
          <cell r="M3780" t="str">
            <v>SERVENTE</v>
          </cell>
          <cell r="N3780" t="str">
            <v>H</v>
          </cell>
          <cell r="O3780">
            <v>0.44999999999999996</v>
          </cell>
          <cell r="P3780">
            <v>7.44</v>
          </cell>
          <cell r="Q3780">
            <v>3.35</v>
          </cell>
          <cell r="AD3780" t="str">
            <v>DROP</v>
          </cell>
          <cell r="AE3780" t="str">
            <v>DRENAGEM/OBRAS DE CONTENCAO/POCOS DE VISITA E CAIX</v>
          </cell>
          <cell r="AF3780">
            <v>28</v>
          </cell>
          <cell r="AG3780" t="str">
            <v>DRENOS</v>
          </cell>
          <cell r="AH3780">
            <v>0</v>
          </cell>
          <cell r="AI3780">
            <v>0</v>
          </cell>
        </row>
        <row r="3781">
          <cell r="G3781">
            <v>83739</v>
          </cell>
          <cell r="H3781" t="str">
            <v>FORNECIMENTO/INSTALACAO DE MANTA BIDIM RT-10</v>
          </cell>
          <cell r="I3781" t="str">
            <v>M2</v>
          </cell>
          <cell r="J3781">
            <v>19.940000000000001</v>
          </cell>
          <cell r="K3781" t="str">
            <v>INSUMO</v>
          </cell>
          <cell r="L3781">
            <v>12873</v>
          </cell>
          <cell r="M3781" t="str">
            <v>IMPERMEABILIZADOR</v>
          </cell>
          <cell r="N3781" t="str">
            <v>H</v>
          </cell>
          <cell r="O3781">
            <v>0.44999999999999996</v>
          </cell>
          <cell r="P3781">
            <v>11.39</v>
          </cell>
          <cell r="Q3781">
            <v>5.12</v>
          </cell>
          <cell r="AD3781" t="str">
            <v>DROP</v>
          </cell>
          <cell r="AE3781" t="str">
            <v>DRENAGEM/OBRAS DE CONTENCAO/POCOS DE VISITA E CAIX</v>
          </cell>
          <cell r="AF3781">
            <v>28</v>
          </cell>
          <cell r="AG3781" t="str">
            <v>DRENOS</v>
          </cell>
          <cell r="AH3781">
            <v>0</v>
          </cell>
          <cell r="AI3781">
            <v>0</v>
          </cell>
        </row>
        <row r="3782">
          <cell r="G3782">
            <v>6454</v>
          </cell>
          <cell r="H3782" t="str">
            <v>FORNECIMENTO E LANCAMENTO DE PEDRA DE MAO</v>
          </cell>
          <cell r="I3782" t="str">
            <v>M3</v>
          </cell>
          <cell r="J3782">
            <v>95.12</v>
          </cell>
          <cell r="R3782">
            <v>44.69</v>
          </cell>
          <cell r="S3782">
            <v>46.98</v>
          </cell>
          <cell r="T3782">
            <v>50.43</v>
          </cell>
          <cell r="U3782">
            <v>53.01</v>
          </cell>
          <cell r="V3782">
            <v>0</v>
          </cell>
          <cell r="W3782">
            <v>0</v>
          </cell>
          <cell r="X3782">
            <v>0</v>
          </cell>
          <cell r="Y3782">
            <v>0</v>
          </cell>
          <cell r="Z3782">
            <v>0</v>
          </cell>
          <cell r="AA3782">
            <v>0</v>
          </cell>
          <cell r="AB3782" t="str">
            <v>CAIXA REFERENCIAL</v>
          </cell>
          <cell r="AD3782" t="str">
            <v>DROP</v>
          </cell>
          <cell r="AE3782" t="str">
            <v>DRENAGEM/OBRAS DE CONTENCAO/POCOS DE VISITA E CAIX</v>
          </cell>
          <cell r="AF3782">
            <v>29</v>
          </cell>
          <cell r="AG3782" t="str">
            <v>ENROCAMENTOS</v>
          </cell>
          <cell r="AH3782">
            <v>0</v>
          </cell>
          <cell r="AI3782">
            <v>0</v>
          </cell>
        </row>
        <row r="3783">
          <cell r="G3783">
            <v>6454</v>
          </cell>
          <cell r="H3783" t="str">
            <v>FORNECIMENTO E LANCAMENTO DE PEDRA DE MAO</v>
          </cell>
          <cell r="I3783" t="str">
            <v>M3</v>
          </cell>
          <cell r="J3783">
            <v>95.12</v>
          </cell>
          <cell r="K3783" t="str">
            <v>INSUMO</v>
          </cell>
          <cell r="L3783">
            <v>4730</v>
          </cell>
          <cell r="M3783" t="str">
            <v>PEDRA-DE-MÃO OU PEDRA RACHÃO P/ MURO ARRIMO/FUNDAÇÃO/ENROCAMENTO ETC - POSTO PEDREIRA / FORNECEDOR (SEM FRETE)</v>
          </cell>
          <cell r="N3783" t="str">
            <v>M3</v>
          </cell>
          <cell r="O3783">
            <v>1.1000000000000001</v>
          </cell>
          <cell r="P3783">
            <v>45.84</v>
          </cell>
          <cell r="Q3783">
            <v>50.43</v>
          </cell>
          <cell r="AD3783" t="str">
            <v>DROP</v>
          </cell>
          <cell r="AE3783" t="str">
            <v>DRENAGEM/OBRAS DE CONTENCAO/POCOS DE VISITA E CAIX</v>
          </cell>
          <cell r="AF3783">
            <v>29</v>
          </cell>
          <cell r="AG3783" t="str">
            <v>ENROCAMENTOS</v>
          </cell>
          <cell r="AH3783">
            <v>0</v>
          </cell>
          <cell r="AI3783">
            <v>0</v>
          </cell>
        </row>
        <row r="3784">
          <cell r="G3784">
            <v>6454</v>
          </cell>
          <cell r="H3784" t="str">
            <v>FORNECIMENTO E LANCAMENTO DE PEDRA DE MAO</v>
          </cell>
          <cell r="I3784" t="str">
            <v>M3</v>
          </cell>
          <cell r="J3784">
            <v>95.12</v>
          </cell>
          <cell r="K3784" t="str">
            <v>INSUMO</v>
          </cell>
          <cell r="L3784">
            <v>6111</v>
          </cell>
          <cell r="M3784" t="str">
            <v>SERVENTE</v>
          </cell>
          <cell r="N3784" t="str">
            <v>H</v>
          </cell>
          <cell r="O3784">
            <v>6</v>
          </cell>
          <cell r="P3784">
            <v>7.44</v>
          </cell>
          <cell r="Q3784">
            <v>44.69</v>
          </cell>
          <cell r="AD3784" t="str">
            <v>DROP</v>
          </cell>
          <cell r="AE3784" t="str">
            <v>DRENAGEM/OBRAS DE CONTENCAO/POCOS DE VISITA E CAIX</v>
          </cell>
          <cell r="AF3784">
            <v>29</v>
          </cell>
          <cell r="AG3784" t="str">
            <v>ENROCAMENTOS</v>
          </cell>
          <cell r="AH3784">
            <v>0</v>
          </cell>
          <cell r="AI3784">
            <v>0</v>
          </cell>
        </row>
        <row r="3785">
          <cell r="G3785">
            <v>73611</v>
          </cell>
          <cell r="H3785" t="str">
            <v>ENROCAMENTO COM PEDRA ARGAMASSADA TRAÇO 1:4 COM PEDRA DE MÃO</v>
          </cell>
          <cell r="I3785" t="str">
            <v>M3</v>
          </cell>
          <cell r="J3785">
            <v>246.11</v>
          </cell>
          <cell r="R3785">
            <v>120.36</v>
          </cell>
          <cell r="S3785">
            <v>48.9</v>
          </cell>
          <cell r="T3785">
            <v>125.74</v>
          </cell>
          <cell r="U3785">
            <v>51.09</v>
          </cell>
          <cell r="V3785">
            <v>0</v>
          </cell>
          <cell r="W3785">
            <v>0</v>
          </cell>
          <cell r="X3785">
            <v>0</v>
          </cell>
          <cell r="Y3785">
            <v>0</v>
          </cell>
          <cell r="Z3785">
            <v>0</v>
          </cell>
          <cell r="AA3785">
            <v>0</v>
          </cell>
          <cell r="AB3785" t="str">
            <v>CAIXA REFERENCIAL</v>
          </cell>
          <cell r="AD3785" t="str">
            <v>DROP</v>
          </cell>
          <cell r="AE3785" t="str">
            <v>DRENAGEM/OBRAS DE CONTENCAO/POCOS DE VISITA E CAIX</v>
          </cell>
          <cell r="AF3785">
            <v>29</v>
          </cell>
          <cell r="AG3785" t="str">
            <v>ENROCAMENTOS</v>
          </cell>
          <cell r="AH3785">
            <v>0</v>
          </cell>
          <cell r="AI3785">
            <v>0</v>
          </cell>
        </row>
        <row r="3786">
          <cell r="G3786">
            <v>73611</v>
          </cell>
          <cell r="H3786" t="str">
            <v>ENROCAMENTO COM PEDRA ARGAMASSADA TRAÇO 1:4 COM PEDRA DE MÃO</v>
          </cell>
          <cell r="I3786" t="str">
            <v>M3</v>
          </cell>
          <cell r="J3786">
            <v>246.11</v>
          </cell>
          <cell r="K3786" t="str">
            <v>COMPOSICAO</v>
          </cell>
          <cell r="L3786">
            <v>73449</v>
          </cell>
          <cell r="M3786" t="str">
            <v>ARGAMASSA CIMENTO/AREIA 1:4 - PREPARO MANUAL - P</v>
          </cell>
          <cell r="N3786" t="str">
            <v>M3</v>
          </cell>
          <cell r="O3786">
            <v>0.3</v>
          </cell>
          <cell r="P3786">
            <v>325.52</v>
          </cell>
          <cell r="Q3786">
            <v>97.65</v>
          </cell>
          <cell r="AD3786" t="str">
            <v>DROP</v>
          </cell>
          <cell r="AE3786" t="str">
            <v>DRENAGEM/OBRAS DE CONTENCAO/POCOS DE VISITA E CAIX</v>
          </cell>
          <cell r="AF3786">
            <v>29</v>
          </cell>
          <cell r="AG3786" t="str">
            <v>ENROCAMENTOS</v>
          </cell>
          <cell r="AH3786">
            <v>0</v>
          </cell>
          <cell r="AI3786">
            <v>0</v>
          </cell>
        </row>
        <row r="3787">
          <cell r="G3787">
            <v>73611</v>
          </cell>
          <cell r="H3787" t="str">
            <v>ENROCAMENTO COM PEDRA ARGAMASSADA TRAÇO 1:4 COM PEDRA DE MÃO</v>
          </cell>
          <cell r="I3787" t="str">
            <v>M3</v>
          </cell>
          <cell r="J3787">
            <v>246.11</v>
          </cell>
          <cell r="K3787" t="str">
            <v>INSUMO</v>
          </cell>
          <cell r="L3787">
            <v>4730</v>
          </cell>
          <cell r="M3787" t="str">
            <v>PEDRA-DE-MÃO OU PEDRA RACHÃO P/ MURO ARRIMO/FUNDAÇÃO/ENROCAMENTO ETC - POSTO PEDREIRA / FORNECEDOR (SEM FRETE)</v>
          </cell>
          <cell r="N3787" t="str">
            <v>M3</v>
          </cell>
          <cell r="O3787">
            <v>1.1000000000000001</v>
          </cell>
          <cell r="P3787">
            <v>45.84</v>
          </cell>
          <cell r="Q3787">
            <v>50.43</v>
          </cell>
          <cell r="AD3787" t="str">
            <v>DROP</v>
          </cell>
          <cell r="AE3787" t="str">
            <v>DRENAGEM/OBRAS DE CONTENCAO/POCOS DE VISITA E CAIX</v>
          </cell>
          <cell r="AF3787">
            <v>29</v>
          </cell>
          <cell r="AG3787" t="str">
            <v>ENROCAMENTOS</v>
          </cell>
          <cell r="AH3787">
            <v>0</v>
          </cell>
          <cell r="AI3787">
            <v>0</v>
          </cell>
        </row>
        <row r="3788">
          <cell r="G3788">
            <v>73611</v>
          </cell>
          <cell r="H3788" t="str">
            <v>ENROCAMENTO COM PEDRA ARGAMASSADA TRAÇO 1:4 COM PEDRA DE MÃO</v>
          </cell>
          <cell r="I3788" t="str">
            <v>M3</v>
          </cell>
          <cell r="J3788">
            <v>246.11</v>
          </cell>
          <cell r="K3788" t="str">
            <v>INSUMO</v>
          </cell>
          <cell r="L3788">
            <v>4750</v>
          </cell>
          <cell r="M3788" t="str">
            <v>PEDREIRO</v>
          </cell>
          <cell r="N3788" t="str">
            <v>H</v>
          </cell>
          <cell r="O3788">
            <v>4</v>
          </cell>
          <cell r="P3788">
            <v>11.39</v>
          </cell>
          <cell r="Q3788">
            <v>45.57</v>
          </cell>
          <cell r="AD3788" t="str">
            <v>DROP</v>
          </cell>
          <cell r="AE3788" t="str">
            <v>DRENAGEM/OBRAS DE CONTENCAO/POCOS DE VISITA E CAIX</v>
          </cell>
          <cell r="AF3788">
            <v>29</v>
          </cell>
          <cell r="AG3788" t="str">
            <v>ENROCAMENTOS</v>
          </cell>
          <cell r="AH3788">
            <v>0</v>
          </cell>
          <cell r="AI3788">
            <v>0</v>
          </cell>
        </row>
        <row r="3789">
          <cell r="G3789">
            <v>73611</v>
          </cell>
          <cell r="H3789" t="str">
            <v>ENROCAMENTO COM PEDRA ARGAMASSADA TRAÇO 1:4 COM PEDRA DE MÃO</v>
          </cell>
          <cell r="I3789" t="str">
            <v>M3</v>
          </cell>
          <cell r="J3789">
            <v>246.11</v>
          </cell>
          <cell r="K3789" t="str">
            <v>INSUMO</v>
          </cell>
          <cell r="L3789">
            <v>6127</v>
          </cell>
          <cell r="M3789" t="str">
            <v>AJUDANTE DE PEDREIRO</v>
          </cell>
          <cell r="N3789" t="str">
            <v>H</v>
          </cell>
          <cell r="O3789">
            <v>6.5</v>
          </cell>
          <cell r="P3789">
            <v>8.06</v>
          </cell>
          <cell r="Q3789">
            <v>52.44</v>
          </cell>
          <cell r="AD3789" t="str">
            <v>DROP</v>
          </cell>
          <cell r="AE3789" t="str">
            <v>DRENAGEM/OBRAS DE CONTENCAO/POCOS DE VISITA E CAIX</v>
          </cell>
          <cell r="AF3789">
            <v>29</v>
          </cell>
          <cell r="AG3789" t="str">
            <v>ENROCAMENTOS</v>
          </cell>
          <cell r="AH3789">
            <v>0</v>
          </cell>
          <cell r="AI3789">
            <v>0</v>
          </cell>
        </row>
        <row r="3790">
          <cell r="G3790">
            <v>73697</v>
          </cell>
          <cell r="H3790" t="str">
            <v>ENROCAMENTO MANUAL, SEM ARRUMACAO DO MATERIAL</v>
          </cell>
          <cell r="I3790" t="str">
            <v>M3</v>
          </cell>
          <cell r="J3790">
            <v>99.8</v>
          </cell>
          <cell r="R3790">
            <v>49.36</v>
          </cell>
          <cell r="S3790">
            <v>49.46</v>
          </cell>
          <cell r="T3790">
            <v>50.43</v>
          </cell>
          <cell r="U3790">
            <v>50.53</v>
          </cell>
          <cell r="V3790">
            <v>0</v>
          </cell>
          <cell r="W3790">
            <v>0</v>
          </cell>
          <cell r="X3790">
            <v>0</v>
          </cell>
          <cell r="Y3790">
            <v>0</v>
          </cell>
          <cell r="Z3790">
            <v>0</v>
          </cell>
          <cell r="AA3790">
            <v>0</v>
          </cell>
          <cell r="AB3790" t="str">
            <v>CAIXA REFERENCIAL</v>
          </cell>
          <cell r="AD3790" t="str">
            <v>DROP</v>
          </cell>
          <cell r="AE3790" t="str">
            <v>DRENAGEM/OBRAS DE CONTENCAO/POCOS DE VISITA E CAIX</v>
          </cell>
          <cell r="AF3790">
            <v>29</v>
          </cell>
          <cell r="AG3790" t="str">
            <v>ENROCAMENTOS</v>
          </cell>
          <cell r="AH3790">
            <v>0</v>
          </cell>
          <cell r="AI3790">
            <v>0</v>
          </cell>
        </row>
        <row r="3791">
          <cell r="G3791">
            <v>73697</v>
          </cell>
          <cell r="H3791" t="str">
            <v>ENROCAMENTO MANUAL, SEM ARRUMACAO DO MATERIAL</v>
          </cell>
          <cell r="I3791" t="str">
            <v>M3</v>
          </cell>
          <cell r="J3791">
            <v>99.8</v>
          </cell>
          <cell r="K3791" t="str">
            <v>INSUMO</v>
          </cell>
          <cell r="L3791">
            <v>4730</v>
          </cell>
          <cell r="M3791" t="str">
            <v>PEDRA-DE-MÃO OU PEDRA RACHÃO P/ MURO ARRIMO/FUNDAÇÃO/ENROCAMENTO ETC - POSTO PEDREIRA / FORNECEDOR (SEM FRETE)</v>
          </cell>
          <cell r="N3791" t="str">
            <v>M3</v>
          </cell>
          <cell r="O3791">
            <v>1.1000000000000001</v>
          </cell>
          <cell r="P3791">
            <v>45.84</v>
          </cell>
          <cell r="Q3791">
            <v>50.43</v>
          </cell>
          <cell r="AD3791" t="str">
            <v>DROP</v>
          </cell>
          <cell r="AE3791" t="str">
            <v>DRENAGEM/OBRAS DE CONTENCAO/POCOS DE VISITA E CAIX</v>
          </cell>
          <cell r="AF3791">
            <v>29</v>
          </cell>
          <cell r="AG3791" t="str">
            <v>ENROCAMENTOS</v>
          </cell>
          <cell r="AH3791">
            <v>0</v>
          </cell>
          <cell r="AI3791">
            <v>0</v>
          </cell>
        </row>
        <row r="3792">
          <cell r="G3792">
            <v>73697</v>
          </cell>
          <cell r="H3792" t="str">
            <v>ENROCAMENTO MANUAL, SEM ARRUMACAO DO MATERIAL</v>
          </cell>
          <cell r="I3792" t="str">
            <v>M3</v>
          </cell>
          <cell r="J3792">
            <v>99.8</v>
          </cell>
          <cell r="K3792" t="str">
            <v>INSUMO</v>
          </cell>
          <cell r="L3792">
            <v>4750</v>
          </cell>
          <cell r="M3792" t="str">
            <v>PEDREIRO</v>
          </cell>
          <cell r="N3792" t="str">
            <v>H</v>
          </cell>
          <cell r="O3792">
            <v>1.5</v>
          </cell>
          <cell r="P3792">
            <v>11.39</v>
          </cell>
          <cell r="Q3792">
            <v>17.079999999999998</v>
          </cell>
          <cell r="AD3792" t="str">
            <v>DROP</v>
          </cell>
          <cell r="AE3792" t="str">
            <v>DRENAGEM/OBRAS DE CONTENCAO/POCOS DE VISITA E CAIX</v>
          </cell>
          <cell r="AF3792">
            <v>29</v>
          </cell>
          <cell r="AG3792" t="str">
            <v>ENROCAMENTOS</v>
          </cell>
          <cell r="AH3792">
            <v>0</v>
          </cell>
          <cell r="AI3792">
            <v>0</v>
          </cell>
        </row>
        <row r="3793">
          <cell r="G3793">
            <v>73697</v>
          </cell>
          <cell r="H3793" t="str">
            <v>ENROCAMENTO MANUAL, SEM ARRUMACAO DO MATERIAL</v>
          </cell>
          <cell r="I3793" t="str">
            <v>M3</v>
          </cell>
          <cell r="J3793">
            <v>99.8</v>
          </cell>
          <cell r="K3793" t="str">
            <v>INSUMO</v>
          </cell>
          <cell r="L3793">
            <v>6127</v>
          </cell>
          <cell r="M3793" t="str">
            <v>AJUDANTE DE PEDREIRO</v>
          </cell>
          <cell r="N3793" t="str">
            <v>H</v>
          </cell>
          <cell r="O3793">
            <v>4</v>
          </cell>
          <cell r="P3793">
            <v>8.06</v>
          </cell>
          <cell r="Q3793">
            <v>32.270000000000003</v>
          </cell>
          <cell r="AD3793" t="str">
            <v>DROP</v>
          </cell>
          <cell r="AE3793" t="str">
            <v>DRENAGEM/OBRAS DE CONTENCAO/POCOS DE VISITA E CAIX</v>
          </cell>
          <cell r="AF3793">
            <v>29</v>
          </cell>
          <cell r="AG3793" t="str">
            <v>ENROCAMENTOS</v>
          </cell>
          <cell r="AH3793">
            <v>0</v>
          </cell>
          <cell r="AI3793">
            <v>0</v>
          </cell>
        </row>
        <row r="3794">
          <cell r="G3794">
            <v>73698</v>
          </cell>
          <cell r="H3794" t="str">
            <v>ENROCAMENTO MANUAL, COM ARRUMACAO DO MATERIAL</v>
          </cell>
          <cell r="I3794" t="str">
            <v>M3</v>
          </cell>
          <cell r="J3794">
            <v>128.99</v>
          </cell>
          <cell r="R3794">
            <v>78.56</v>
          </cell>
          <cell r="S3794">
            <v>60.9</v>
          </cell>
          <cell r="T3794">
            <v>50.43</v>
          </cell>
          <cell r="U3794">
            <v>39.090000000000003</v>
          </cell>
          <cell r="V3794">
            <v>0</v>
          </cell>
          <cell r="W3794">
            <v>0</v>
          </cell>
          <cell r="X3794">
            <v>0</v>
          </cell>
          <cell r="Y3794">
            <v>0</v>
          </cell>
          <cell r="Z3794">
            <v>0</v>
          </cell>
          <cell r="AA3794">
            <v>0</v>
          </cell>
          <cell r="AB3794" t="str">
            <v>CAIXA REFERENCIAL</v>
          </cell>
          <cell r="AD3794" t="str">
            <v>DROP</v>
          </cell>
          <cell r="AE3794" t="str">
            <v>DRENAGEM/OBRAS DE CONTENCAO/POCOS DE VISITA E CAIX</v>
          </cell>
          <cell r="AF3794">
            <v>29</v>
          </cell>
          <cell r="AG3794" t="str">
            <v>ENROCAMENTOS</v>
          </cell>
          <cell r="AH3794">
            <v>0</v>
          </cell>
          <cell r="AI3794">
            <v>0</v>
          </cell>
        </row>
        <row r="3795">
          <cell r="G3795">
            <v>73698</v>
          </cell>
          <cell r="H3795" t="str">
            <v>ENROCAMENTO MANUAL, COM ARRUMACAO DO MATERIAL</v>
          </cell>
          <cell r="I3795" t="str">
            <v>M3</v>
          </cell>
          <cell r="J3795">
            <v>128.99</v>
          </cell>
          <cell r="K3795" t="str">
            <v>INSUMO</v>
          </cell>
          <cell r="L3795">
            <v>4730</v>
          </cell>
          <cell r="M3795" t="str">
            <v>PEDRA-DE-MÃO OU PEDRA RACHÃO P/ MURO ARRIMO/FUNDAÇÃO/ENROCAMENTO ETC - POSTO PEDREIRA / FORNECEDOR (SEM FRETE)</v>
          </cell>
          <cell r="N3795" t="str">
            <v>M3</v>
          </cell>
          <cell r="O3795">
            <v>1.1000000000000001</v>
          </cell>
          <cell r="P3795">
            <v>45.84</v>
          </cell>
          <cell r="Q3795">
            <v>50.43</v>
          </cell>
          <cell r="AD3795" t="str">
            <v>DROP</v>
          </cell>
          <cell r="AE3795" t="str">
            <v>DRENAGEM/OBRAS DE CONTENCAO/POCOS DE VISITA E CAIX</v>
          </cell>
          <cell r="AF3795">
            <v>29</v>
          </cell>
          <cell r="AG3795" t="str">
            <v>ENROCAMENTOS</v>
          </cell>
          <cell r="AH3795">
            <v>0</v>
          </cell>
          <cell r="AI3795">
            <v>0</v>
          </cell>
        </row>
        <row r="3796">
          <cell r="G3796">
            <v>73698</v>
          </cell>
          <cell r="H3796" t="str">
            <v>ENROCAMENTO MANUAL, COM ARRUMACAO DO MATERIAL</v>
          </cell>
          <cell r="I3796" t="str">
            <v>M3</v>
          </cell>
          <cell r="J3796">
            <v>128.99</v>
          </cell>
          <cell r="K3796" t="str">
            <v>INSUMO</v>
          </cell>
          <cell r="L3796">
            <v>4750</v>
          </cell>
          <cell r="M3796" t="str">
            <v>PEDREIRO</v>
          </cell>
          <cell r="N3796" t="str">
            <v>H</v>
          </cell>
          <cell r="O3796">
            <v>3</v>
          </cell>
          <cell r="P3796">
            <v>11.39</v>
          </cell>
          <cell r="Q3796">
            <v>34.17</v>
          </cell>
          <cell r="AD3796" t="str">
            <v>DROP</v>
          </cell>
          <cell r="AE3796" t="str">
            <v>DRENAGEM/OBRAS DE CONTENCAO/POCOS DE VISITA E CAIX</v>
          </cell>
          <cell r="AF3796">
            <v>29</v>
          </cell>
          <cell r="AG3796" t="str">
            <v>ENROCAMENTOS</v>
          </cell>
          <cell r="AH3796">
            <v>0</v>
          </cell>
          <cell r="AI3796">
            <v>0</v>
          </cell>
        </row>
        <row r="3797">
          <cell r="G3797">
            <v>73698</v>
          </cell>
          <cell r="H3797" t="str">
            <v>ENROCAMENTO MANUAL, COM ARRUMACAO DO MATERIAL</v>
          </cell>
          <cell r="I3797" t="str">
            <v>M3</v>
          </cell>
          <cell r="J3797">
            <v>128.99</v>
          </cell>
          <cell r="K3797" t="str">
            <v>INSUMO</v>
          </cell>
          <cell r="L3797">
            <v>6127</v>
          </cell>
          <cell r="M3797" t="str">
            <v>AJUDANTE DE PEDREIRO</v>
          </cell>
          <cell r="N3797" t="str">
            <v>H</v>
          </cell>
          <cell r="O3797">
            <v>5.5</v>
          </cell>
          <cell r="P3797">
            <v>8.06</v>
          </cell>
          <cell r="Q3797">
            <v>44.38</v>
          </cell>
          <cell r="AD3797" t="str">
            <v>DROP</v>
          </cell>
          <cell r="AE3797" t="str">
            <v>DRENAGEM/OBRAS DE CONTENCAO/POCOS DE VISITA E CAIX</v>
          </cell>
          <cell r="AF3797">
            <v>29</v>
          </cell>
          <cell r="AG3797" t="str">
            <v>ENROCAMENTOS</v>
          </cell>
          <cell r="AH3797">
            <v>0</v>
          </cell>
          <cell r="AI3797">
            <v>0</v>
          </cell>
        </row>
        <row r="3798">
          <cell r="G3798" t="str">
            <v>73890/1</v>
          </cell>
          <cell r="H3798" t="str">
            <v>ENSECADEIRA DE MADEIRA COM PAREDE SIMPLES</v>
          </cell>
          <cell r="I3798" t="str">
            <v>M2</v>
          </cell>
          <cell r="J3798">
            <v>88.96</v>
          </cell>
          <cell r="R3798">
            <v>37.68</v>
          </cell>
          <cell r="S3798">
            <v>42.36</v>
          </cell>
          <cell r="T3798">
            <v>51.27</v>
          </cell>
          <cell r="U3798">
            <v>57.63</v>
          </cell>
          <cell r="V3798">
            <v>0</v>
          </cell>
          <cell r="W3798">
            <v>0</v>
          </cell>
          <cell r="X3798">
            <v>0</v>
          </cell>
          <cell r="Y3798">
            <v>0</v>
          </cell>
          <cell r="Z3798">
            <v>0</v>
          </cell>
          <cell r="AA3798">
            <v>0</v>
          </cell>
          <cell r="AB3798" t="str">
            <v>CAIXA REFERENCIAL</v>
          </cell>
          <cell r="AD3798" t="str">
            <v>DROP</v>
          </cell>
          <cell r="AE3798" t="str">
            <v>DRENAGEM/OBRAS DE CONTENCAO/POCOS DE VISITA E CAIX</v>
          </cell>
          <cell r="AF3798">
            <v>30</v>
          </cell>
          <cell r="AG3798" t="str">
            <v>ENSECADEIRAS</v>
          </cell>
          <cell r="AH3798">
            <v>73890</v>
          </cell>
          <cell r="AI3798" t="str">
            <v>ENSECADEIRA DE MADEIRA</v>
          </cell>
        </row>
        <row r="3799">
          <cell r="G3799" t="str">
            <v>73890/1</v>
          </cell>
          <cell r="H3799" t="str">
            <v>ENSECADEIRA DE MADEIRA COM PAREDE SIMPLES</v>
          </cell>
          <cell r="I3799" t="str">
            <v>M2</v>
          </cell>
          <cell r="J3799">
            <v>88.96</v>
          </cell>
          <cell r="K3799" t="str">
            <v>INSUMO</v>
          </cell>
          <cell r="L3799">
            <v>1213</v>
          </cell>
          <cell r="M3799" t="str">
            <v>CARPINTEIRO DE FORMAS</v>
          </cell>
          <cell r="N3799" t="str">
            <v>H</v>
          </cell>
          <cell r="O3799">
            <v>2</v>
          </cell>
          <cell r="P3799">
            <v>11.39</v>
          </cell>
          <cell r="Q3799">
            <v>22.78</v>
          </cell>
          <cell r="AD3799" t="str">
            <v>DROP</v>
          </cell>
          <cell r="AE3799" t="str">
            <v>DRENAGEM/OBRAS DE CONTENCAO/POCOS DE VISITA E CAIX</v>
          </cell>
          <cell r="AF3799">
            <v>30</v>
          </cell>
          <cell r="AG3799" t="str">
            <v>ENSECADEIRAS</v>
          </cell>
          <cell r="AH3799">
            <v>73890</v>
          </cell>
          <cell r="AI3799" t="str">
            <v>ENSECADEIRA DE MADEIRA</v>
          </cell>
        </row>
        <row r="3800">
          <cell r="G3800" t="str">
            <v>73890/1</v>
          </cell>
          <cell r="H3800" t="str">
            <v>ENSECADEIRA DE MADEIRA COM PAREDE SIMPLES</v>
          </cell>
          <cell r="I3800" t="str">
            <v>M2</v>
          </cell>
          <cell r="J3800">
            <v>88.96</v>
          </cell>
          <cell r="K3800" t="str">
            <v>INSUMO</v>
          </cell>
          <cell r="L3800">
            <v>2728</v>
          </cell>
          <cell r="M3800" t="str">
            <v>PECA DE MADEIRA ROLICA D = 10 CM P/ ESCORAMENTOS</v>
          </cell>
          <cell r="N3800" t="str">
            <v>M</v>
          </cell>
          <cell r="O3800">
            <v>0.25</v>
          </cell>
          <cell r="P3800">
            <v>1.59</v>
          </cell>
          <cell r="Q3800">
            <v>0.39</v>
          </cell>
          <cell r="AD3800" t="str">
            <v>DROP</v>
          </cell>
          <cell r="AE3800" t="str">
            <v>DRENAGEM/OBRAS DE CONTENCAO/POCOS DE VISITA E CAIX</v>
          </cell>
          <cell r="AF3800">
            <v>30</v>
          </cell>
          <cell r="AG3800" t="str">
            <v>ENSECADEIRAS</v>
          </cell>
          <cell r="AH3800">
            <v>73890</v>
          </cell>
          <cell r="AI3800" t="str">
            <v>ENSECADEIRA DE MADEIRA</v>
          </cell>
        </row>
        <row r="3801">
          <cell r="G3801" t="str">
            <v>73890/1</v>
          </cell>
          <cell r="H3801" t="str">
            <v>ENSECADEIRA DE MADEIRA COM PAREDE SIMPLES</v>
          </cell>
          <cell r="I3801" t="str">
            <v>M2</v>
          </cell>
          <cell r="J3801">
            <v>88.96</v>
          </cell>
          <cell r="K3801" t="str">
            <v>INSUMO</v>
          </cell>
          <cell r="L3801">
            <v>4472</v>
          </cell>
          <cell r="M3801" t="str">
            <v>PECA DE MADEIRA DE LEI NATIVA/REGIONAL 6 X 16 CM NAO APARELHADA</v>
          </cell>
          <cell r="N3801" t="str">
            <v>M</v>
          </cell>
          <cell r="O3801">
            <v>2.4500000000000002</v>
          </cell>
          <cell r="P3801">
            <v>20.25</v>
          </cell>
          <cell r="Q3801">
            <v>49.61</v>
          </cell>
          <cell r="AD3801" t="str">
            <v>DROP</v>
          </cell>
          <cell r="AE3801" t="str">
            <v>DRENAGEM/OBRAS DE CONTENCAO/POCOS DE VISITA E CAIX</v>
          </cell>
          <cell r="AF3801">
            <v>30</v>
          </cell>
          <cell r="AG3801" t="str">
            <v>ENSECADEIRAS</v>
          </cell>
          <cell r="AH3801">
            <v>73890</v>
          </cell>
          <cell r="AI3801" t="str">
            <v>ENSECADEIRA DE MADEIRA</v>
          </cell>
        </row>
        <row r="3802">
          <cell r="G3802" t="str">
            <v>73890/1</v>
          </cell>
          <cell r="H3802" t="str">
            <v>ENSECADEIRA DE MADEIRA COM PAREDE SIMPLES</v>
          </cell>
          <cell r="I3802" t="str">
            <v>M2</v>
          </cell>
          <cell r="J3802">
            <v>88.96</v>
          </cell>
          <cell r="K3802" t="str">
            <v>INSUMO</v>
          </cell>
          <cell r="L3802">
            <v>5069</v>
          </cell>
          <cell r="M3802" t="str">
            <v>PREGO POLIDO COM CABECA 17 X 27</v>
          </cell>
          <cell r="N3802" t="str">
            <v>KG</v>
          </cell>
          <cell r="O3802">
            <v>0.2</v>
          </cell>
          <cell r="P3802">
            <v>6.28</v>
          </cell>
          <cell r="Q3802">
            <v>1.25</v>
          </cell>
          <cell r="AD3802" t="str">
            <v>DROP</v>
          </cell>
          <cell r="AE3802" t="str">
            <v>DRENAGEM/OBRAS DE CONTENCAO/POCOS DE VISITA E CAIX</v>
          </cell>
          <cell r="AF3802">
            <v>30</v>
          </cell>
          <cell r="AG3802" t="str">
            <v>ENSECADEIRAS</v>
          </cell>
          <cell r="AH3802">
            <v>73890</v>
          </cell>
          <cell r="AI3802" t="str">
            <v>ENSECADEIRA DE MADEIRA</v>
          </cell>
        </row>
        <row r="3803">
          <cell r="G3803" t="str">
            <v>73890/1</v>
          </cell>
          <cell r="H3803" t="str">
            <v>ENSECADEIRA DE MADEIRA COM PAREDE SIMPLES</v>
          </cell>
          <cell r="I3803" t="str">
            <v>M2</v>
          </cell>
          <cell r="J3803">
            <v>88.96</v>
          </cell>
          <cell r="K3803" t="str">
            <v>INSUMO</v>
          </cell>
          <cell r="L3803">
            <v>6111</v>
          </cell>
          <cell r="M3803" t="str">
            <v>SERVENTE</v>
          </cell>
          <cell r="N3803" t="str">
            <v>H</v>
          </cell>
          <cell r="O3803">
            <v>2</v>
          </cell>
          <cell r="P3803">
            <v>7.44</v>
          </cell>
          <cell r="Q3803">
            <v>14.89</v>
          </cell>
          <cell r="AD3803" t="str">
            <v>DROP</v>
          </cell>
          <cell r="AE3803" t="str">
            <v>DRENAGEM/OBRAS DE CONTENCAO/POCOS DE VISITA E CAIX</v>
          </cell>
          <cell r="AF3803">
            <v>30</v>
          </cell>
          <cell r="AG3803" t="str">
            <v>ENSECADEIRAS</v>
          </cell>
          <cell r="AH3803">
            <v>73890</v>
          </cell>
          <cell r="AI3803" t="str">
            <v>ENSECADEIRA DE MADEIRA</v>
          </cell>
        </row>
        <row r="3804">
          <cell r="G3804" t="str">
            <v>73890/2</v>
          </cell>
          <cell r="H3804" t="str">
            <v>ENSECADEIRA DE MADEIRA COM PAREDE DUPLA</v>
          </cell>
          <cell r="I3804" t="str">
            <v>M2</v>
          </cell>
          <cell r="J3804">
            <v>226.06</v>
          </cell>
          <cell r="R3804">
            <v>94.2</v>
          </cell>
          <cell r="S3804">
            <v>41.67</v>
          </cell>
          <cell r="T3804">
            <v>131.85</v>
          </cell>
          <cell r="U3804">
            <v>58.32</v>
          </cell>
          <cell r="V3804">
            <v>0</v>
          </cell>
          <cell r="W3804">
            <v>0</v>
          </cell>
          <cell r="X3804">
            <v>0</v>
          </cell>
          <cell r="Y3804">
            <v>0</v>
          </cell>
          <cell r="Z3804">
            <v>0</v>
          </cell>
          <cell r="AA3804">
            <v>0</v>
          </cell>
          <cell r="AB3804" t="str">
            <v>CAIXA REFERENCIAL</v>
          </cell>
          <cell r="AD3804" t="str">
            <v>DROP</v>
          </cell>
          <cell r="AE3804" t="str">
            <v>DRENAGEM/OBRAS DE CONTENCAO/POCOS DE VISITA E CAIX</v>
          </cell>
          <cell r="AF3804">
            <v>30</v>
          </cell>
          <cell r="AG3804" t="str">
            <v>ENSECADEIRAS</v>
          </cell>
          <cell r="AH3804">
            <v>73890</v>
          </cell>
          <cell r="AI3804" t="str">
            <v>ENSECADEIRA DE MADEIRA</v>
          </cell>
        </row>
        <row r="3805">
          <cell r="G3805" t="str">
            <v>73890/2</v>
          </cell>
          <cell r="H3805" t="str">
            <v>ENSECADEIRA DE MADEIRA COM PAREDE DUPLA</v>
          </cell>
          <cell r="I3805" t="str">
            <v>M2</v>
          </cell>
          <cell r="J3805">
            <v>226.06</v>
          </cell>
          <cell r="K3805" t="str">
            <v>INSUMO</v>
          </cell>
          <cell r="L3805">
            <v>1213</v>
          </cell>
          <cell r="M3805" t="str">
            <v>CARPINTEIRO DE FORMAS</v>
          </cell>
          <cell r="N3805" t="str">
            <v>H</v>
          </cell>
          <cell r="O3805">
            <v>5</v>
          </cell>
          <cell r="P3805">
            <v>11.39</v>
          </cell>
          <cell r="Q3805">
            <v>56.96</v>
          </cell>
          <cell r="AD3805" t="str">
            <v>DROP</v>
          </cell>
          <cell r="AE3805" t="str">
            <v>DRENAGEM/OBRAS DE CONTENCAO/POCOS DE VISITA E CAIX</v>
          </cell>
          <cell r="AF3805">
            <v>30</v>
          </cell>
          <cell r="AG3805" t="str">
            <v>ENSECADEIRAS</v>
          </cell>
          <cell r="AH3805">
            <v>73890</v>
          </cell>
          <cell r="AI3805" t="str">
            <v>ENSECADEIRA DE MADEIRA</v>
          </cell>
        </row>
        <row r="3806">
          <cell r="G3806" t="str">
            <v>73890/2</v>
          </cell>
          <cell r="H3806" t="str">
            <v>ENSECADEIRA DE MADEIRA COM PAREDE DUPLA</v>
          </cell>
          <cell r="I3806" t="str">
            <v>M2</v>
          </cell>
          <cell r="J3806">
            <v>226.06</v>
          </cell>
          <cell r="K3806" t="str">
            <v>INSUMO</v>
          </cell>
          <cell r="L3806">
            <v>2728</v>
          </cell>
          <cell r="M3806" t="str">
            <v>PECA DE MADEIRA ROLICA D = 10 CM P/ ESCORAMENTOS</v>
          </cell>
          <cell r="N3806" t="str">
            <v>M</v>
          </cell>
          <cell r="O3806">
            <v>0.6</v>
          </cell>
          <cell r="P3806">
            <v>1.59</v>
          </cell>
          <cell r="Q3806">
            <v>0.95</v>
          </cell>
          <cell r="AD3806" t="str">
            <v>DROP</v>
          </cell>
          <cell r="AE3806" t="str">
            <v>DRENAGEM/OBRAS DE CONTENCAO/POCOS DE VISITA E CAIX</v>
          </cell>
          <cell r="AF3806">
            <v>30</v>
          </cell>
          <cell r="AG3806" t="str">
            <v>ENSECADEIRAS</v>
          </cell>
          <cell r="AH3806">
            <v>73890</v>
          </cell>
          <cell r="AI3806" t="str">
            <v>ENSECADEIRA DE MADEIRA</v>
          </cell>
        </row>
        <row r="3807">
          <cell r="G3807" t="str">
            <v>73890/2</v>
          </cell>
          <cell r="H3807" t="str">
            <v>ENSECADEIRA DE MADEIRA COM PAREDE DUPLA</v>
          </cell>
          <cell r="I3807" t="str">
            <v>M2</v>
          </cell>
          <cell r="J3807">
            <v>226.06</v>
          </cell>
          <cell r="K3807" t="str">
            <v>INSUMO</v>
          </cell>
          <cell r="L3807">
            <v>4472</v>
          </cell>
          <cell r="M3807" t="str">
            <v>PECA DE MADEIRA DE LEI NATIVA/REGIONAL 6 X 16 CM NAO APARELHADA</v>
          </cell>
          <cell r="N3807" t="str">
            <v>M</v>
          </cell>
          <cell r="O3807">
            <v>6.37</v>
          </cell>
          <cell r="P3807">
            <v>20.25</v>
          </cell>
          <cell r="Q3807">
            <v>129.01</v>
          </cell>
          <cell r="AD3807" t="str">
            <v>DROP</v>
          </cell>
          <cell r="AE3807" t="str">
            <v>DRENAGEM/OBRAS DE CONTENCAO/POCOS DE VISITA E CAIX</v>
          </cell>
          <cell r="AF3807">
            <v>30</v>
          </cell>
          <cell r="AG3807" t="str">
            <v>ENSECADEIRAS</v>
          </cell>
          <cell r="AH3807">
            <v>73890</v>
          </cell>
          <cell r="AI3807" t="str">
            <v>ENSECADEIRA DE MADEIRA</v>
          </cell>
        </row>
        <row r="3808">
          <cell r="G3808" t="str">
            <v>73890/2</v>
          </cell>
          <cell r="H3808" t="str">
            <v>ENSECADEIRA DE MADEIRA COM PAREDE DUPLA</v>
          </cell>
          <cell r="I3808" t="str">
            <v>M2</v>
          </cell>
          <cell r="J3808">
            <v>226.06</v>
          </cell>
          <cell r="K3808" t="str">
            <v>INSUMO</v>
          </cell>
          <cell r="L3808">
            <v>5069</v>
          </cell>
          <cell r="M3808" t="str">
            <v>PREGO POLIDO COM CABECA 17 X 27</v>
          </cell>
          <cell r="N3808" t="str">
            <v>KG</v>
          </cell>
          <cell r="O3808">
            <v>0.3</v>
          </cell>
          <cell r="P3808">
            <v>6.28</v>
          </cell>
          <cell r="Q3808">
            <v>1.88</v>
          </cell>
          <cell r="AD3808" t="str">
            <v>DROP</v>
          </cell>
          <cell r="AE3808" t="str">
            <v>DRENAGEM/OBRAS DE CONTENCAO/POCOS DE VISITA E CAIX</v>
          </cell>
          <cell r="AF3808">
            <v>30</v>
          </cell>
          <cell r="AG3808" t="str">
            <v>ENSECADEIRAS</v>
          </cell>
          <cell r="AH3808">
            <v>73890</v>
          </cell>
          <cell r="AI3808" t="str">
            <v>ENSECADEIRA DE MADEIRA</v>
          </cell>
        </row>
        <row r="3809">
          <cell r="G3809" t="str">
            <v>73890/2</v>
          </cell>
          <cell r="H3809" t="str">
            <v>ENSECADEIRA DE MADEIRA COM PAREDE DUPLA</v>
          </cell>
          <cell r="I3809" t="str">
            <v>M2</v>
          </cell>
          <cell r="J3809">
            <v>226.06</v>
          </cell>
          <cell r="K3809" t="str">
            <v>INSUMO</v>
          </cell>
          <cell r="L3809">
            <v>6111</v>
          </cell>
          <cell r="M3809" t="str">
            <v>SERVENTE</v>
          </cell>
          <cell r="N3809" t="str">
            <v>H</v>
          </cell>
          <cell r="O3809">
            <v>5</v>
          </cell>
          <cell r="P3809">
            <v>7.44</v>
          </cell>
          <cell r="Q3809">
            <v>37.24</v>
          </cell>
          <cell r="AD3809" t="str">
            <v>DROP</v>
          </cell>
          <cell r="AE3809" t="str">
            <v>DRENAGEM/OBRAS DE CONTENCAO/POCOS DE VISITA E CAIX</v>
          </cell>
          <cell r="AF3809">
            <v>30</v>
          </cell>
          <cell r="AG3809" t="str">
            <v>ENSECADEIRAS</v>
          </cell>
          <cell r="AH3809">
            <v>73890</v>
          </cell>
          <cell r="AI3809" t="str">
            <v>ENSECADEIRA DE MADEIRA</v>
          </cell>
        </row>
        <row r="3810">
          <cell r="G3810">
            <v>73666</v>
          </cell>
          <cell r="H3810" t="str">
            <v>GABIAO TIPO CAIXA H = 0,50M - MALHA HEXAG 8X10 REVESTIMENTO ZN/AL FIO 2,7MM C/ DIAFRAGAMA A CADA METRO E GEOTEXTIL</v>
          </cell>
          <cell r="I3810" t="str">
            <v>M3</v>
          </cell>
          <cell r="J3810">
            <v>365.9</v>
          </cell>
          <cell r="R3810">
            <v>63.04</v>
          </cell>
          <cell r="S3810">
            <v>17.23</v>
          </cell>
          <cell r="T3810">
            <v>258.08999999999997</v>
          </cell>
          <cell r="U3810">
            <v>70.53</v>
          </cell>
          <cell r="V3810">
            <v>44.75</v>
          </cell>
          <cell r="W3810">
            <v>12.23</v>
          </cell>
          <cell r="X3810">
            <v>0</v>
          </cell>
          <cell r="Y3810">
            <v>0</v>
          </cell>
          <cell r="Z3810">
            <v>0</v>
          </cell>
          <cell r="AA3810">
            <v>0</v>
          </cell>
          <cell r="AB3810" t="str">
            <v>CAIXA REFERENCIAL</v>
          </cell>
          <cell r="AD3810" t="str">
            <v>DROP</v>
          </cell>
          <cell r="AE3810" t="str">
            <v>DRENAGEM/OBRAS DE CONTENCAO/POCOS DE VISITA E CAIX</v>
          </cell>
          <cell r="AF3810">
            <v>31</v>
          </cell>
          <cell r="AG3810" t="str">
            <v>GABIOES</v>
          </cell>
          <cell r="AH3810">
            <v>0</v>
          </cell>
          <cell r="AI3810">
            <v>0</v>
          </cell>
        </row>
        <row r="3811">
          <cell r="G3811">
            <v>73666</v>
          </cell>
          <cell r="H3811" t="str">
            <v>GABIAO TIPO CAIXA H = 0,50M - MALHA HEXAG 8X10 REVESTIMENTO ZN/AL FIO 2,7MM C/ DIAFRAGAMA A CADA METRO E GEOTEXTIL</v>
          </cell>
          <cell r="I3811" t="str">
            <v>M3</v>
          </cell>
          <cell r="J3811">
            <v>365.9</v>
          </cell>
          <cell r="K3811" t="str">
            <v>COMPOSICAO</v>
          </cell>
          <cell r="L3811">
            <v>5680</v>
          </cell>
          <cell r="M3811" t="str">
            <v>RETRO-ESCAVADEIRA, 75CV (VU= 5 ANOS) -CHP DIURNO</v>
          </cell>
          <cell r="N3811" t="str">
            <v>CHP</v>
          </cell>
          <cell r="O3811">
            <v>1</v>
          </cell>
          <cell r="P3811">
            <v>84.99</v>
          </cell>
          <cell r="Q3811">
            <v>84.99</v>
          </cell>
          <cell r="AD3811" t="str">
            <v>DROP</v>
          </cell>
          <cell r="AE3811" t="str">
            <v>DRENAGEM/OBRAS DE CONTENCAO/POCOS DE VISITA E CAIX</v>
          </cell>
          <cell r="AF3811">
            <v>31</v>
          </cell>
          <cell r="AG3811" t="str">
            <v>GABIOES</v>
          </cell>
          <cell r="AH3811">
            <v>0</v>
          </cell>
          <cell r="AI3811">
            <v>0</v>
          </cell>
        </row>
        <row r="3812">
          <cell r="G3812">
            <v>73666</v>
          </cell>
          <cell r="H3812" t="str">
            <v>GABIAO TIPO CAIXA H = 0,50M - MALHA HEXAG 8X10 REVESTIMENTO ZN/AL FIO 2,7MM C/ DIAFRAGAMA A CADA METRO E GEOTEXTIL</v>
          </cell>
          <cell r="I3812" t="str">
            <v>M3</v>
          </cell>
          <cell r="J3812">
            <v>365.9</v>
          </cell>
          <cell r="K3812" t="str">
            <v>INSUMO</v>
          </cell>
          <cell r="L3812">
            <v>337</v>
          </cell>
          <cell r="M3812" t="str">
            <v>ARAME RECOZIDO 18 BWG - 1,25MM - 9,60 G/M</v>
          </cell>
          <cell r="N3812" t="str">
            <v>KG</v>
          </cell>
          <cell r="O3812">
            <v>0.2</v>
          </cell>
          <cell r="P3812">
            <v>6.2</v>
          </cell>
          <cell r="Q3812">
            <v>1.24</v>
          </cell>
          <cell r="AD3812" t="str">
            <v>DROP</v>
          </cell>
          <cell r="AE3812" t="str">
            <v>DRENAGEM/OBRAS DE CONTENCAO/POCOS DE VISITA E CAIX</v>
          </cell>
          <cell r="AF3812">
            <v>31</v>
          </cell>
          <cell r="AG3812" t="str">
            <v>GABIOES</v>
          </cell>
          <cell r="AH3812">
            <v>0</v>
          </cell>
          <cell r="AI3812">
            <v>0</v>
          </cell>
        </row>
        <row r="3813">
          <cell r="G3813">
            <v>73666</v>
          </cell>
          <cell r="H3813" t="str">
            <v>GABIAO TIPO CAIXA H = 0,50M - MALHA HEXAG 8X10 REVESTIMENTO ZN/AL FIO 2,7MM C/ DIAFRAGAMA A CADA METRO E GEOTEXTIL</v>
          </cell>
          <cell r="I3813" t="str">
            <v>M3</v>
          </cell>
          <cell r="J3813">
            <v>365.9</v>
          </cell>
          <cell r="K3813" t="str">
            <v>INSUMO</v>
          </cell>
          <cell r="L3813">
            <v>4011</v>
          </cell>
          <cell r="M3813" t="str">
            <v>GEOTEXTIL NAO TECIDO AGULHADO DE FILAMENTOS CONTINUOS 100% POLIESTER  RT 10 TIPO BIDIM OU EQUIV</v>
          </cell>
          <cell r="N3813" t="str">
            <v>M2</v>
          </cell>
          <cell r="O3813">
            <v>1</v>
          </cell>
          <cell r="P3813">
            <v>5.33</v>
          </cell>
          <cell r="Q3813">
            <v>5.33</v>
          </cell>
          <cell r="AD3813" t="str">
            <v>DROP</v>
          </cell>
          <cell r="AE3813" t="str">
            <v>DRENAGEM/OBRAS DE CONTENCAO/POCOS DE VISITA E CAIX</v>
          </cell>
          <cell r="AF3813">
            <v>31</v>
          </cell>
          <cell r="AG3813" t="str">
            <v>GABIOES</v>
          </cell>
          <cell r="AH3813">
            <v>0</v>
          </cell>
          <cell r="AI3813">
            <v>0</v>
          </cell>
        </row>
        <row r="3814">
          <cell r="G3814">
            <v>73666</v>
          </cell>
          <cell r="H3814" t="str">
            <v>GABIAO TIPO CAIXA H = 0,50M - MALHA HEXAG 8X10 REVESTIMENTO ZN/AL FIO 2,7MM C/ DIAFRAGAMA A CADA METRO E GEOTEXTIL</v>
          </cell>
          <cell r="I3814" t="str">
            <v>M3</v>
          </cell>
          <cell r="J3814">
            <v>365.9</v>
          </cell>
          <cell r="K3814" t="str">
            <v>INSUMO</v>
          </cell>
          <cell r="L3814">
            <v>4730</v>
          </cell>
          <cell r="M3814" t="str">
            <v>PEDRA-DE-MÃO OU PEDRA RACHÃO P/ MURO ARRIMO/FUNDAÇÃO/ENROCAMENTO ETC - POSTO PEDREIRA / FORNECEDOR (SEM FRETE)</v>
          </cell>
          <cell r="N3814" t="str">
            <v>M3</v>
          </cell>
          <cell r="O3814">
            <v>1.3</v>
          </cell>
          <cell r="P3814">
            <v>45.84</v>
          </cell>
          <cell r="Q3814">
            <v>59.6</v>
          </cell>
          <cell r="AD3814" t="str">
            <v>DROP</v>
          </cell>
          <cell r="AE3814" t="str">
            <v>DRENAGEM/OBRAS DE CONTENCAO/POCOS DE VISITA E CAIX</v>
          </cell>
          <cell r="AF3814">
            <v>31</v>
          </cell>
          <cell r="AG3814" t="str">
            <v>GABIOES</v>
          </cell>
          <cell r="AH3814">
            <v>0</v>
          </cell>
          <cell r="AI3814">
            <v>0</v>
          </cell>
        </row>
        <row r="3815">
          <cell r="G3815">
            <v>73666</v>
          </cell>
          <cell r="H3815" t="str">
            <v>GABIAO TIPO CAIXA H = 0,50M - MALHA HEXAG 8X10 REVESTIMENTO ZN/AL FIO 2,7MM C/ DIAFRAGAMA A CADA METRO E GEOTEXTIL</v>
          </cell>
          <cell r="I3815" t="str">
            <v>M3</v>
          </cell>
          <cell r="J3815">
            <v>365.9</v>
          </cell>
          <cell r="K3815" t="str">
            <v>INSUMO</v>
          </cell>
          <cell r="L3815">
            <v>4750</v>
          </cell>
          <cell r="M3815" t="str">
            <v>PEDREIRO</v>
          </cell>
          <cell r="N3815" t="str">
            <v>H</v>
          </cell>
          <cell r="O3815">
            <v>0.89999999999999991</v>
          </cell>
          <cell r="P3815">
            <v>11.39</v>
          </cell>
          <cell r="Q3815">
            <v>10.25</v>
          </cell>
          <cell r="AD3815" t="str">
            <v>DROP</v>
          </cell>
          <cell r="AE3815" t="str">
            <v>DRENAGEM/OBRAS DE CONTENCAO/POCOS DE VISITA E CAIX</v>
          </cell>
          <cell r="AF3815">
            <v>31</v>
          </cell>
          <cell r="AG3815" t="str">
            <v>GABIOES</v>
          </cell>
          <cell r="AH3815">
            <v>0</v>
          </cell>
          <cell r="AI3815">
            <v>0</v>
          </cell>
        </row>
        <row r="3816">
          <cell r="G3816">
            <v>73666</v>
          </cell>
          <cell r="H3816" t="str">
            <v>GABIAO TIPO CAIXA H = 0,50M - MALHA HEXAG 8X10 REVESTIMENTO ZN/AL FIO 2,7MM C/ DIAFRAGAMA A CADA METRO E GEOTEXTIL</v>
          </cell>
          <cell r="I3816" t="str">
            <v>M3</v>
          </cell>
          <cell r="J3816">
            <v>365.9</v>
          </cell>
          <cell r="K3816" t="str">
            <v>INSUMO</v>
          </cell>
          <cell r="L3816">
            <v>5063</v>
          </cell>
          <cell r="M3816" t="str">
            <v>PREGO POLIDO COM CABECA 1 1/2 X 14</v>
          </cell>
          <cell r="N3816" t="str">
            <v>KG</v>
          </cell>
          <cell r="O3816">
            <v>0.2</v>
          </cell>
          <cell r="P3816">
            <v>6.09</v>
          </cell>
          <cell r="Q3816">
            <v>1.21</v>
          </cell>
          <cell r="AD3816" t="str">
            <v>DROP</v>
          </cell>
          <cell r="AE3816" t="str">
            <v>DRENAGEM/OBRAS DE CONTENCAO/POCOS DE VISITA E CAIX</v>
          </cell>
          <cell r="AF3816">
            <v>31</v>
          </cell>
          <cell r="AG3816" t="str">
            <v>GABIOES</v>
          </cell>
          <cell r="AH3816">
            <v>0</v>
          </cell>
          <cell r="AI3816">
            <v>0</v>
          </cell>
        </row>
        <row r="3817">
          <cell r="G3817">
            <v>73666</v>
          </cell>
          <cell r="H3817" t="str">
            <v>GABIAO TIPO CAIXA H = 0,50M - MALHA HEXAG 8X10 REVESTIMENTO ZN/AL FIO 2,7MM C/ DIAFRAGAMA A CADA METRO E GEOTEXTIL</v>
          </cell>
          <cell r="I3817" t="str">
            <v>M3</v>
          </cell>
          <cell r="J3817">
            <v>365.9</v>
          </cell>
          <cell r="K3817" t="str">
            <v>INSUMO</v>
          </cell>
          <cell r="L3817">
            <v>6111</v>
          </cell>
          <cell r="M3817" t="str">
            <v>SERVENTE</v>
          </cell>
          <cell r="N3817" t="str">
            <v>H</v>
          </cell>
          <cell r="O3817">
            <v>5.33</v>
          </cell>
          <cell r="P3817">
            <v>7.44</v>
          </cell>
          <cell r="Q3817">
            <v>39.700000000000003</v>
          </cell>
          <cell r="AD3817" t="str">
            <v>DROP</v>
          </cell>
          <cell r="AE3817" t="str">
            <v>DRENAGEM/OBRAS DE CONTENCAO/POCOS DE VISITA E CAIX</v>
          </cell>
          <cell r="AF3817">
            <v>31</v>
          </cell>
          <cell r="AG3817" t="str">
            <v>GABIOES</v>
          </cell>
          <cell r="AH3817">
            <v>0</v>
          </cell>
          <cell r="AI3817">
            <v>0</v>
          </cell>
        </row>
        <row r="3818">
          <cell r="G3818">
            <v>73666</v>
          </cell>
          <cell r="H3818" t="str">
            <v>GABIAO TIPO CAIXA H = 0,50M - MALHA HEXAG 8X10 REVESTIMENTO ZN/AL FIO 2,7MM C/ DIAFRAGAMA A CADA METRO E GEOTEXTIL</v>
          </cell>
          <cell r="I3818" t="str">
            <v>M3</v>
          </cell>
          <cell r="J3818">
            <v>365.9</v>
          </cell>
          <cell r="K3818" t="str">
            <v>INSUMO</v>
          </cell>
          <cell r="L3818">
            <v>10717</v>
          </cell>
          <cell r="M3818" t="str">
            <v>TABUA DE PINUS 1A QUALIDADE 10 X 300CM</v>
          </cell>
          <cell r="N3818" t="str">
            <v>UN</v>
          </cell>
          <cell r="O3818">
            <v>0.6</v>
          </cell>
          <cell r="P3818">
            <v>7.11</v>
          </cell>
          <cell r="Q3818">
            <v>4.26</v>
          </cell>
          <cell r="AD3818" t="str">
            <v>DROP</v>
          </cell>
          <cell r="AE3818" t="str">
            <v>DRENAGEM/OBRAS DE CONTENCAO/POCOS DE VISITA E CAIX</v>
          </cell>
          <cell r="AF3818">
            <v>31</v>
          </cell>
          <cell r="AG3818" t="str">
            <v>GABIOES</v>
          </cell>
          <cell r="AH3818">
            <v>0</v>
          </cell>
          <cell r="AI3818">
            <v>0</v>
          </cell>
        </row>
        <row r="3819">
          <cell r="G3819">
            <v>73666</v>
          </cell>
          <cell r="H3819" t="str">
            <v>GABIAO TIPO CAIXA H = 0,50M - MALHA HEXAG 8X10 REVESTIMENTO ZN/AL FIO 2,7MM C/ DIAFRAGAMA A CADA METRO E GEOTEXTIL</v>
          </cell>
          <cell r="I3819" t="str">
            <v>M3</v>
          </cell>
          <cell r="J3819">
            <v>365.9</v>
          </cell>
          <cell r="K3819" t="str">
            <v>INSUMO</v>
          </cell>
          <cell r="L3819">
            <v>10719</v>
          </cell>
          <cell r="M3819" t="str">
            <v>TABUA DE PINUS 1A QUALIDADE 30 X 300CM</v>
          </cell>
          <cell r="N3819" t="str">
            <v>UN</v>
          </cell>
          <cell r="O3819">
            <v>0.2</v>
          </cell>
          <cell r="P3819">
            <v>25.21</v>
          </cell>
          <cell r="Q3819">
            <v>5.04</v>
          </cell>
          <cell r="AD3819" t="str">
            <v>DROP</v>
          </cell>
          <cell r="AE3819" t="str">
            <v>DRENAGEM/OBRAS DE CONTENCAO/POCOS DE VISITA E CAIX</v>
          </cell>
          <cell r="AF3819">
            <v>31</v>
          </cell>
          <cell r="AG3819" t="str">
            <v>GABIOES</v>
          </cell>
          <cell r="AH3819">
            <v>0</v>
          </cell>
          <cell r="AI3819">
            <v>0</v>
          </cell>
        </row>
        <row r="3820">
          <cell r="G3820">
            <v>73666</v>
          </cell>
          <cell r="H3820" t="str">
            <v>GABIAO TIPO CAIXA H = 0,50M - MALHA HEXAG 8X10 REVESTIMENTO ZN/AL FIO 2,7MM C/ DIAFRAGAMA A CADA METRO E GEOTEXTIL</v>
          </cell>
          <cell r="I3820" t="str">
            <v>M3</v>
          </cell>
          <cell r="J3820">
            <v>365.9</v>
          </cell>
          <cell r="K3820" t="str">
            <v>INSUMO</v>
          </cell>
          <cell r="L3820">
            <v>11596</v>
          </cell>
          <cell r="M3820" t="str">
            <v>GABIAO  TIPO CAIXA MALHA HEXAGONAL 8 X 10 CM (ZN/AL), FIO 2,7 MM, DIM 2,0 X 1,0 X 0,5 M</v>
          </cell>
          <cell r="N3820" t="str">
            <v>UN</v>
          </cell>
          <cell r="O3820">
            <v>1</v>
          </cell>
          <cell r="P3820">
            <v>154.25</v>
          </cell>
          <cell r="Q3820">
            <v>154.25</v>
          </cell>
          <cell r="AD3820" t="str">
            <v>DROP</v>
          </cell>
          <cell r="AE3820" t="str">
            <v>DRENAGEM/OBRAS DE CONTENCAO/POCOS DE VISITA E CAIX</v>
          </cell>
          <cell r="AF3820">
            <v>31</v>
          </cell>
          <cell r="AG3820" t="str">
            <v>GABIOES</v>
          </cell>
          <cell r="AH3820">
            <v>0</v>
          </cell>
          <cell r="AI3820">
            <v>0</v>
          </cell>
        </row>
        <row r="3821">
          <cell r="G3821" t="str">
            <v>73842/1</v>
          </cell>
          <cell r="H3821" t="str">
            <v>GABIAO TIPO COLCHAO RENO/MANTA H = 0,17M - MALHA HEXAG 6X8 REVESTIMENTO ZN/AL C/ PVC FIO 2,0MM C/ DIAFRAGMA A CADA METRO E GEOTEXTIL</v>
          </cell>
          <cell r="I3821" t="str">
            <v>M2</v>
          </cell>
          <cell r="J3821">
            <v>193.02</v>
          </cell>
          <cell r="R3821">
            <v>32.9</v>
          </cell>
          <cell r="S3821">
            <v>17.04</v>
          </cell>
          <cell r="T3821">
            <v>115.35</v>
          </cell>
          <cell r="U3821">
            <v>59.76</v>
          </cell>
          <cell r="V3821">
            <v>44.75</v>
          </cell>
          <cell r="W3821">
            <v>23.18</v>
          </cell>
          <cell r="X3821">
            <v>0</v>
          </cell>
          <cell r="Y3821">
            <v>0</v>
          </cell>
          <cell r="Z3821">
            <v>0</v>
          </cell>
          <cell r="AA3821">
            <v>0</v>
          </cell>
          <cell r="AB3821" t="str">
            <v>CAIXA REFERENCIAL</v>
          </cell>
          <cell r="AD3821" t="str">
            <v>DROP</v>
          </cell>
          <cell r="AE3821" t="str">
            <v>DRENAGEM/OBRAS DE CONTENCAO/POCOS DE VISITA E CAIX</v>
          </cell>
          <cell r="AF3821">
            <v>31</v>
          </cell>
          <cell r="AG3821" t="str">
            <v>GABIOES</v>
          </cell>
          <cell r="AH3821">
            <v>73842</v>
          </cell>
          <cell r="AI3821" t="str">
            <v>GABIAO TIPO COLCHAO RENO</v>
          </cell>
        </row>
        <row r="3822">
          <cell r="G3822" t="str">
            <v>73842/1</v>
          </cell>
          <cell r="H3822" t="str">
            <v>GABIAO TIPO COLCHAO RENO/MANTA H = 0,17M - MALHA HEXAG 6X8 REVESTIMENTO ZN/AL C/ PVC FIO 2,0MM C/ DIAFRAGMA A CADA METRO E GEOTEXTIL</v>
          </cell>
          <cell r="I3822" t="str">
            <v>M2</v>
          </cell>
          <cell r="J3822">
            <v>193.02</v>
          </cell>
          <cell r="K3822" t="str">
            <v>COMPOSICAO</v>
          </cell>
          <cell r="L3822">
            <v>5680</v>
          </cell>
          <cell r="M3822" t="str">
            <v>RETRO-ESCAVADEIRA, 75CV (VU= 5 ANOS) -CHP DIURNO</v>
          </cell>
          <cell r="N3822" t="str">
            <v>CHP</v>
          </cell>
          <cell r="O3822">
            <v>1</v>
          </cell>
          <cell r="P3822">
            <v>84.99</v>
          </cell>
          <cell r="Q3822">
            <v>84.99</v>
          </cell>
          <cell r="AD3822" t="str">
            <v>DROP</v>
          </cell>
          <cell r="AE3822" t="str">
            <v>DRENAGEM/OBRAS DE CONTENCAO/POCOS DE VISITA E CAIX</v>
          </cell>
          <cell r="AF3822">
            <v>31</v>
          </cell>
          <cell r="AG3822" t="str">
            <v>GABIOES</v>
          </cell>
          <cell r="AH3822">
            <v>73842</v>
          </cell>
          <cell r="AI3822" t="str">
            <v>GABIAO TIPO COLCHAO RENO</v>
          </cell>
        </row>
        <row r="3823">
          <cell r="G3823" t="str">
            <v>73842/1</v>
          </cell>
          <cell r="H3823" t="str">
            <v>GABIAO TIPO COLCHAO RENO/MANTA H = 0,17M - MALHA HEXAG 6X8 REVESTIMENTO ZN/AL C/ PVC FIO 2,0MM C/ DIAFRAGMA A CADA METRO E GEOTEXTIL</v>
          </cell>
          <cell r="I3823" t="str">
            <v>M2</v>
          </cell>
          <cell r="J3823">
            <v>193.02</v>
          </cell>
          <cell r="K3823" t="str">
            <v>INSUMO</v>
          </cell>
          <cell r="L3823">
            <v>337</v>
          </cell>
          <cell r="M3823" t="str">
            <v>ARAME RECOZIDO 18 BWG - 1,25MM - 9,60 G/M</v>
          </cell>
          <cell r="N3823" t="str">
            <v>KG</v>
          </cell>
          <cell r="O3823">
            <v>0.2</v>
          </cell>
          <cell r="P3823">
            <v>6.2</v>
          </cell>
          <cell r="Q3823">
            <v>1.24</v>
          </cell>
          <cell r="AD3823" t="str">
            <v>DROP</v>
          </cell>
          <cell r="AE3823" t="str">
            <v>DRENAGEM/OBRAS DE CONTENCAO/POCOS DE VISITA E CAIX</v>
          </cell>
          <cell r="AF3823">
            <v>31</v>
          </cell>
          <cell r="AG3823" t="str">
            <v>GABIOES</v>
          </cell>
          <cell r="AH3823">
            <v>73842</v>
          </cell>
          <cell r="AI3823" t="str">
            <v>GABIAO TIPO COLCHAO RENO</v>
          </cell>
        </row>
        <row r="3824">
          <cell r="G3824" t="str">
            <v>73842/1</v>
          </cell>
          <cell r="H3824" t="str">
            <v>GABIAO TIPO COLCHAO RENO/MANTA H = 0,17M - MALHA HEXAG 6X8 REVESTIMENTO ZN/AL C/ PVC FIO 2,0MM C/ DIAFRAGMA A CADA METRO E GEOTEXTIL</v>
          </cell>
          <cell r="I3824" t="str">
            <v>M2</v>
          </cell>
          <cell r="J3824">
            <v>193.02</v>
          </cell>
          <cell r="K3824" t="str">
            <v>INSUMO</v>
          </cell>
          <cell r="L3824">
            <v>4011</v>
          </cell>
          <cell r="M3824" t="str">
            <v>GEOTEXTIL NAO TECIDO AGULHADO DE FILAMENTOS CONTINUOS 100% POLIESTER  RT 10 TIPO BIDIM OU EQUIV</v>
          </cell>
          <cell r="N3824" t="str">
            <v>M2</v>
          </cell>
          <cell r="O3824">
            <v>1</v>
          </cell>
          <cell r="P3824">
            <v>5.33</v>
          </cell>
          <cell r="Q3824">
            <v>5.33</v>
          </cell>
          <cell r="AD3824" t="str">
            <v>DROP</v>
          </cell>
          <cell r="AE3824" t="str">
            <v>DRENAGEM/OBRAS DE CONTENCAO/POCOS DE VISITA E CAIX</v>
          </cell>
          <cell r="AF3824">
            <v>31</v>
          </cell>
          <cell r="AG3824" t="str">
            <v>GABIOES</v>
          </cell>
          <cell r="AH3824">
            <v>73842</v>
          </cell>
          <cell r="AI3824" t="str">
            <v>GABIAO TIPO COLCHAO RENO</v>
          </cell>
        </row>
        <row r="3825">
          <cell r="G3825" t="str">
            <v>73842/1</v>
          </cell>
          <cell r="H3825" t="str">
            <v>GABIAO TIPO COLCHAO RENO/MANTA H = 0,17M - MALHA HEXAG 6X8 REVESTIMENTO ZN/AL C/ PVC FIO 2,0MM C/ DIAFRAGMA A CADA METRO E GEOTEXTIL</v>
          </cell>
          <cell r="I3825" t="str">
            <v>M2</v>
          </cell>
          <cell r="J3825">
            <v>193.02</v>
          </cell>
          <cell r="K3825" t="str">
            <v>INSUMO</v>
          </cell>
          <cell r="L3825">
            <v>4718</v>
          </cell>
          <cell r="M3825" t="str">
            <v>PEDRA BRITADA N. 2 OU 25 MM - POSTO PEDREIRA / FORNECEDOR (SEM FRETE)</v>
          </cell>
          <cell r="N3825" t="str">
            <v>M3</v>
          </cell>
          <cell r="O3825">
            <v>0.1</v>
          </cell>
          <cell r="P3825">
            <v>56.58</v>
          </cell>
          <cell r="Q3825">
            <v>5.65</v>
          </cell>
          <cell r="AD3825" t="str">
            <v>DROP</v>
          </cell>
          <cell r="AE3825" t="str">
            <v>DRENAGEM/OBRAS DE CONTENCAO/POCOS DE VISITA E CAIX</v>
          </cell>
          <cell r="AF3825">
            <v>31</v>
          </cell>
          <cell r="AG3825" t="str">
            <v>GABIOES</v>
          </cell>
          <cell r="AH3825">
            <v>73842</v>
          </cell>
          <cell r="AI3825" t="str">
            <v>GABIAO TIPO COLCHAO RENO</v>
          </cell>
        </row>
        <row r="3826">
          <cell r="G3826" t="str">
            <v>73842/1</v>
          </cell>
          <cell r="H3826" t="str">
            <v>GABIAO TIPO COLCHAO RENO/MANTA H = 0,17M - MALHA HEXAG 6X8 REVESTIMENTO ZN/AL C/ PVC FIO 2,0MM C/ DIAFRAGMA A CADA METRO E GEOTEXTIL</v>
          </cell>
          <cell r="I3826" t="str">
            <v>M2</v>
          </cell>
          <cell r="J3826">
            <v>193.02</v>
          </cell>
          <cell r="K3826" t="str">
            <v>INSUMO</v>
          </cell>
          <cell r="L3826">
            <v>4730</v>
          </cell>
          <cell r="M3826" t="str">
            <v>PEDRA-DE-MÃO OU PEDRA RACHÃO P/ MURO ARRIMO/FUNDAÇÃO/ENROCAMENTO ETC - POSTO PEDREIRA / FORNECEDOR (SEM FRETE)</v>
          </cell>
          <cell r="N3826" t="str">
            <v>M3</v>
          </cell>
          <cell r="O3826">
            <v>0.22</v>
          </cell>
          <cell r="P3826">
            <v>45.84</v>
          </cell>
          <cell r="Q3826">
            <v>10.08</v>
          </cell>
          <cell r="AD3826" t="str">
            <v>DROP</v>
          </cell>
          <cell r="AE3826" t="str">
            <v>DRENAGEM/OBRAS DE CONTENCAO/POCOS DE VISITA E CAIX</v>
          </cell>
          <cell r="AF3826">
            <v>31</v>
          </cell>
          <cell r="AG3826" t="str">
            <v>GABIOES</v>
          </cell>
          <cell r="AH3826">
            <v>73842</v>
          </cell>
          <cell r="AI3826" t="str">
            <v>GABIAO TIPO COLCHAO RENO</v>
          </cell>
        </row>
        <row r="3827">
          <cell r="G3827" t="str">
            <v>73842/1</v>
          </cell>
          <cell r="H3827" t="str">
            <v>GABIAO TIPO COLCHAO RENO/MANTA H = 0,17M - MALHA HEXAG 6X8 REVESTIMENTO ZN/AL C/ PVC FIO 2,0MM C/ DIAFRAGMA A CADA METRO E GEOTEXTIL</v>
          </cell>
          <cell r="I3827" t="str">
            <v>M2</v>
          </cell>
          <cell r="J3827">
            <v>193.02</v>
          </cell>
          <cell r="K3827" t="str">
            <v>INSUMO</v>
          </cell>
          <cell r="L3827">
            <v>4750</v>
          </cell>
          <cell r="M3827" t="str">
            <v>PEDREIRO</v>
          </cell>
          <cell r="N3827" t="str">
            <v>H</v>
          </cell>
          <cell r="O3827">
            <v>0.17</v>
          </cell>
          <cell r="P3827">
            <v>11.39</v>
          </cell>
          <cell r="Q3827">
            <v>1.9300000000000002</v>
          </cell>
          <cell r="AD3827" t="str">
            <v>DROP</v>
          </cell>
          <cell r="AE3827" t="str">
            <v>DRENAGEM/OBRAS DE CONTENCAO/POCOS DE VISITA E CAIX</v>
          </cell>
          <cell r="AF3827">
            <v>31</v>
          </cell>
          <cell r="AG3827" t="str">
            <v>GABIOES</v>
          </cell>
          <cell r="AH3827">
            <v>73842</v>
          </cell>
          <cell r="AI3827" t="str">
            <v>GABIAO TIPO COLCHAO RENO</v>
          </cell>
        </row>
        <row r="3828">
          <cell r="G3828" t="str">
            <v>73842/1</v>
          </cell>
          <cell r="H3828" t="str">
            <v>GABIAO TIPO COLCHAO RENO/MANTA H = 0,17M - MALHA HEXAG 6X8 REVESTIMENTO ZN/AL C/ PVC FIO 2,0MM C/ DIAFRAGMA A CADA METRO E GEOTEXTIL</v>
          </cell>
          <cell r="I3828" t="str">
            <v>M2</v>
          </cell>
          <cell r="J3828">
            <v>193.02</v>
          </cell>
          <cell r="K3828" t="str">
            <v>INSUMO</v>
          </cell>
          <cell r="L3828">
            <v>5063</v>
          </cell>
          <cell r="M3828" t="str">
            <v>PREGO POLIDO COM CABECA 1 1/2 X 14</v>
          </cell>
          <cell r="N3828" t="str">
            <v>KG</v>
          </cell>
          <cell r="O3828">
            <v>0.2</v>
          </cell>
          <cell r="P3828">
            <v>6.09</v>
          </cell>
          <cell r="Q3828">
            <v>1.21</v>
          </cell>
          <cell r="AD3828" t="str">
            <v>DROP</v>
          </cell>
          <cell r="AE3828" t="str">
            <v>DRENAGEM/OBRAS DE CONTENCAO/POCOS DE VISITA E CAIX</v>
          </cell>
          <cell r="AF3828">
            <v>31</v>
          </cell>
          <cell r="AG3828" t="str">
            <v>GABIOES</v>
          </cell>
          <cell r="AH3828">
            <v>73842</v>
          </cell>
          <cell r="AI3828" t="str">
            <v>GABIAO TIPO COLCHAO RENO</v>
          </cell>
        </row>
        <row r="3829">
          <cell r="G3829" t="str">
            <v>73842/1</v>
          </cell>
          <cell r="H3829" t="str">
            <v>GABIAO TIPO COLCHAO RENO/MANTA H = 0,17M - MALHA HEXAG 6X8 REVESTIMENTO ZN/AL C/ PVC FIO 2,0MM C/ DIAFRAGMA A CADA METRO E GEOTEXTIL</v>
          </cell>
          <cell r="I3829" t="str">
            <v>M2</v>
          </cell>
          <cell r="J3829">
            <v>193.02</v>
          </cell>
          <cell r="K3829" t="str">
            <v>INSUMO</v>
          </cell>
          <cell r="L3829">
            <v>6111</v>
          </cell>
          <cell r="M3829" t="str">
            <v>SERVENTE</v>
          </cell>
          <cell r="N3829" t="str">
            <v>H</v>
          </cell>
          <cell r="O3829">
            <v>2.4</v>
          </cell>
          <cell r="P3829">
            <v>7.44</v>
          </cell>
          <cell r="Q3829">
            <v>17.87</v>
          </cell>
          <cell r="AD3829" t="str">
            <v>DROP</v>
          </cell>
          <cell r="AE3829" t="str">
            <v>DRENAGEM/OBRAS DE CONTENCAO/POCOS DE VISITA E CAIX</v>
          </cell>
          <cell r="AF3829">
            <v>31</v>
          </cell>
          <cell r="AG3829" t="str">
            <v>GABIOES</v>
          </cell>
          <cell r="AH3829">
            <v>73842</v>
          </cell>
          <cell r="AI3829" t="str">
            <v>GABIAO TIPO COLCHAO RENO</v>
          </cell>
        </row>
        <row r="3830">
          <cell r="G3830" t="str">
            <v>73842/1</v>
          </cell>
          <cell r="H3830" t="str">
            <v>GABIAO TIPO COLCHAO RENO/MANTA H = 0,17M - MALHA HEXAG 6X8 REVESTIMENTO ZN/AL C/ PVC FIO 2,0MM C/ DIAFRAGMA A CADA METRO E GEOTEXTIL</v>
          </cell>
          <cell r="I3830" t="str">
            <v>M2</v>
          </cell>
          <cell r="J3830">
            <v>193.02</v>
          </cell>
          <cell r="K3830" t="str">
            <v>INSUMO</v>
          </cell>
          <cell r="L3830">
            <v>10717</v>
          </cell>
          <cell r="M3830" t="str">
            <v>TABUA DE PINUS 1A QUALIDADE 10 X 300CM</v>
          </cell>
          <cell r="N3830" t="str">
            <v>UN</v>
          </cell>
          <cell r="O3830">
            <v>0.6</v>
          </cell>
          <cell r="P3830">
            <v>7.11</v>
          </cell>
          <cell r="Q3830">
            <v>4.26</v>
          </cell>
          <cell r="AD3830" t="str">
            <v>DROP</v>
          </cell>
          <cell r="AE3830" t="str">
            <v>DRENAGEM/OBRAS DE CONTENCAO/POCOS DE VISITA E CAIX</v>
          </cell>
          <cell r="AF3830">
            <v>31</v>
          </cell>
          <cell r="AG3830" t="str">
            <v>GABIOES</v>
          </cell>
          <cell r="AH3830">
            <v>73842</v>
          </cell>
          <cell r="AI3830" t="str">
            <v>GABIAO TIPO COLCHAO RENO</v>
          </cell>
        </row>
        <row r="3831">
          <cell r="G3831" t="str">
            <v>73842/1</v>
          </cell>
          <cell r="H3831" t="str">
            <v>GABIAO TIPO COLCHAO RENO/MANTA H = 0,17M - MALHA HEXAG 6X8 REVESTIMENTO ZN/AL C/ PVC FIO 2,0MM C/ DIAFRAGMA A CADA METRO E GEOTEXTIL</v>
          </cell>
          <cell r="I3831" t="str">
            <v>M2</v>
          </cell>
          <cell r="J3831">
            <v>193.02</v>
          </cell>
          <cell r="K3831" t="str">
            <v>INSUMO</v>
          </cell>
          <cell r="L3831">
            <v>11588</v>
          </cell>
          <cell r="M3831" t="str">
            <v>GABIAO MANTA/COLCHAO 6 X 8CM FIO 2MM REVESTIDO C/ PVC 4 X 2 X 0,23M</v>
          </cell>
          <cell r="N3831" t="str">
            <v>UN</v>
          </cell>
          <cell r="O3831">
            <v>0.13</v>
          </cell>
          <cell r="P3831">
            <v>464.72</v>
          </cell>
          <cell r="Q3831">
            <v>60.41</v>
          </cell>
          <cell r="AD3831" t="str">
            <v>DROP</v>
          </cell>
          <cell r="AE3831" t="str">
            <v>DRENAGEM/OBRAS DE CONTENCAO/POCOS DE VISITA E CAIX</v>
          </cell>
          <cell r="AF3831">
            <v>31</v>
          </cell>
          <cell r="AG3831" t="str">
            <v>GABIOES</v>
          </cell>
          <cell r="AH3831">
            <v>73842</v>
          </cell>
          <cell r="AI3831" t="str">
            <v>GABIAO TIPO COLCHAO RENO</v>
          </cell>
        </row>
        <row r="3832">
          <cell r="G3832" t="str">
            <v>73842/2</v>
          </cell>
          <cell r="H3832" t="str">
            <v>GABIAO TIPO COLCHAO RENO/MANTA H = 0,23M - MALHA HEXAG 6X8 REVESTIMENTO ZN/AL C/ PVC FIO 2,0MM C/ DIAFRAGMA A CADA METRO E GEOTEXTIL</v>
          </cell>
          <cell r="I3832" t="str">
            <v>M2</v>
          </cell>
          <cell r="J3832">
            <v>193.2</v>
          </cell>
          <cell r="R3832">
            <v>29.41</v>
          </cell>
          <cell r="S3832">
            <v>15.22</v>
          </cell>
          <cell r="T3832">
            <v>119.02</v>
          </cell>
          <cell r="U3832">
            <v>61.6</v>
          </cell>
          <cell r="V3832">
            <v>44.75</v>
          </cell>
          <cell r="W3832">
            <v>23.16</v>
          </cell>
          <cell r="X3832">
            <v>0</v>
          </cell>
          <cell r="Y3832">
            <v>0</v>
          </cell>
          <cell r="Z3832">
            <v>0</v>
          </cell>
          <cell r="AA3832">
            <v>0</v>
          </cell>
          <cell r="AB3832" t="str">
            <v>CAIXA REFERENCIAL</v>
          </cell>
          <cell r="AD3832" t="str">
            <v>DROP</v>
          </cell>
          <cell r="AE3832" t="str">
            <v>DRENAGEM/OBRAS DE CONTENCAO/POCOS DE VISITA E CAIX</v>
          </cell>
          <cell r="AF3832">
            <v>31</v>
          </cell>
          <cell r="AG3832" t="str">
            <v>GABIOES</v>
          </cell>
          <cell r="AH3832">
            <v>73842</v>
          </cell>
          <cell r="AI3832" t="str">
            <v>GABIAO TIPO COLCHAO RENO</v>
          </cell>
        </row>
        <row r="3833">
          <cell r="G3833" t="str">
            <v>73842/2</v>
          </cell>
          <cell r="H3833" t="str">
            <v>GABIAO TIPO COLCHAO RENO/MANTA H = 0,23M - MALHA HEXAG 6X8 REVESTIMENTO ZN/AL C/ PVC FIO 2,0MM C/ DIAFRAGMA A CADA METRO E GEOTEXTIL</v>
          </cell>
          <cell r="I3833" t="str">
            <v>M2</v>
          </cell>
          <cell r="J3833">
            <v>193.2</v>
          </cell>
          <cell r="K3833" t="str">
            <v>COMPOSICAO</v>
          </cell>
          <cell r="L3833">
            <v>5680</v>
          </cell>
          <cell r="M3833" t="str">
            <v>RETRO-ESCAVADEIRA, 75CV (VU= 5 ANOS) -CHP DIURNO</v>
          </cell>
          <cell r="N3833" t="str">
            <v>CHP</v>
          </cell>
          <cell r="O3833">
            <v>1</v>
          </cell>
          <cell r="P3833">
            <v>84.99</v>
          </cell>
          <cell r="Q3833">
            <v>84.99</v>
          </cell>
          <cell r="AD3833" t="str">
            <v>DROP</v>
          </cell>
          <cell r="AE3833" t="str">
            <v>DRENAGEM/OBRAS DE CONTENCAO/POCOS DE VISITA E CAIX</v>
          </cell>
          <cell r="AF3833">
            <v>31</v>
          </cell>
          <cell r="AG3833" t="str">
            <v>GABIOES</v>
          </cell>
          <cell r="AH3833">
            <v>73842</v>
          </cell>
          <cell r="AI3833" t="str">
            <v>GABIAO TIPO COLCHAO RENO</v>
          </cell>
        </row>
        <row r="3834">
          <cell r="G3834" t="str">
            <v>73842/2</v>
          </cell>
          <cell r="H3834" t="str">
            <v>GABIAO TIPO COLCHAO RENO/MANTA H = 0,23M - MALHA HEXAG 6X8 REVESTIMENTO ZN/AL C/ PVC FIO 2,0MM C/ DIAFRAGMA A CADA METRO E GEOTEXTIL</v>
          </cell>
          <cell r="I3834" t="str">
            <v>M2</v>
          </cell>
          <cell r="J3834">
            <v>193.2</v>
          </cell>
          <cell r="K3834" t="str">
            <v>INSUMO</v>
          </cell>
          <cell r="L3834">
            <v>337</v>
          </cell>
          <cell r="M3834" t="str">
            <v>ARAME RECOZIDO 18 BWG - 1,25MM - 9,60 G/M</v>
          </cell>
          <cell r="N3834" t="str">
            <v>KG</v>
          </cell>
          <cell r="O3834">
            <v>0.2</v>
          </cell>
          <cell r="P3834">
            <v>6.2</v>
          </cell>
          <cell r="Q3834">
            <v>1.24</v>
          </cell>
          <cell r="AD3834" t="str">
            <v>DROP</v>
          </cell>
          <cell r="AE3834" t="str">
            <v>DRENAGEM/OBRAS DE CONTENCAO/POCOS DE VISITA E CAIX</v>
          </cell>
          <cell r="AF3834">
            <v>31</v>
          </cell>
          <cell r="AG3834" t="str">
            <v>GABIOES</v>
          </cell>
          <cell r="AH3834">
            <v>73842</v>
          </cell>
          <cell r="AI3834" t="str">
            <v>GABIAO TIPO COLCHAO RENO</v>
          </cell>
        </row>
        <row r="3835">
          <cell r="G3835" t="str">
            <v>73842/2</v>
          </cell>
          <cell r="H3835" t="str">
            <v>GABIAO TIPO COLCHAO RENO/MANTA H = 0,23M - MALHA HEXAG 6X8 REVESTIMENTO ZN/AL C/ PVC FIO 2,0MM C/ DIAFRAGMA A CADA METRO E GEOTEXTIL</v>
          </cell>
          <cell r="I3835" t="str">
            <v>M2</v>
          </cell>
          <cell r="J3835">
            <v>193.2</v>
          </cell>
          <cell r="K3835" t="str">
            <v>INSUMO</v>
          </cell>
          <cell r="L3835">
            <v>4011</v>
          </cell>
          <cell r="M3835" t="str">
            <v>GEOTEXTIL NAO TECIDO AGULHADO DE FILAMENTOS CONTINUOS 100% POLIESTER  RT 10 TIPO BIDIM OU EQUIV</v>
          </cell>
          <cell r="N3835" t="str">
            <v>M2</v>
          </cell>
          <cell r="O3835">
            <v>1</v>
          </cell>
          <cell r="P3835">
            <v>5.33</v>
          </cell>
          <cell r="Q3835">
            <v>5.33</v>
          </cell>
          <cell r="AD3835" t="str">
            <v>DROP</v>
          </cell>
          <cell r="AE3835" t="str">
            <v>DRENAGEM/OBRAS DE CONTENCAO/POCOS DE VISITA E CAIX</v>
          </cell>
          <cell r="AF3835">
            <v>31</v>
          </cell>
          <cell r="AG3835" t="str">
            <v>GABIOES</v>
          </cell>
          <cell r="AH3835">
            <v>73842</v>
          </cell>
          <cell r="AI3835" t="str">
            <v>GABIAO TIPO COLCHAO RENO</v>
          </cell>
        </row>
        <row r="3836">
          <cell r="G3836" t="str">
            <v>73842/2</v>
          </cell>
          <cell r="H3836" t="str">
            <v>GABIAO TIPO COLCHAO RENO/MANTA H = 0,23M - MALHA HEXAG 6X8 REVESTIMENTO ZN/AL C/ PVC FIO 2,0MM C/ DIAFRAGMA A CADA METRO E GEOTEXTIL</v>
          </cell>
          <cell r="I3836" t="str">
            <v>M2</v>
          </cell>
          <cell r="J3836">
            <v>193.2</v>
          </cell>
          <cell r="K3836" t="str">
            <v>INSUMO</v>
          </cell>
          <cell r="L3836">
            <v>4718</v>
          </cell>
          <cell r="M3836" t="str">
            <v>PEDRA BRITADA N. 2 OU 25 MM - POSTO PEDREIRA / FORNECEDOR (SEM FRETE)</v>
          </cell>
          <cell r="N3836" t="str">
            <v>M3</v>
          </cell>
          <cell r="O3836">
            <v>0.1</v>
          </cell>
          <cell r="P3836">
            <v>56.58</v>
          </cell>
          <cell r="Q3836">
            <v>5.65</v>
          </cell>
          <cell r="AD3836" t="str">
            <v>DROP</v>
          </cell>
          <cell r="AE3836" t="str">
            <v>DRENAGEM/OBRAS DE CONTENCAO/POCOS DE VISITA E CAIX</v>
          </cell>
          <cell r="AF3836">
            <v>31</v>
          </cell>
          <cell r="AG3836" t="str">
            <v>GABIOES</v>
          </cell>
          <cell r="AH3836">
            <v>73842</v>
          </cell>
          <cell r="AI3836" t="str">
            <v>GABIAO TIPO COLCHAO RENO</v>
          </cell>
        </row>
        <row r="3837">
          <cell r="G3837" t="str">
            <v>73842/2</v>
          </cell>
          <cell r="H3837" t="str">
            <v>GABIAO TIPO COLCHAO RENO/MANTA H = 0,23M - MALHA HEXAG 6X8 REVESTIMENTO ZN/AL C/ PVC FIO 2,0MM C/ DIAFRAGMA A CADA METRO E GEOTEXTIL</v>
          </cell>
          <cell r="I3837" t="str">
            <v>M2</v>
          </cell>
          <cell r="J3837">
            <v>193.2</v>
          </cell>
          <cell r="K3837" t="str">
            <v>INSUMO</v>
          </cell>
          <cell r="L3837">
            <v>4730</v>
          </cell>
          <cell r="M3837" t="str">
            <v>PEDRA-DE-MÃO OU PEDRA RACHÃO P/ MURO ARRIMO/FUNDAÇÃO/ENROCAMENTO ETC - POSTO PEDREIRA / FORNECEDOR (SEM FRETE)</v>
          </cell>
          <cell r="N3837" t="str">
            <v>M3</v>
          </cell>
          <cell r="O3837">
            <v>0.3</v>
          </cell>
          <cell r="P3837">
            <v>45.84</v>
          </cell>
          <cell r="Q3837">
            <v>13.75</v>
          </cell>
          <cell r="AD3837" t="str">
            <v>DROP</v>
          </cell>
          <cell r="AE3837" t="str">
            <v>DRENAGEM/OBRAS DE CONTENCAO/POCOS DE VISITA E CAIX</v>
          </cell>
          <cell r="AF3837">
            <v>31</v>
          </cell>
          <cell r="AG3837" t="str">
            <v>GABIOES</v>
          </cell>
          <cell r="AH3837">
            <v>73842</v>
          </cell>
          <cell r="AI3837" t="str">
            <v>GABIAO TIPO COLCHAO RENO</v>
          </cell>
        </row>
        <row r="3838">
          <cell r="G3838" t="str">
            <v>73842/2</v>
          </cell>
          <cell r="H3838" t="str">
            <v>GABIAO TIPO COLCHAO RENO/MANTA H = 0,23M - MALHA HEXAG 6X8 REVESTIMENTO ZN/AL C/ PVC FIO 2,0MM C/ DIAFRAGMA A CADA METRO E GEOTEXTIL</v>
          </cell>
          <cell r="I3838" t="str">
            <v>M2</v>
          </cell>
          <cell r="J3838">
            <v>193.2</v>
          </cell>
          <cell r="K3838" t="str">
            <v>INSUMO</v>
          </cell>
          <cell r="L3838">
            <v>4750</v>
          </cell>
          <cell r="M3838" t="str">
            <v>PEDREIRO</v>
          </cell>
          <cell r="N3838" t="str">
            <v>H</v>
          </cell>
          <cell r="O3838">
            <v>0.23</v>
          </cell>
          <cell r="P3838">
            <v>11.39</v>
          </cell>
          <cell r="Q3838">
            <v>2.62</v>
          </cell>
          <cell r="AD3838" t="str">
            <v>DROP</v>
          </cell>
          <cell r="AE3838" t="str">
            <v>DRENAGEM/OBRAS DE CONTENCAO/POCOS DE VISITA E CAIX</v>
          </cell>
          <cell r="AF3838">
            <v>31</v>
          </cell>
          <cell r="AG3838" t="str">
            <v>GABIOES</v>
          </cell>
          <cell r="AH3838">
            <v>73842</v>
          </cell>
          <cell r="AI3838" t="str">
            <v>GABIAO TIPO COLCHAO RENO</v>
          </cell>
        </row>
        <row r="3839">
          <cell r="G3839" t="str">
            <v>73842/2</v>
          </cell>
          <cell r="H3839" t="str">
            <v>GABIAO TIPO COLCHAO RENO/MANTA H = 0,23M - MALHA HEXAG 6X8 REVESTIMENTO ZN/AL C/ PVC FIO 2,0MM C/ DIAFRAGMA A CADA METRO E GEOTEXTIL</v>
          </cell>
          <cell r="I3839" t="str">
            <v>M2</v>
          </cell>
          <cell r="J3839">
            <v>193.2</v>
          </cell>
          <cell r="K3839" t="str">
            <v>INSUMO</v>
          </cell>
          <cell r="L3839">
            <v>5063</v>
          </cell>
          <cell r="M3839" t="str">
            <v>PREGO POLIDO COM CABECA 1 1/2 X 14</v>
          </cell>
          <cell r="N3839" t="str">
            <v>KG</v>
          </cell>
          <cell r="O3839">
            <v>0.2</v>
          </cell>
          <cell r="P3839">
            <v>6.09</v>
          </cell>
          <cell r="Q3839">
            <v>1.21</v>
          </cell>
          <cell r="AD3839" t="str">
            <v>DROP</v>
          </cell>
          <cell r="AE3839" t="str">
            <v>DRENAGEM/OBRAS DE CONTENCAO/POCOS DE VISITA E CAIX</v>
          </cell>
          <cell r="AF3839">
            <v>31</v>
          </cell>
          <cell r="AG3839" t="str">
            <v>GABIOES</v>
          </cell>
          <cell r="AH3839">
            <v>73842</v>
          </cell>
          <cell r="AI3839" t="str">
            <v>GABIAO TIPO COLCHAO RENO</v>
          </cell>
        </row>
        <row r="3840">
          <cell r="G3840" t="str">
            <v>73842/2</v>
          </cell>
          <cell r="H3840" t="str">
            <v>GABIAO TIPO COLCHAO RENO/MANTA H = 0,23M - MALHA HEXAG 6X8 REVESTIMENTO ZN/AL C/ PVC FIO 2,0MM C/ DIAFRAGMA A CADA METRO E GEOTEXTIL</v>
          </cell>
          <cell r="I3840" t="str">
            <v>M2</v>
          </cell>
          <cell r="J3840">
            <v>193.2</v>
          </cell>
          <cell r="K3840" t="str">
            <v>INSUMO</v>
          </cell>
          <cell r="L3840">
            <v>6111</v>
          </cell>
          <cell r="M3840" t="str">
            <v>SERVENTE</v>
          </cell>
          <cell r="N3840" t="str">
            <v>H</v>
          </cell>
          <cell r="O3840">
            <v>1.84</v>
          </cell>
          <cell r="P3840">
            <v>7.44</v>
          </cell>
          <cell r="Q3840">
            <v>13.7</v>
          </cell>
          <cell r="AD3840" t="str">
            <v>DROP</v>
          </cell>
          <cell r="AE3840" t="str">
            <v>DRENAGEM/OBRAS DE CONTENCAO/POCOS DE VISITA E CAIX</v>
          </cell>
          <cell r="AF3840">
            <v>31</v>
          </cell>
          <cell r="AG3840" t="str">
            <v>GABIOES</v>
          </cell>
          <cell r="AH3840">
            <v>73842</v>
          </cell>
          <cell r="AI3840" t="str">
            <v>GABIAO TIPO COLCHAO RENO</v>
          </cell>
        </row>
        <row r="3841">
          <cell r="G3841" t="str">
            <v>73842/2</v>
          </cell>
          <cell r="H3841" t="str">
            <v>GABIAO TIPO COLCHAO RENO/MANTA H = 0,23M - MALHA HEXAG 6X8 REVESTIMENTO ZN/AL C/ PVC FIO 2,0MM C/ DIAFRAGMA A CADA METRO E GEOTEXTIL</v>
          </cell>
          <cell r="I3841" t="str">
            <v>M2</v>
          </cell>
          <cell r="J3841">
            <v>193.2</v>
          </cell>
          <cell r="K3841" t="str">
            <v>INSUMO</v>
          </cell>
          <cell r="L3841">
            <v>10717</v>
          </cell>
          <cell r="M3841" t="str">
            <v>TABUA DE PINUS 1A QUALIDADE 10 X 300CM</v>
          </cell>
          <cell r="N3841" t="str">
            <v>UN</v>
          </cell>
          <cell r="O3841">
            <v>0.6</v>
          </cell>
          <cell r="P3841">
            <v>7.11</v>
          </cell>
          <cell r="Q3841">
            <v>4.26</v>
          </cell>
          <cell r="AD3841" t="str">
            <v>DROP</v>
          </cell>
          <cell r="AE3841" t="str">
            <v>DRENAGEM/OBRAS DE CONTENCAO/POCOS DE VISITA E CAIX</v>
          </cell>
          <cell r="AF3841">
            <v>31</v>
          </cell>
          <cell r="AG3841" t="str">
            <v>GABIOES</v>
          </cell>
          <cell r="AH3841">
            <v>73842</v>
          </cell>
          <cell r="AI3841" t="str">
            <v>GABIAO TIPO COLCHAO RENO</v>
          </cell>
        </row>
        <row r="3842">
          <cell r="G3842" t="str">
            <v>73842/2</v>
          </cell>
          <cell r="H3842" t="str">
            <v>GABIAO TIPO COLCHAO RENO/MANTA H = 0,23M - MALHA HEXAG 6X8 REVESTIMENTO ZN/AL C/ PVC FIO 2,0MM C/ DIAFRAGMA A CADA METRO E GEOTEXTIL</v>
          </cell>
          <cell r="I3842" t="str">
            <v>M2</v>
          </cell>
          <cell r="J3842">
            <v>193.2</v>
          </cell>
          <cell r="K3842" t="str">
            <v>INSUMO</v>
          </cell>
          <cell r="L3842">
            <v>11588</v>
          </cell>
          <cell r="M3842" t="str">
            <v>GABIAO MANTA/COLCHAO 6 X 8CM FIO 2MM REVESTIDO C/ PVC 4 X 2 X 0,23M</v>
          </cell>
          <cell r="N3842" t="str">
            <v>UN</v>
          </cell>
          <cell r="O3842">
            <v>0.13</v>
          </cell>
          <cell r="P3842">
            <v>464.72</v>
          </cell>
          <cell r="Q3842">
            <v>60.41</v>
          </cell>
          <cell r="AD3842" t="str">
            <v>DROP</v>
          </cell>
          <cell r="AE3842" t="str">
            <v>DRENAGEM/OBRAS DE CONTENCAO/POCOS DE VISITA E CAIX</v>
          </cell>
          <cell r="AF3842">
            <v>31</v>
          </cell>
          <cell r="AG3842" t="str">
            <v>GABIOES</v>
          </cell>
          <cell r="AH3842">
            <v>73842</v>
          </cell>
          <cell r="AI3842" t="str">
            <v>GABIAO TIPO COLCHAO RENO</v>
          </cell>
        </row>
        <row r="3843">
          <cell r="G3843" t="str">
            <v>73842/3</v>
          </cell>
          <cell r="H3843" t="str">
            <v>GABIAO TIPO COLCHAO RENO/MANTA H = 0,30 M - MALHA HEXAG 6X8 REVESTIMENTO ZN/AL C/ PVC FIO 2,0MM C/ DIFRAGMA A CADA METRO E GEOTEXTIL</v>
          </cell>
          <cell r="I3843" t="str">
            <v>M2</v>
          </cell>
          <cell r="J3843">
            <v>199.2</v>
          </cell>
          <cell r="R3843">
            <v>27.77</v>
          </cell>
          <cell r="S3843">
            <v>13.94</v>
          </cell>
          <cell r="T3843">
            <v>126.66</v>
          </cell>
          <cell r="U3843">
            <v>63.58</v>
          </cell>
          <cell r="V3843">
            <v>44.75</v>
          </cell>
          <cell r="W3843">
            <v>22.46</v>
          </cell>
          <cell r="X3843">
            <v>0</v>
          </cell>
          <cell r="Y3843">
            <v>0</v>
          </cell>
          <cell r="Z3843">
            <v>0</v>
          </cell>
          <cell r="AA3843">
            <v>0</v>
          </cell>
          <cell r="AB3843" t="str">
            <v>CAIXA REFERENCIAL</v>
          </cell>
          <cell r="AD3843" t="str">
            <v>DROP</v>
          </cell>
          <cell r="AE3843" t="str">
            <v>DRENAGEM/OBRAS DE CONTENCAO/POCOS DE VISITA E CAIX</v>
          </cell>
          <cell r="AF3843">
            <v>31</v>
          </cell>
          <cell r="AG3843" t="str">
            <v>GABIOES</v>
          </cell>
          <cell r="AH3843">
            <v>73842</v>
          </cell>
          <cell r="AI3843" t="str">
            <v>GABIAO TIPO COLCHAO RENO</v>
          </cell>
        </row>
        <row r="3844">
          <cell r="G3844" t="str">
            <v>73842/3</v>
          </cell>
          <cell r="H3844" t="str">
            <v>GABIAO TIPO COLCHAO RENO/MANTA H = 0,30 M - MALHA HEXAG 6X8 REVESTIMENTO ZN/AL C/ PVC FIO 2,0MM C/ DIFRAGMA A CADA METRO E GEOTEXTIL</v>
          </cell>
          <cell r="I3844" t="str">
            <v>M2</v>
          </cell>
          <cell r="J3844">
            <v>199.2</v>
          </cell>
          <cell r="K3844" t="str">
            <v>COMPOSICAO</v>
          </cell>
          <cell r="L3844">
            <v>5680</v>
          </cell>
          <cell r="M3844" t="str">
            <v>RETRO-ESCAVADEIRA, 75CV (VU= 5 ANOS) -CHP DIURNO</v>
          </cell>
          <cell r="N3844" t="str">
            <v>CHP</v>
          </cell>
          <cell r="O3844">
            <v>1</v>
          </cell>
          <cell r="P3844">
            <v>84.99</v>
          </cell>
          <cell r="Q3844">
            <v>84.99</v>
          </cell>
          <cell r="AD3844" t="str">
            <v>DROP</v>
          </cell>
          <cell r="AE3844" t="str">
            <v>DRENAGEM/OBRAS DE CONTENCAO/POCOS DE VISITA E CAIX</v>
          </cell>
          <cell r="AF3844">
            <v>31</v>
          </cell>
          <cell r="AG3844" t="str">
            <v>GABIOES</v>
          </cell>
          <cell r="AH3844">
            <v>73842</v>
          </cell>
          <cell r="AI3844" t="str">
            <v>GABIAO TIPO COLCHAO RENO</v>
          </cell>
        </row>
        <row r="3845">
          <cell r="G3845" t="str">
            <v>73842/3</v>
          </cell>
          <cell r="H3845" t="str">
            <v>GABIAO TIPO COLCHAO RENO/MANTA H = 0,30 M - MALHA HEXAG 6X8 REVESTIMENTO ZN/AL C/ PVC FIO 2,0MM C/ DIFRAGMA A CADA METRO E GEOTEXTIL</v>
          </cell>
          <cell r="I3845" t="str">
            <v>M2</v>
          </cell>
          <cell r="J3845">
            <v>199.2</v>
          </cell>
          <cell r="K3845" t="str">
            <v>INSUMO</v>
          </cell>
          <cell r="L3845">
            <v>337</v>
          </cell>
          <cell r="M3845" t="str">
            <v>ARAME RECOZIDO 18 BWG - 1,25MM - 9,60 G/M</v>
          </cell>
          <cell r="N3845" t="str">
            <v>KG</v>
          </cell>
          <cell r="O3845">
            <v>0.2</v>
          </cell>
          <cell r="P3845">
            <v>6.2</v>
          </cell>
          <cell r="Q3845">
            <v>1.24</v>
          </cell>
          <cell r="AD3845" t="str">
            <v>DROP</v>
          </cell>
          <cell r="AE3845" t="str">
            <v>DRENAGEM/OBRAS DE CONTENCAO/POCOS DE VISITA E CAIX</v>
          </cell>
          <cell r="AF3845">
            <v>31</v>
          </cell>
          <cell r="AG3845" t="str">
            <v>GABIOES</v>
          </cell>
          <cell r="AH3845">
            <v>73842</v>
          </cell>
          <cell r="AI3845" t="str">
            <v>GABIAO TIPO COLCHAO RENO</v>
          </cell>
        </row>
        <row r="3846">
          <cell r="G3846" t="str">
            <v>73842/3</v>
          </cell>
          <cell r="H3846" t="str">
            <v>GABIAO TIPO COLCHAO RENO/MANTA H = 0,30 M - MALHA HEXAG 6X8 REVESTIMENTO ZN/AL C/ PVC FIO 2,0MM C/ DIFRAGMA A CADA METRO E GEOTEXTIL</v>
          </cell>
          <cell r="I3846" t="str">
            <v>M2</v>
          </cell>
          <cell r="J3846">
            <v>199.2</v>
          </cell>
          <cell r="K3846" t="str">
            <v>INSUMO</v>
          </cell>
          <cell r="L3846">
            <v>4011</v>
          </cell>
          <cell r="M3846" t="str">
            <v>GEOTEXTIL NAO TECIDO AGULHADO DE FILAMENTOS CONTINUOS 100% POLIESTER  RT 10 TIPO BIDIM OU EQUIV</v>
          </cell>
          <cell r="N3846" t="str">
            <v>M2</v>
          </cell>
          <cell r="O3846">
            <v>1</v>
          </cell>
          <cell r="P3846">
            <v>5.33</v>
          </cell>
          <cell r="Q3846">
            <v>5.33</v>
          </cell>
          <cell r="AD3846" t="str">
            <v>DROP</v>
          </cell>
          <cell r="AE3846" t="str">
            <v>DRENAGEM/OBRAS DE CONTENCAO/POCOS DE VISITA E CAIX</v>
          </cell>
          <cell r="AF3846">
            <v>31</v>
          </cell>
          <cell r="AG3846" t="str">
            <v>GABIOES</v>
          </cell>
          <cell r="AH3846">
            <v>73842</v>
          </cell>
          <cell r="AI3846" t="str">
            <v>GABIAO TIPO COLCHAO RENO</v>
          </cell>
        </row>
        <row r="3847">
          <cell r="G3847" t="str">
            <v>73842/3</v>
          </cell>
          <cell r="H3847" t="str">
            <v>GABIAO TIPO COLCHAO RENO/MANTA H = 0,30 M - MALHA HEXAG 6X8 REVESTIMENTO ZN/AL C/ PVC FIO 2,0MM C/ DIFRAGMA A CADA METRO E GEOTEXTIL</v>
          </cell>
          <cell r="I3847" t="str">
            <v>M2</v>
          </cell>
          <cell r="J3847">
            <v>199.2</v>
          </cell>
          <cell r="K3847" t="str">
            <v>INSUMO</v>
          </cell>
          <cell r="L3847">
            <v>4718</v>
          </cell>
          <cell r="M3847" t="str">
            <v>PEDRA BRITADA N. 2 OU 25 MM - POSTO PEDREIRA / FORNECEDOR (SEM FRETE)</v>
          </cell>
          <cell r="N3847" t="str">
            <v>M3</v>
          </cell>
          <cell r="O3847">
            <v>0.1</v>
          </cell>
          <cell r="P3847">
            <v>56.58</v>
          </cell>
          <cell r="Q3847">
            <v>5.65</v>
          </cell>
          <cell r="AD3847" t="str">
            <v>DROP</v>
          </cell>
          <cell r="AE3847" t="str">
            <v>DRENAGEM/OBRAS DE CONTENCAO/POCOS DE VISITA E CAIX</v>
          </cell>
          <cell r="AF3847">
            <v>31</v>
          </cell>
          <cell r="AG3847" t="str">
            <v>GABIOES</v>
          </cell>
          <cell r="AH3847">
            <v>73842</v>
          </cell>
          <cell r="AI3847" t="str">
            <v>GABIAO TIPO COLCHAO RENO</v>
          </cell>
        </row>
        <row r="3848">
          <cell r="G3848" t="str">
            <v>73842/3</v>
          </cell>
          <cell r="H3848" t="str">
            <v>GABIAO TIPO COLCHAO RENO/MANTA H = 0,30 M - MALHA HEXAG 6X8 REVESTIMENTO ZN/AL C/ PVC FIO 2,0MM C/ DIFRAGMA A CADA METRO E GEOTEXTIL</v>
          </cell>
          <cell r="I3848" t="str">
            <v>M2</v>
          </cell>
          <cell r="J3848">
            <v>199.2</v>
          </cell>
          <cell r="K3848" t="str">
            <v>INSUMO</v>
          </cell>
          <cell r="L3848">
            <v>4730</v>
          </cell>
          <cell r="M3848" t="str">
            <v>PEDRA-DE-MÃO OU PEDRA RACHÃO P/ MURO ARRIMO/FUNDAÇÃO/ENROCAMENTO ETC - POSTO PEDREIRA / FORNECEDOR (SEM FRETE)</v>
          </cell>
          <cell r="N3848" t="str">
            <v>M3</v>
          </cell>
          <cell r="O3848">
            <v>0.4</v>
          </cell>
          <cell r="P3848">
            <v>45.84</v>
          </cell>
          <cell r="Q3848">
            <v>18.329999999999998</v>
          </cell>
          <cell r="AD3848" t="str">
            <v>DROP</v>
          </cell>
          <cell r="AE3848" t="str">
            <v>DRENAGEM/OBRAS DE CONTENCAO/POCOS DE VISITA E CAIX</v>
          </cell>
          <cell r="AF3848">
            <v>31</v>
          </cell>
          <cell r="AG3848" t="str">
            <v>GABIOES</v>
          </cell>
          <cell r="AH3848">
            <v>73842</v>
          </cell>
          <cell r="AI3848" t="str">
            <v>GABIAO TIPO COLCHAO RENO</v>
          </cell>
        </row>
        <row r="3849">
          <cell r="G3849" t="str">
            <v>73842/3</v>
          </cell>
          <cell r="H3849" t="str">
            <v>GABIAO TIPO COLCHAO RENO/MANTA H = 0,30 M - MALHA HEXAG 6X8 REVESTIMENTO ZN/AL C/ PVC FIO 2,0MM C/ DIFRAGMA A CADA METRO E GEOTEXTIL</v>
          </cell>
          <cell r="I3849" t="str">
            <v>M2</v>
          </cell>
          <cell r="J3849">
            <v>199.2</v>
          </cell>
          <cell r="K3849" t="str">
            <v>INSUMO</v>
          </cell>
          <cell r="L3849">
            <v>4750</v>
          </cell>
          <cell r="M3849" t="str">
            <v>PEDREIRO</v>
          </cell>
          <cell r="N3849" t="str">
            <v>H</v>
          </cell>
          <cell r="O3849">
            <v>0.4</v>
          </cell>
          <cell r="P3849">
            <v>11.39</v>
          </cell>
          <cell r="Q3849">
            <v>4.55</v>
          </cell>
          <cell r="AD3849" t="str">
            <v>DROP</v>
          </cell>
          <cell r="AE3849" t="str">
            <v>DRENAGEM/OBRAS DE CONTENCAO/POCOS DE VISITA E CAIX</v>
          </cell>
          <cell r="AF3849">
            <v>31</v>
          </cell>
          <cell r="AG3849" t="str">
            <v>GABIOES</v>
          </cell>
          <cell r="AH3849">
            <v>73842</v>
          </cell>
          <cell r="AI3849" t="str">
            <v>GABIAO TIPO COLCHAO RENO</v>
          </cell>
        </row>
        <row r="3850">
          <cell r="G3850" t="str">
            <v>73842/3</v>
          </cell>
          <cell r="H3850" t="str">
            <v>GABIAO TIPO COLCHAO RENO/MANTA H = 0,30 M - MALHA HEXAG 6X8 REVESTIMENTO ZN/AL C/ PVC FIO 2,0MM C/ DIFRAGMA A CADA METRO E GEOTEXTIL</v>
          </cell>
          <cell r="I3850" t="str">
            <v>M2</v>
          </cell>
          <cell r="J3850">
            <v>199.2</v>
          </cell>
          <cell r="K3850" t="str">
            <v>INSUMO</v>
          </cell>
          <cell r="L3850">
            <v>5063</v>
          </cell>
          <cell r="M3850" t="str">
            <v>PREGO POLIDO COM CABECA 1 1/2 X 14</v>
          </cell>
          <cell r="N3850" t="str">
            <v>KG</v>
          </cell>
          <cell r="O3850">
            <v>0.2</v>
          </cell>
          <cell r="P3850">
            <v>6.09</v>
          </cell>
          <cell r="Q3850">
            <v>1.21</v>
          </cell>
          <cell r="AD3850" t="str">
            <v>DROP</v>
          </cell>
          <cell r="AE3850" t="str">
            <v>DRENAGEM/OBRAS DE CONTENCAO/POCOS DE VISITA E CAIX</v>
          </cell>
          <cell r="AF3850">
            <v>31</v>
          </cell>
          <cell r="AG3850" t="str">
            <v>GABIOES</v>
          </cell>
          <cell r="AH3850">
            <v>73842</v>
          </cell>
          <cell r="AI3850" t="str">
            <v>GABIAO TIPO COLCHAO RENO</v>
          </cell>
        </row>
        <row r="3851">
          <cell r="G3851" t="str">
            <v>73842/3</v>
          </cell>
          <cell r="H3851" t="str">
            <v>GABIAO TIPO COLCHAO RENO/MANTA H = 0,30 M - MALHA HEXAG 6X8 REVESTIMENTO ZN/AL C/ PVC FIO 2,0MM C/ DIFRAGMA A CADA METRO E GEOTEXTIL</v>
          </cell>
          <cell r="I3851" t="str">
            <v>M2</v>
          </cell>
          <cell r="J3851">
            <v>199.2</v>
          </cell>
          <cell r="K3851" t="str">
            <v>INSUMO</v>
          </cell>
          <cell r="L3851">
            <v>6111</v>
          </cell>
          <cell r="M3851" t="str">
            <v>SERVENTE</v>
          </cell>
          <cell r="N3851" t="str">
            <v>H</v>
          </cell>
          <cell r="O3851">
            <v>1.36</v>
          </cell>
          <cell r="P3851">
            <v>7.44</v>
          </cell>
          <cell r="Q3851">
            <v>10.119999999999999</v>
          </cell>
          <cell r="AD3851" t="str">
            <v>DROP</v>
          </cell>
          <cell r="AE3851" t="str">
            <v>DRENAGEM/OBRAS DE CONTENCAO/POCOS DE VISITA E CAIX</v>
          </cell>
          <cell r="AF3851">
            <v>31</v>
          </cell>
          <cell r="AG3851" t="str">
            <v>GABIOES</v>
          </cell>
          <cell r="AH3851">
            <v>73842</v>
          </cell>
          <cell r="AI3851" t="str">
            <v>GABIAO TIPO COLCHAO RENO</v>
          </cell>
        </row>
        <row r="3852">
          <cell r="G3852" t="str">
            <v>73842/3</v>
          </cell>
          <cell r="H3852" t="str">
            <v>GABIAO TIPO COLCHAO RENO/MANTA H = 0,30 M - MALHA HEXAG 6X8 REVESTIMENTO ZN/AL C/ PVC FIO 2,0MM C/ DIFRAGMA A CADA METRO E GEOTEXTIL</v>
          </cell>
          <cell r="I3852" t="str">
            <v>M2</v>
          </cell>
          <cell r="J3852">
            <v>199.2</v>
          </cell>
          <cell r="K3852" t="str">
            <v>INSUMO</v>
          </cell>
          <cell r="L3852">
            <v>10717</v>
          </cell>
          <cell r="M3852" t="str">
            <v>TABUA DE PINUS 1A QUALIDADE 10 X 300CM</v>
          </cell>
          <cell r="N3852" t="str">
            <v>UN</v>
          </cell>
          <cell r="O3852">
            <v>0.6</v>
          </cell>
          <cell r="P3852">
            <v>7.11</v>
          </cell>
          <cell r="Q3852">
            <v>4.26</v>
          </cell>
          <cell r="AD3852" t="str">
            <v>DROP</v>
          </cell>
          <cell r="AE3852" t="str">
            <v>DRENAGEM/OBRAS DE CONTENCAO/POCOS DE VISITA E CAIX</v>
          </cell>
          <cell r="AF3852">
            <v>31</v>
          </cell>
          <cell r="AG3852" t="str">
            <v>GABIOES</v>
          </cell>
          <cell r="AH3852">
            <v>73842</v>
          </cell>
          <cell r="AI3852" t="str">
            <v>GABIAO TIPO COLCHAO RENO</v>
          </cell>
        </row>
        <row r="3853">
          <cell r="G3853" t="str">
            <v>73842/3</v>
          </cell>
          <cell r="H3853" t="str">
            <v>GABIAO TIPO COLCHAO RENO/MANTA H = 0,30 M - MALHA HEXAG 6X8 REVESTIMENTO ZN/AL C/ PVC FIO 2,0MM C/ DIFRAGMA A CADA METRO E GEOTEXTIL</v>
          </cell>
          <cell r="I3853" t="str">
            <v>M2</v>
          </cell>
          <cell r="J3853">
            <v>199.2</v>
          </cell>
          <cell r="K3853" t="str">
            <v>INSUMO</v>
          </cell>
          <cell r="L3853">
            <v>11589</v>
          </cell>
          <cell r="M3853" t="str">
            <v>TELA ARAME GALV REVEST C/ PVC FIO 14 BWG (2,11MM) MALHA 6 X 8CM P/GABIAO MANTA 4 X 2 X 0,3M</v>
          </cell>
          <cell r="N3853" t="str">
            <v>UN</v>
          </cell>
          <cell r="O3853">
            <v>0.13</v>
          </cell>
          <cell r="P3853">
            <v>488.22</v>
          </cell>
          <cell r="Q3853">
            <v>63.46</v>
          </cell>
          <cell r="AD3853" t="str">
            <v>DROP</v>
          </cell>
          <cell r="AE3853" t="str">
            <v>DRENAGEM/OBRAS DE CONTENCAO/POCOS DE VISITA E CAIX</v>
          </cell>
          <cell r="AF3853">
            <v>31</v>
          </cell>
          <cell r="AG3853" t="str">
            <v>GABIOES</v>
          </cell>
          <cell r="AH3853">
            <v>73842</v>
          </cell>
          <cell r="AI3853" t="str">
            <v>GABIAO TIPO COLCHAO RENO</v>
          </cell>
        </row>
        <row r="3854">
          <cell r="G3854" t="str">
            <v>73889/1</v>
          </cell>
          <cell r="H3854" t="str">
            <v>GABIAO TIPO CAIXA H = 0,50M - MALHA HEXAG 8X10 REVESTIMENTO ZN/AL C/ PVC FIO 2,4MM C/ DIAFRAGAMA A CADA METRO E GEOTEXTIL</v>
          </cell>
          <cell r="I3854" t="str">
            <v>M3</v>
          </cell>
          <cell r="J3854">
            <v>339.33</v>
          </cell>
          <cell r="R3854">
            <v>63.04</v>
          </cell>
          <cell r="S3854">
            <v>18.57</v>
          </cell>
          <cell r="T3854">
            <v>231.52</v>
          </cell>
          <cell r="U3854">
            <v>68.23</v>
          </cell>
          <cell r="V3854">
            <v>44.75</v>
          </cell>
          <cell r="W3854">
            <v>13.19</v>
          </cell>
          <cell r="X3854">
            <v>0</v>
          </cell>
          <cell r="Y3854">
            <v>0</v>
          </cell>
          <cell r="Z3854">
            <v>0</v>
          </cell>
          <cell r="AA3854">
            <v>0</v>
          </cell>
          <cell r="AB3854" t="str">
            <v>CAIXA REFERENCIAL</v>
          </cell>
          <cell r="AD3854" t="str">
            <v>DROP</v>
          </cell>
          <cell r="AE3854" t="str">
            <v>DRENAGEM/OBRAS DE CONTENCAO/POCOS DE VISITA E CAIX</v>
          </cell>
          <cell r="AF3854">
            <v>31</v>
          </cell>
          <cell r="AG3854" t="str">
            <v>GABIOES</v>
          </cell>
          <cell r="AH3854">
            <v>73889</v>
          </cell>
          <cell r="AI3854" t="str">
            <v>GABIAO TIPO CAIXA COM DIAFRAGMA</v>
          </cell>
        </row>
        <row r="3855">
          <cell r="G3855" t="str">
            <v>73889/1</v>
          </cell>
          <cell r="H3855" t="str">
            <v>GABIAO TIPO CAIXA H = 0,50M - MALHA HEXAG 8X10 REVESTIMENTO ZN/AL C/ PVC FIO 2,4MM C/ DIAFRAGAMA A CADA METRO E GEOTEXTIL</v>
          </cell>
          <cell r="I3855" t="str">
            <v>M3</v>
          </cell>
          <cell r="J3855">
            <v>339.33</v>
          </cell>
          <cell r="K3855" t="str">
            <v>COMPOSICAO</v>
          </cell>
          <cell r="L3855">
            <v>5680</v>
          </cell>
          <cell r="M3855" t="str">
            <v>RETRO-ESCAVADEIRA, 75CV (VU= 5 ANOS) -CHP DIURNO</v>
          </cell>
          <cell r="N3855" t="str">
            <v>CHP</v>
          </cell>
          <cell r="O3855">
            <v>1</v>
          </cell>
          <cell r="P3855">
            <v>84.99</v>
          </cell>
          <cell r="Q3855">
            <v>84.99</v>
          </cell>
          <cell r="AD3855" t="str">
            <v>DROP</v>
          </cell>
          <cell r="AE3855" t="str">
            <v>DRENAGEM/OBRAS DE CONTENCAO/POCOS DE VISITA E CAIX</v>
          </cell>
          <cell r="AF3855">
            <v>31</v>
          </cell>
          <cell r="AG3855" t="str">
            <v>GABIOES</v>
          </cell>
          <cell r="AH3855">
            <v>73889</v>
          </cell>
          <cell r="AI3855" t="str">
            <v>GABIAO TIPO CAIXA COM DIAFRAGMA</v>
          </cell>
        </row>
        <row r="3856">
          <cell r="G3856" t="str">
            <v>73889/1</v>
          </cell>
          <cell r="H3856" t="str">
            <v>GABIAO TIPO CAIXA H = 0,50M - MALHA HEXAG 8X10 REVESTIMENTO ZN/AL C/ PVC FIO 2,4MM C/ DIAFRAGAMA A CADA METRO E GEOTEXTIL</v>
          </cell>
          <cell r="I3856" t="str">
            <v>M3</v>
          </cell>
          <cell r="J3856">
            <v>339.33</v>
          </cell>
          <cell r="K3856" t="str">
            <v>INSUMO</v>
          </cell>
          <cell r="L3856">
            <v>337</v>
          </cell>
          <cell r="M3856" t="str">
            <v>ARAME RECOZIDO 18 BWG - 1,25MM - 9,60 G/M</v>
          </cell>
          <cell r="N3856" t="str">
            <v>KG</v>
          </cell>
          <cell r="O3856">
            <v>0.2</v>
          </cell>
          <cell r="P3856">
            <v>6.2</v>
          </cell>
          <cell r="Q3856">
            <v>1.24</v>
          </cell>
          <cell r="AD3856" t="str">
            <v>DROP</v>
          </cell>
          <cell r="AE3856" t="str">
            <v>DRENAGEM/OBRAS DE CONTENCAO/POCOS DE VISITA E CAIX</v>
          </cell>
          <cell r="AF3856">
            <v>31</v>
          </cell>
          <cell r="AG3856" t="str">
            <v>GABIOES</v>
          </cell>
          <cell r="AH3856">
            <v>73889</v>
          </cell>
          <cell r="AI3856" t="str">
            <v>GABIAO TIPO CAIXA COM DIAFRAGMA</v>
          </cell>
        </row>
        <row r="3857">
          <cell r="G3857" t="str">
            <v>73889/1</v>
          </cell>
          <cell r="H3857" t="str">
            <v>GABIAO TIPO CAIXA H = 0,50M - MALHA HEXAG 8X10 REVESTIMENTO ZN/AL C/ PVC FIO 2,4MM C/ DIAFRAGAMA A CADA METRO E GEOTEXTIL</v>
          </cell>
          <cell r="I3857" t="str">
            <v>M3</v>
          </cell>
          <cell r="J3857">
            <v>339.33</v>
          </cell>
          <cell r="K3857" t="str">
            <v>INSUMO</v>
          </cell>
          <cell r="L3857">
            <v>3314</v>
          </cell>
          <cell r="M3857" t="str">
            <v>GABIAO TIPO CAIXA MALHA HEXAGONAL 8 X 10 CM (ZN/AL + PVC),  FIO 2,4 MM, H=0,50 M</v>
          </cell>
          <cell r="N3857" t="str">
            <v>M3</v>
          </cell>
          <cell r="O3857">
            <v>1</v>
          </cell>
          <cell r="P3857">
            <v>127.68</v>
          </cell>
          <cell r="Q3857">
            <v>127.68</v>
          </cell>
          <cell r="AD3857" t="str">
            <v>DROP</v>
          </cell>
          <cell r="AE3857" t="str">
            <v>DRENAGEM/OBRAS DE CONTENCAO/POCOS DE VISITA E CAIX</v>
          </cell>
          <cell r="AF3857">
            <v>31</v>
          </cell>
          <cell r="AG3857" t="str">
            <v>GABIOES</v>
          </cell>
          <cell r="AH3857">
            <v>73889</v>
          </cell>
          <cell r="AI3857" t="str">
            <v>GABIAO TIPO CAIXA COM DIAFRAGMA</v>
          </cell>
        </row>
        <row r="3858">
          <cell r="G3858" t="str">
            <v>73889/1</v>
          </cell>
          <cell r="H3858" t="str">
            <v>GABIAO TIPO CAIXA H = 0,50M - MALHA HEXAG 8X10 REVESTIMENTO ZN/AL C/ PVC FIO 2,4MM C/ DIAFRAGAMA A CADA METRO E GEOTEXTIL</v>
          </cell>
          <cell r="I3858" t="str">
            <v>M3</v>
          </cell>
          <cell r="J3858">
            <v>339.33</v>
          </cell>
          <cell r="K3858" t="str">
            <v>INSUMO</v>
          </cell>
          <cell r="L3858">
            <v>4011</v>
          </cell>
          <cell r="M3858" t="str">
            <v>GEOTEXTIL NAO TECIDO AGULHADO DE FILAMENTOS CONTINUOS 100% POLIESTER  RT 10 TIPO BIDIM OU EQUIV</v>
          </cell>
          <cell r="N3858" t="str">
            <v>M2</v>
          </cell>
          <cell r="O3858">
            <v>1</v>
          </cell>
          <cell r="P3858">
            <v>5.33</v>
          </cell>
          <cell r="Q3858">
            <v>5.33</v>
          </cell>
          <cell r="AD3858" t="str">
            <v>DROP</v>
          </cell>
          <cell r="AE3858" t="str">
            <v>DRENAGEM/OBRAS DE CONTENCAO/POCOS DE VISITA E CAIX</v>
          </cell>
          <cell r="AF3858">
            <v>31</v>
          </cell>
          <cell r="AG3858" t="str">
            <v>GABIOES</v>
          </cell>
          <cell r="AH3858">
            <v>73889</v>
          </cell>
          <cell r="AI3858" t="str">
            <v>GABIAO TIPO CAIXA COM DIAFRAGMA</v>
          </cell>
        </row>
        <row r="3859">
          <cell r="G3859" t="str">
            <v>73889/1</v>
          </cell>
          <cell r="H3859" t="str">
            <v>GABIAO TIPO CAIXA H = 0,50M - MALHA HEXAG 8X10 REVESTIMENTO ZN/AL C/ PVC FIO 2,4MM C/ DIAFRAGAMA A CADA METRO E GEOTEXTIL</v>
          </cell>
          <cell r="I3859" t="str">
            <v>M3</v>
          </cell>
          <cell r="J3859">
            <v>339.33</v>
          </cell>
          <cell r="K3859" t="str">
            <v>INSUMO</v>
          </cell>
          <cell r="L3859">
            <v>4730</v>
          </cell>
          <cell r="M3859" t="str">
            <v>PEDRA-DE-MÃO OU PEDRA RACHÃO P/ MURO ARRIMO/FUNDAÇÃO/ENROCAMENTO ETC - POSTO PEDREIRA / FORNECEDOR (SEM FRETE)</v>
          </cell>
          <cell r="N3859" t="str">
            <v>M3</v>
          </cell>
          <cell r="O3859">
            <v>1.3</v>
          </cell>
          <cell r="P3859">
            <v>45.84</v>
          </cell>
          <cell r="Q3859">
            <v>59.6</v>
          </cell>
          <cell r="AD3859" t="str">
            <v>DROP</v>
          </cell>
          <cell r="AE3859" t="str">
            <v>DRENAGEM/OBRAS DE CONTENCAO/POCOS DE VISITA E CAIX</v>
          </cell>
          <cell r="AF3859">
            <v>31</v>
          </cell>
          <cell r="AG3859" t="str">
            <v>GABIOES</v>
          </cell>
          <cell r="AH3859">
            <v>73889</v>
          </cell>
          <cell r="AI3859" t="str">
            <v>GABIAO TIPO CAIXA COM DIAFRAGMA</v>
          </cell>
        </row>
        <row r="3860">
          <cell r="G3860" t="str">
            <v>73889/1</v>
          </cell>
          <cell r="H3860" t="str">
            <v>GABIAO TIPO CAIXA H = 0,50M - MALHA HEXAG 8X10 REVESTIMENTO ZN/AL C/ PVC FIO 2,4MM C/ DIAFRAGAMA A CADA METRO E GEOTEXTIL</v>
          </cell>
          <cell r="I3860" t="str">
            <v>M3</v>
          </cell>
          <cell r="J3860">
            <v>339.33</v>
          </cell>
          <cell r="K3860" t="str">
            <v>INSUMO</v>
          </cell>
          <cell r="L3860">
            <v>4750</v>
          </cell>
          <cell r="M3860" t="str">
            <v>PEDREIRO</v>
          </cell>
          <cell r="N3860" t="str">
            <v>H</v>
          </cell>
          <cell r="O3860">
            <v>0.89999999999999991</v>
          </cell>
          <cell r="P3860">
            <v>11.39</v>
          </cell>
          <cell r="Q3860">
            <v>10.25</v>
          </cell>
          <cell r="AD3860" t="str">
            <v>DROP</v>
          </cell>
          <cell r="AE3860" t="str">
            <v>DRENAGEM/OBRAS DE CONTENCAO/POCOS DE VISITA E CAIX</v>
          </cell>
          <cell r="AF3860">
            <v>31</v>
          </cell>
          <cell r="AG3860" t="str">
            <v>GABIOES</v>
          </cell>
          <cell r="AH3860">
            <v>73889</v>
          </cell>
          <cell r="AI3860" t="str">
            <v>GABIAO TIPO CAIXA COM DIAFRAGMA</v>
          </cell>
        </row>
        <row r="3861">
          <cell r="G3861" t="str">
            <v>73889/1</v>
          </cell>
          <cell r="H3861" t="str">
            <v>GABIAO TIPO CAIXA H = 0,50M - MALHA HEXAG 8X10 REVESTIMENTO ZN/AL C/ PVC FIO 2,4MM C/ DIAFRAGAMA A CADA METRO E GEOTEXTIL</v>
          </cell>
          <cell r="I3861" t="str">
            <v>M3</v>
          </cell>
          <cell r="J3861">
            <v>339.33</v>
          </cell>
          <cell r="K3861" t="str">
            <v>INSUMO</v>
          </cell>
          <cell r="L3861">
            <v>5063</v>
          </cell>
          <cell r="M3861" t="str">
            <v>PREGO POLIDO COM CABECA 1 1/2 X 14</v>
          </cell>
          <cell r="N3861" t="str">
            <v>KG</v>
          </cell>
          <cell r="O3861">
            <v>0.2</v>
          </cell>
          <cell r="P3861">
            <v>6.09</v>
          </cell>
          <cell r="Q3861">
            <v>1.21</v>
          </cell>
          <cell r="AD3861" t="str">
            <v>DROP</v>
          </cell>
          <cell r="AE3861" t="str">
            <v>DRENAGEM/OBRAS DE CONTENCAO/POCOS DE VISITA E CAIX</v>
          </cell>
          <cell r="AF3861">
            <v>31</v>
          </cell>
          <cell r="AG3861" t="str">
            <v>GABIOES</v>
          </cell>
          <cell r="AH3861">
            <v>73889</v>
          </cell>
          <cell r="AI3861" t="str">
            <v>GABIAO TIPO CAIXA COM DIAFRAGMA</v>
          </cell>
        </row>
        <row r="3862">
          <cell r="G3862" t="str">
            <v>73889/1</v>
          </cell>
          <cell r="H3862" t="str">
            <v>GABIAO TIPO CAIXA H = 0,50M - MALHA HEXAG 8X10 REVESTIMENTO ZN/AL C/ PVC FIO 2,4MM C/ DIAFRAGAMA A CADA METRO E GEOTEXTIL</v>
          </cell>
          <cell r="I3862" t="str">
            <v>M3</v>
          </cell>
          <cell r="J3862">
            <v>339.33</v>
          </cell>
          <cell r="K3862" t="str">
            <v>INSUMO</v>
          </cell>
          <cell r="L3862">
            <v>6111</v>
          </cell>
          <cell r="M3862" t="str">
            <v>SERVENTE</v>
          </cell>
          <cell r="N3862" t="str">
            <v>H</v>
          </cell>
          <cell r="O3862">
            <v>5.33</v>
          </cell>
          <cell r="P3862">
            <v>7.44</v>
          </cell>
          <cell r="Q3862">
            <v>39.700000000000003</v>
          </cell>
          <cell r="AD3862" t="str">
            <v>DROP</v>
          </cell>
          <cell r="AE3862" t="str">
            <v>DRENAGEM/OBRAS DE CONTENCAO/POCOS DE VISITA E CAIX</v>
          </cell>
          <cell r="AF3862">
            <v>31</v>
          </cell>
          <cell r="AG3862" t="str">
            <v>GABIOES</v>
          </cell>
          <cell r="AH3862">
            <v>73889</v>
          </cell>
          <cell r="AI3862" t="str">
            <v>GABIAO TIPO CAIXA COM DIAFRAGMA</v>
          </cell>
        </row>
        <row r="3863">
          <cell r="G3863" t="str">
            <v>73889/1</v>
          </cell>
          <cell r="H3863" t="str">
            <v>GABIAO TIPO CAIXA H = 0,50M - MALHA HEXAG 8X10 REVESTIMENTO ZN/AL C/ PVC FIO 2,4MM C/ DIAFRAGAMA A CADA METRO E GEOTEXTIL</v>
          </cell>
          <cell r="I3863" t="str">
            <v>M3</v>
          </cell>
          <cell r="J3863">
            <v>339.33</v>
          </cell>
          <cell r="K3863" t="str">
            <v>INSUMO</v>
          </cell>
          <cell r="L3863">
            <v>10717</v>
          </cell>
          <cell r="M3863" t="str">
            <v>TABUA DE PINUS 1A QUALIDADE 10 X 300CM</v>
          </cell>
          <cell r="N3863" t="str">
            <v>UN</v>
          </cell>
          <cell r="O3863">
            <v>0.6</v>
          </cell>
          <cell r="P3863">
            <v>7.11</v>
          </cell>
          <cell r="Q3863">
            <v>4.26</v>
          </cell>
          <cell r="AD3863" t="str">
            <v>DROP</v>
          </cell>
          <cell r="AE3863" t="str">
            <v>DRENAGEM/OBRAS DE CONTENCAO/POCOS DE VISITA E CAIX</v>
          </cell>
          <cell r="AF3863">
            <v>31</v>
          </cell>
          <cell r="AG3863" t="str">
            <v>GABIOES</v>
          </cell>
          <cell r="AH3863">
            <v>73889</v>
          </cell>
          <cell r="AI3863" t="str">
            <v>GABIAO TIPO CAIXA COM DIAFRAGMA</v>
          </cell>
        </row>
        <row r="3864">
          <cell r="G3864" t="str">
            <v>73889/1</v>
          </cell>
          <cell r="H3864" t="str">
            <v>GABIAO TIPO CAIXA H = 0,50M - MALHA HEXAG 8X10 REVESTIMENTO ZN/AL C/ PVC FIO 2,4MM C/ DIAFRAGAMA A CADA METRO E GEOTEXTIL</v>
          </cell>
          <cell r="I3864" t="str">
            <v>M3</v>
          </cell>
          <cell r="J3864">
            <v>339.33</v>
          </cell>
          <cell r="K3864" t="str">
            <v>INSUMO</v>
          </cell>
          <cell r="L3864">
            <v>10719</v>
          </cell>
          <cell r="M3864" t="str">
            <v>TABUA DE PINUS 1A QUALIDADE 30 X 300CM</v>
          </cell>
          <cell r="N3864" t="str">
            <v>UN</v>
          </cell>
          <cell r="O3864">
            <v>0.2</v>
          </cell>
          <cell r="P3864">
            <v>25.21</v>
          </cell>
          <cell r="Q3864">
            <v>5.04</v>
          </cell>
          <cell r="AD3864" t="str">
            <v>DROP</v>
          </cell>
          <cell r="AE3864" t="str">
            <v>DRENAGEM/OBRAS DE CONTENCAO/POCOS DE VISITA E CAIX</v>
          </cell>
          <cell r="AF3864">
            <v>31</v>
          </cell>
          <cell r="AG3864" t="str">
            <v>GABIOES</v>
          </cell>
          <cell r="AH3864">
            <v>73889</v>
          </cell>
          <cell r="AI3864" t="str">
            <v>GABIAO TIPO CAIXA COM DIAFRAGMA</v>
          </cell>
        </row>
        <row r="3865">
          <cell r="G3865" t="str">
            <v>73843/1</v>
          </cell>
          <cell r="H3865" t="str">
            <v>MURO DE ARRIMO DE CONCRETO CICLOPICO COM 30% DE PEDRA DE MAO</v>
          </cell>
          <cell r="I3865" t="str">
            <v>M3</v>
          </cell>
          <cell r="J3865">
            <v>246.32</v>
          </cell>
          <cell r="R3865">
            <v>82.37</v>
          </cell>
          <cell r="S3865">
            <v>33.44</v>
          </cell>
          <cell r="T3865">
            <v>163.94</v>
          </cell>
          <cell r="U3865">
            <v>66.55</v>
          </cell>
          <cell r="V3865">
            <v>0</v>
          </cell>
          <cell r="W3865">
            <v>0</v>
          </cell>
          <cell r="X3865">
            <v>0</v>
          </cell>
          <cell r="Y3865">
            <v>0</v>
          </cell>
          <cell r="Z3865">
            <v>0</v>
          </cell>
          <cell r="AA3865">
            <v>0</v>
          </cell>
          <cell r="AB3865" t="str">
            <v>CAIXA REFERENCIAL</v>
          </cell>
          <cell r="AD3865" t="str">
            <v>DROP</v>
          </cell>
          <cell r="AE3865" t="str">
            <v>DRENAGEM/OBRAS DE CONTENCAO/POCOS DE VISITA E CAIX</v>
          </cell>
          <cell r="AF3865">
            <v>32</v>
          </cell>
          <cell r="AG3865" t="str">
            <v>MUROS DE ARRIMO</v>
          </cell>
          <cell r="AH3865">
            <v>73843</v>
          </cell>
          <cell r="AI3865" t="str">
            <v>MURO DE ARRIMO DE CONCRETO</v>
          </cell>
        </row>
        <row r="3866">
          <cell r="G3866" t="str">
            <v>73843/1</v>
          </cell>
          <cell r="H3866" t="str">
            <v>MURO DE ARRIMO DE CONCRETO CICLOPICO COM 30% DE PEDRA DE MAO</v>
          </cell>
          <cell r="I3866" t="str">
            <v>M3</v>
          </cell>
          <cell r="J3866">
            <v>246.32</v>
          </cell>
          <cell r="K3866" t="str">
            <v>INSUMO</v>
          </cell>
          <cell r="L3866">
            <v>370</v>
          </cell>
          <cell r="M3866" t="str">
            <v>AREIA MEDIA - POSTO JAZIDA / FORNECEDOR (SEM FRETE)</v>
          </cell>
          <cell r="N3866" t="str">
            <v>M3</v>
          </cell>
          <cell r="O3866">
            <v>0.5</v>
          </cell>
          <cell r="P3866">
            <v>72.95</v>
          </cell>
          <cell r="Q3866">
            <v>36.47</v>
          </cell>
          <cell r="AD3866" t="str">
            <v>DROP</v>
          </cell>
          <cell r="AE3866" t="str">
            <v>DRENAGEM/OBRAS DE CONTENCAO/POCOS DE VISITA E CAIX</v>
          </cell>
          <cell r="AF3866">
            <v>32</v>
          </cell>
          <cell r="AG3866" t="str">
            <v>MUROS DE ARRIMO</v>
          </cell>
          <cell r="AH3866">
            <v>73843</v>
          </cell>
          <cell r="AI3866" t="str">
            <v>MURO DE ARRIMO DE CONCRETO</v>
          </cell>
        </row>
        <row r="3867">
          <cell r="G3867" t="str">
            <v>73843/1</v>
          </cell>
          <cell r="H3867" t="str">
            <v>MURO DE ARRIMO DE CONCRETO CICLOPICO COM 30% DE PEDRA DE MAO</v>
          </cell>
          <cell r="I3867" t="str">
            <v>M3</v>
          </cell>
          <cell r="J3867">
            <v>246.32</v>
          </cell>
          <cell r="K3867" t="str">
            <v>INSUMO</v>
          </cell>
          <cell r="L3867">
            <v>1379</v>
          </cell>
          <cell r="M3867" t="str">
            <v>CIMENTO PORTLAND COMPOSTO CP II- 32</v>
          </cell>
          <cell r="N3867" t="str">
            <v>KG</v>
          </cell>
          <cell r="O3867">
            <v>175</v>
          </cell>
          <cell r="P3867">
            <v>0.44</v>
          </cell>
          <cell r="Q3867">
            <v>77.819999999999993</v>
          </cell>
          <cell r="AD3867" t="str">
            <v>DROP</v>
          </cell>
          <cell r="AE3867" t="str">
            <v>DRENAGEM/OBRAS DE CONTENCAO/POCOS DE VISITA E CAIX</v>
          </cell>
          <cell r="AF3867">
            <v>32</v>
          </cell>
          <cell r="AG3867" t="str">
            <v>MUROS DE ARRIMO</v>
          </cell>
          <cell r="AH3867">
            <v>73843</v>
          </cell>
          <cell r="AI3867" t="str">
            <v>MURO DE ARRIMO DE CONCRETO</v>
          </cell>
        </row>
        <row r="3868">
          <cell r="G3868" t="str">
            <v>73843/1</v>
          </cell>
          <cell r="H3868" t="str">
            <v>MURO DE ARRIMO DE CONCRETO CICLOPICO COM 30% DE PEDRA DE MAO</v>
          </cell>
          <cell r="I3868" t="str">
            <v>M3</v>
          </cell>
          <cell r="J3868">
            <v>246.32</v>
          </cell>
          <cell r="K3868" t="str">
            <v>INSUMO</v>
          </cell>
          <cell r="L3868">
            <v>4718</v>
          </cell>
          <cell r="M3868" t="str">
            <v>PEDRA BRITADA N. 2 OU 25 MM - POSTO PEDREIRA / FORNECEDOR (SEM FRETE)</v>
          </cell>
          <cell r="N3868" t="str">
            <v>M3</v>
          </cell>
          <cell r="O3868">
            <v>0.61</v>
          </cell>
          <cell r="P3868">
            <v>56.58</v>
          </cell>
          <cell r="Q3868">
            <v>34.51</v>
          </cell>
          <cell r="AD3868" t="str">
            <v>DROP</v>
          </cell>
          <cell r="AE3868" t="str">
            <v>DRENAGEM/OBRAS DE CONTENCAO/POCOS DE VISITA E CAIX</v>
          </cell>
          <cell r="AF3868">
            <v>32</v>
          </cell>
          <cell r="AG3868" t="str">
            <v>MUROS DE ARRIMO</v>
          </cell>
          <cell r="AH3868">
            <v>73843</v>
          </cell>
          <cell r="AI3868" t="str">
            <v>MURO DE ARRIMO DE CONCRETO</v>
          </cell>
        </row>
        <row r="3869">
          <cell r="G3869" t="str">
            <v>73843/1</v>
          </cell>
          <cell r="H3869" t="str">
            <v>MURO DE ARRIMO DE CONCRETO CICLOPICO COM 30% DE PEDRA DE MAO</v>
          </cell>
          <cell r="I3869" t="str">
            <v>M3</v>
          </cell>
          <cell r="J3869">
            <v>246.32</v>
          </cell>
          <cell r="K3869" t="str">
            <v>INSUMO</v>
          </cell>
          <cell r="L3869">
            <v>4730</v>
          </cell>
          <cell r="M3869" t="str">
            <v>PEDRA-DE-MÃO OU PEDRA RACHÃO P/ MURO ARRIMO/FUNDAÇÃO/ENROCAMENTO ETC - POSTO PEDREIRA / FORNECEDOR (SEM FRETE)</v>
          </cell>
          <cell r="N3869" t="str">
            <v>M3</v>
          </cell>
          <cell r="O3869">
            <v>0.32999999999999996</v>
          </cell>
          <cell r="P3869">
            <v>45.84</v>
          </cell>
          <cell r="Q3869">
            <v>15.12</v>
          </cell>
          <cell r="AD3869" t="str">
            <v>DROP</v>
          </cell>
          <cell r="AE3869" t="str">
            <v>DRENAGEM/OBRAS DE CONTENCAO/POCOS DE VISITA E CAIX</v>
          </cell>
          <cell r="AF3869">
            <v>32</v>
          </cell>
          <cell r="AG3869" t="str">
            <v>MUROS DE ARRIMO</v>
          </cell>
          <cell r="AH3869">
            <v>73843</v>
          </cell>
          <cell r="AI3869" t="str">
            <v>MURO DE ARRIMO DE CONCRETO</v>
          </cell>
        </row>
        <row r="3870">
          <cell r="G3870" t="str">
            <v>73843/1</v>
          </cell>
          <cell r="H3870" t="str">
            <v>MURO DE ARRIMO DE CONCRETO CICLOPICO COM 30% DE PEDRA DE MAO</v>
          </cell>
          <cell r="I3870" t="str">
            <v>M3</v>
          </cell>
          <cell r="J3870">
            <v>246.32</v>
          </cell>
          <cell r="K3870" t="str">
            <v>INSUMO</v>
          </cell>
          <cell r="L3870">
            <v>4750</v>
          </cell>
          <cell r="M3870" t="str">
            <v>PEDREIRO</v>
          </cell>
          <cell r="N3870" t="str">
            <v>H</v>
          </cell>
          <cell r="O3870">
            <v>2</v>
          </cell>
          <cell r="P3870">
            <v>11.39</v>
          </cell>
          <cell r="Q3870">
            <v>22.78</v>
          </cell>
          <cell r="AD3870" t="str">
            <v>DROP</v>
          </cell>
          <cell r="AE3870" t="str">
            <v>DRENAGEM/OBRAS DE CONTENCAO/POCOS DE VISITA E CAIX</v>
          </cell>
          <cell r="AF3870">
            <v>32</v>
          </cell>
          <cell r="AG3870" t="str">
            <v>MUROS DE ARRIMO</v>
          </cell>
          <cell r="AH3870">
            <v>73843</v>
          </cell>
          <cell r="AI3870" t="str">
            <v>MURO DE ARRIMO DE CONCRETO</v>
          </cell>
        </row>
        <row r="3871">
          <cell r="G3871" t="str">
            <v>73843/1</v>
          </cell>
          <cell r="H3871" t="str">
            <v>MURO DE ARRIMO DE CONCRETO CICLOPICO COM 30% DE PEDRA DE MAO</v>
          </cell>
          <cell r="I3871" t="str">
            <v>M3</v>
          </cell>
          <cell r="J3871">
            <v>246.32</v>
          </cell>
          <cell r="K3871" t="str">
            <v>INSUMO</v>
          </cell>
          <cell r="L3871">
            <v>6111</v>
          </cell>
          <cell r="M3871" t="str">
            <v>SERVENTE</v>
          </cell>
          <cell r="N3871" t="str">
            <v>H</v>
          </cell>
          <cell r="O3871">
            <v>8</v>
          </cell>
          <cell r="P3871">
            <v>7.44</v>
          </cell>
          <cell r="Q3871">
            <v>59.58</v>
          </cell>
          <cell r="AD3871" t="str">
            <v>DROP</v>
          </cell>
          <cell r="AE3871" t="str">
            <v>DRENAGEM/OBRAS DE CONTENCAO/POCOS DE VISITA E CAIX</v>
          </cell>
          <cell r="AF3871">
            <v>32</v>
          </cell>
          <cell r="AG3871" t="str">
            <v>MUROS DE ARRIMO</v>
          </cell>
          <cell r="AH3871">
            <v>73843</v>
          </cell>
          <cell r="AI3871" t="str">
            <v>MURO DE ARRIMO DE CONCRETO</v>
          </cell>
        </row>
        <row r="3872">
          <cell r="G3872" t="str">
            <v>73844/1</v>
          </cell>
          <cell r="H3872" t="str">
            <v>MURO DE ARRIMO DE ALVENARIA DE PEDRA ARGAMASSADA</v>
          </cell>
          <cell r="I3872" t="str">
            <v>M3</v>
          </cell>
          <cell r="J3872">
            <v>319.14999999999998</v>
          </cell>
          <cell r="R3872">
            <v>184.82</v>
          </cell>
          <cell r="S3872">
            <v>57.91</v>
          </cell>
          <cell r="T3872">
            <v>134.32</v>
          </cell>
          <cell r="U3872">
            <v>42.08</v>
          </cell>
          <cell r="V3872">
            <v>0</v>
          </cell>
          <cell r="W3872">
            <v>0</v>
          </cell>
          <cell r="X3872">
            <v>0</v>
          </cell>
          <cell r="Y3872">
            <v>0</v>
          </cell>
          <cell r="Z3872">
            <v>0</v>
          </cell>
          <cell r="AA3872">
            <v>0</v>
          </cell>
          <cell r="AB3872" t="str">
            <v>CAIXA REFERENCIAL</v>
          </cell>
          <cell r="AD3872" t="str">
            <v>DROP</v>
          </cell>
          <cell r="AE3872" t="str">
            <v>DRENAGEM/OBRAS DE CONTENCAO/POCOS DE VISITA E CAIX</v>
          </cell>
          <cell r="AF3872">
            <v>32</v>
          </cell>
          <cell r="AG3872" t="str">
            <v>MUROS DE ARRIMO</v>
          </cell>
          <cell r="AH3872">
            <v>73844</v>
          </cell>
          <cell r="AI3872" t="str">
            <v>MURO DE ARRIMO DE ALVENARIA</v>
          </cell>
        </row>
        <row r="3873">
          <cell r="G3873" t="str">
            <v>73844/1</v>
          </cell>
          <cell r="H3873" t="str">
            <v>MURO DE ARRIMO DE ALVENARIA DE PEDRA ARGAMASSADA</v>
          </cell>
          <cell r="I3873" t="str">
            <v>M3</v>
          </cell>
          <cell r="J3873">
            <v>319.14999999999998</v>
          </cell>
          <cell r="K3873" t="str">
            <v>INSUMO</v>
          </cell>
          <cell r="L3873">
            <v>370</v>
          </cell>
          <cell r="M3873" t="str">
            <v>AREIA MEDIA - POSTO JAZIDA / FORNECEDOR (SEM FRETE)</v>
          </cell>
          <cell r="N3873" t="str">
            <v>M3</v>
          </cell>
          <cell r="O3873">
            <v>0.38</v>
          </cell>
          <cell r="P3873">
            <v>72.95</v>
          </cell>
          <cell r="Q3873">
            <v>27.72</v>
          </cell>
          <cell r="AD3873" t="str">
            <v>DROP</v>
          </cell>
          <cell r="AE3873" t="str">
            <v>DRENAGEM/OBRAS DE CONTENCAO/POCOS DE VISITA E CAIX</v>
          </cell>
          <cell r="AF3873">
            <v>32</v>
          </cell>
          <cell r="AG3873" t="str">
            <v>MUROS DE ARRIMO</v>
          </cell>
          <cell r="AH3873">
            <v>73844</v>
          </cell>
          <cell r="AI3873" t="str">
            <v>MURO DE ARRIMO DE ALVENARIA</v>
          </cell>
        </row>
        <row r="3874">
          <cell r="G3874" t="str">
            <v>73844/1</v>
          </cell>
          <cell r="H3874" t="str">
            <v>MURO DE ARRIMO DE ALVENARIA DE PEDRA ARGAMASSADA</v>
          </cell>
          <cell r="I3874" t="str">
            <v>M3</v>
          </cell>
          <cell r="J3874">
            <v>319.14999999999998</v>
          </cell>
          <cell r="K3874" t="str">
            <v>INSUMO</v>
          </cell>
          <cell r="L3874">
            <v>1379</v>
          </cell>
          <cell r="M3874" t="str">
            <v>CIMENTO PORTLAND COMPOSTO CP II- 32</v>
          </cell>
          <cell r="N3874" t="str">
            <v>KG</v>
          </cell>
          <cell r="O3874">
            <v>116</v>
          </cell>
          <cell r="P3874">
            <v>0.44</v>
          </cell>
          <cell r="Q3874">
            <v>51.58</v>
          </cell>
          <cell r="AD3874" t="str">
            <v>DROP</v>
          </cell>
          <cell r="AE3874" t="str">
            <v>DRENAGEM/OBRAS DE CONTENCAO/POCOS DE VISITA E CAIX</v>
          </cell>
          <cell r="AF3874">
            <v>32</v>
          </cell>
          <cell r="AG3874" t="str">
            <v>MUROS DE ARRIMO</v>
          </cell>
          <cell r="AH3874">
            <v>73844</v>
          </cell>
          <cell r="AI3874" t="str">
            <v>MURO DE ARRIMO DE ALVENARIA</v>
          </cell>
        </row>
        <row r="3875">
          <cell r="G3875" t="str">
            <v>73844/1</v>
          </cell>
          <cell r="H3875" t="str">
            <v>MURO DE ARRIMO DE ALVENARIA DE PEDRA ARGAMASSADA</v>
          </cell>
          <cell r="I3875" t="str">
            <v>M3</v>
          </cell>
          <cell r="J3875">
            <v>319.14999999999998</v>
          </cell>
          <cell r="K3875" t="str">
            <v>INSUMO</v>
          </cell>
          <cell r="L3875">
            <v>4730</v>
          </cell>
          <cell r="M3875" t="str">
            <v>PEDRA-DE-MÃO OU PEDRA RACHÃO P/ MURO ARRIMO/FUNDAÇÃO/ENROCAMENTO ETC - POSTO PEDREIRA / FORNECEDOR (SEM FRETE)</v>
          </cell>
          <cell r="N3875" t="str">
            <v>M3</v>
          </cell>
          <cell r="O3875">
            <v>1.2</v>
          </cell>
          <cell r="P3875">
            <v>45.84</v>
          </cell>
          <cell r="Q3875">
            <v>55.01</v>
          </cell>
          <cell r="AD3875" t="str">
            <v>DROP</v>
          </cell>
          <cell r="AE3875" t="str">
            <v>DRENAGEM/OBRAS DE CONTENCAO/POCOS DE VISITA E CAIX</v>
          </cell>
          <cell r="AF3875">
            <v>32</v>
          </cell>
          <cell r="AG3875" t="str">
            <v>MUROS DE ARRIMO</v>
          </cell>
          <cell r="AH3875">
            <v>73844</v>
          </cell>
          <cell r="AI3875" t="str">
            <v>MURO DE ARRIMO DE ALVENARIA</v>
          </cell>
        </row>
        <row r="3876">
          <cell r="G3876" t="str">
            <v>73844/1</v>
          </cell>
          <cell r="H3876" t="str">
            <v>MURO DE ARRIMO DE ALVENARIA DE PEDRA ARGAMASSADA</v>
          </cell>
          <cell r="I3876" t="str">
            <v>M3</v>
          </cell>
          <cell r="J3876">
            <v>319.14999999999998</v>
          </cell>
          <cell r="K3876" t="str">
            <v>INSUMO</v>
          </cell>
          <cell r="L3876">
            <v>4750</v>
          </cell>
          <cell r="M3876" t="str">
            <v>PEDREIRO</v>
          </cell>
          <cell r="N3876" t="str">
            <v>H</v>
          </cell>
          <cell r="O3876">
            <v>10.6</v>
          </cell>
          <cell r="P3876">
            <v>11.39</v>
          </cell>
          <cell r="Q3876">
            <v>120.76</v>
          </cell>
          <cell r="AD3876" t="str">
            <v>DROP</v>
          </cell>
          <cell r="AE3876" t="str">
            <v>DRENAGEM/OBRAS DE CONTENCAO/POCOS DE VISITA E CAIX</v>
          </cell>
          <cell r="AF3876">
            <v>32</v>
          </cell>
          <cell r="AG3876" t="str">
            <v>MUROS DE ARRIMO</v>
          </cell>
          <cell r="AH3876">
            <v>73844</v>
          </cell>
          <cell r="AI3876" t="str">
            <v>MURO DE ARRIMO DE ALVENARIA</v>
          </cell>
        </row>
        <row r="3877">
          <cell r="G3877" t="str">
            <v>73844/1</v>
          </cell>
          <cell r="H3877" t="str">
            <v>MURO DE ARRIMO DE ALVENARIA DE PEDRA ARGAMASSADA</v>
          </cell>
          <cell r="I3877" t="str">
            <v>M3</v>
          </cell>
          <cell r="J3877">
            <v>319.14999999999998</v>
          </cell>
          <cell r="K3877" t="str">
            <v>INSUMO</v>
          </cell>
          <cell r="L3877">
            <v>6111</v>
          </cell>
          <cell r="M3877" t="str">
            <v>SERVENTE</v>
          </cell>
          <cell r="N3877" t="str">
            <v>H</v>
          </cell>
          <cell r="O3877">
            <v>8.6</v>
          </cell>
          <cell r="P3877">
            <v>7.44</v>
          </cell>
          <cell r="Q3877">
            <v>64.05</v>
          </cell>
          <cell r="AD3877" t="str">
            <v>DROP</v>
          </cell>
          <cell r="AE3877" t="str">
            <v>DRENAGEM/OBRAS DE CONTENCAO/POCOS DE VISITA E CAIX</v>
          </cell>
          <cell r="AF3877">
            <v>32</v>
          </cell>
          <cell r="AG3877" t="str">
            <v>MUROS DE ARRIMO</v>
          </cell>
          <cell r="AH3877">
            <v>73844</v>
          </cell>
          <cell r="AI3877" t="str">
            <v>MURO DE ARRIMO DE ALVENARIA</v>
          </cell>
        </row>
        <row r="3878">
          <cell r="G3878" t="str">
            <v>73844/2</v>
          </cell>
          <cell r="H3878" t="str">
            <v>MURO DE ARRIMO DE ALVENARIA DE TIJOLOS</v>
          </cell>
          <cell r="I3878" t="str">
            <v>M3</v>
          </cell>
          <cell r="J3878">
            <v>374.98</v>
          </cell>
          <cell r="R3878">
            <v>131.84</v>
          </cell>
          <cell r="S3878">
            <v>35.159999999999997</v>
          </cell>
          <cell r="T3878">
            <v>243.12</v>
          </cell>
          <cell r="U3878">
            <v>64.83</v>
          </cell>
          <cell r="V3878">
            <v>0</v>
          </cell>
          <cell r="W3878">
            <v>0</v>
          </cell>
          <cell r="X3878">
            <v>0</v>
          </cell>
          <cell r="Y3878">
            <v>0</v>
          </cell>
          <cell r="Z3878">
            <v>0</v>
          </cell>
          <cell r="AA3878">
            <v>0</v>
          </cell>
          <cell r="AB3878" t="str">
            <v>CAIXA REFERENCIAL</v>
          </cell>
          <cell r="AD3878" t="str">
            <v>DROP</v>
          </cell>
          <cell r="AE3878" t="str">
            <v>DRENAGEM/OBRAS DE CONTENCAO/POCOS DE VISITA E CAIX</v>
          </cell>
          <cell r="AF3878">
            <v>32</v>
          </cell>
          <cell r="AG3878" t="str">
            <v>MUROS DE ARRIMO</v>
          </cell>
          <cell r="AH3878">
            <v>73844</v>
          </cell>
          <cell r="AI3878" t="str">
            <v>MURO DE ARRIMO DE ALVENARIA</v>
          </cell>
        </row>
        <row r="3879">
          <cell r="G3879" t="str">
            <v>73844/2</v>
          </cell>
          <cell r="H3879" t="str">
            <v>MURO DE ARRIMO DE ALVENARIA DE TIJOLOS</v>
          </cell>
          <cell r="I3879" t="str">
            <v>M3</v>
          </cell>
          <cell r="J3879">
            <v>374.98</v>
          </cell>
          <cell r="K3879" t="str">
            <v>INSUMO</v>
          </cell>
          <cell r="L3879">
            <v>370</v>
          </cell>
          <cell r="M3879" t="str">
            <v>AREIA MEDIA - POSTO JAZIDA / FORNECEDOR (SEM FRETE)</v>
          </cell>
          <cell r="N3879" t="str">
            <v>M3</v>
          </cell>
          <cell r="O3879">
            <v>0.26400000000000001</v>
          </cell>
          <cell r="P3879">
            <v>72.95</v>
          </cell>
          <cell r="Q3879">
            <v>19.25</v>
          </cell>
          <cell r="AD3879" t="str">
            <v>DROP</v>
          </cell>
          <cell r="AE3879" t="str">
            <v>DRENAGEM/OBRAS DE CONTENCAO/POCOS DE VISITA E CAIX</v>
          </cell>
          <cell r="AF3879">
            <v>32</v>
          </cell>
          <cell r="AG3879" t="str">
            <v>MUROS DE ARRIMO</v>
          </cell>
          <cell r="AH3879">
            <v>73844</v>
          </cell>
          <cell r="AI3879" t="str">
            <v>MURO DE ARRIMO DE ALVENARIA</v>
          </cell>
        </row>
        <row r="3880">
          <cell r="G3880" t="str">
            <v>73844/2</v>
          </cell>
          <cell r="H3880" t="str">
            <v>MURO DE ARRIMO DE ALVENARIA DE TIJOLOS</v>
          </cell>
          <cell r="I3880" t="str">
            <v>M3</v>
          </cell>
          <cell r="J3880">
            <v>374.98</v>
          </cell>
          <cell r="K3880" t="str">
            <v>INSUMO</v>
          </cell>
          <cell r="L3880">
            <v>1107</v>
          </cell>
          <cell r="M3880" t="str">
            <v>CAL VIRGEM</v>
          </cell>
          <cell r="N3880" t="str">
            <v>KG</v>
          </cell>
          <cell r="O3880">
            <v>28.14</v>
          </cell>
          <cell r="P3880">
            <v>0.26</v>
          </cell>
          <cell r="Q3880">
            <v>7.38</v>
          </cell>
          <cell r="AD3880" t="str">
            <v>DROP</v>
          </cell>
          <cell r="AE3880" t="str">
            <v>DRENAGEM/OBRAS DE CONTENCAO/POCOS DE VISITA E CAIX</v>
          </cell>
          <cell r="AF3880">
            <v>32</v>
          </cell>
          <cell r="AG3880" t="str">
            <v>MUROS DE ARRIMO</v>
          </cell>
          <cell r="AH3880">
            <v>73844</v>
          </cell>
          <cell r="AI3880" t="str">
            <v>MURO DE ARRIMO DE ALVENARIA</v>
          </cell>
        </row>
        <row r="3881">
          <cell r="G3881" t="str">
            <v>73844/2</v>
          </cell>
          <cell r="H3881" t="str">
            <v>MURO DE ARRIMO DE ALVENARIA DE TIJOLOS</v>
          </cell>
          <cell r="I3881" t="str">
            <v>M3</v>
          </cell>
          <cell r="J3881">
            <v>374.98</v>
          </cell>
          <cell r="K3881" t="str">
            <v>INSUMO</v>
          </cell>
          <cell r="L3881">
            <v>1379</v>
          </cell>
          <cell r="M3881" t="str">
            <v>CIMENTO PORTLAND COMPOSTO CP II- 32</v>
          </cell>
          <cell r="N3881" t="str">
            <v>KG</v>
          </cell>
          <cell r="O3881">
            <v>58.76</v>
          </cell>
          <cell r="P3881">
            <v>0.44</v>
          </cell>
          <cell r="Q3881">
            <v>26.13</v>
          </cell>
          <cell r="AD3881" t="str">
            <v>DROP</v>
          </cell>
          <cell r="AE3881" t="str">
            <v>DRENAGEM/OBRAS DE CONTENCAO/POCOS DE VISITA E CAIX</v>
          </cell>
          <cell r="AF3881">
            <v>32</v>
          </cell>
          <cell r="AG3881" t="str">
            <v>MUROS DE ARRIMO</v>
          </cell>
          <cell r="AH3881">
            <v>73844</v>
          </cell>
          <cell r="AI3881" t="str">
            <v>MURO DE ARRIMO DE ALVENARIA</v>
          </cell>
        </row>
        <row r="3882">
          <cell r="G3882" t="str">
            <v>73844/2</v>
          </cell>
          <cell r="H3882" t="str">
            <v>MURO DE ARRIMO DE ALVENARIA DE TIJOLOS</v>
          </cell>
          <cell r="I3882" t="str">
            <v>M3</v>
          </cell>
          <cell r="J3882">
            <v>374.98</v>
          </cell>
          <cell r="K3882" t="str">
            <v>INSUMO</v>
          </cell>
          <cell r="L3882">
            <v>4750</v>
          </cell>
          <cell r="M3882" t="str">
            <v>PEDREIRO</v>
          </cell>
          <cell r="N3882" t="str">
            <v>H</v>
          </cell>
          <cell r="O3882">
            <v>6.8</v>
          </cell>
          <cell r="P3882">
            <v>11.39</v>
          </cell>
          <cell r="Q3882">
            <v>77.47</v>
          </cell>
          <cell r="AD3882" t="str">
            <v>DROP</v>
          </cell>
          <cell r="AE3882" t="str">
            <v>DRENAGEM/OBRAS DE CONTENCAO/POCOS DE VISITA E CAIX</v>
          </cell>
          <cell r="AF3882">
            <v>32</v>
          </cell>
          <cell r="AG3882" t="str">
            <v>MUROS DE ARRIMO</v>
          </cell>
          <cell r="AH3882">
            <v>73844</v>
          </cell>
          <cell r="AI3882" t="str">
            <v>MURO DE ARRIMO DE ALVENARIA</v>
          </cell>
        </row>
        <row r="3883">
          <cell r="G3883" t="str">
            <v>73844/2</v>
          </cell>
          <cell r="H3883" t="str">
            <v>MURO DE ARRIMO DE ALVENARIA DE TIJOLOS</v>
          </cell>
          <cell r="I3883" t="str">
            <v>M3</v>
          </cell>
          <cell r="J3883">
            <v>374.98</v>
          </cell>
          <cell r="K3883" t="str">
            <v>INSUMO</v>
          </cell>
          <cell r="L3883">
            <v>6111</v>
          </cell>
          <cell r="M3883" t="str">
            <v>SERVENTE</v>
          </cell>
          <cell r="N3883" t="str">
            <v>H</v>
          </cell>
          <cell r="O3883">
            <v>7.3</v>
          </cell>
          <cell r="P3883">
            <v>7.44</v>
          </cell>
          <cell r="Q3883">
            <v>54.37</v>
          </cell>
          <cell r="AD3883" t="str">
            <v>DROP</v>
          </cell>
          <cell r="AE3883" t="str">
            <v>DRENAGEM/OBRAS DE CONTENCAO/POCOS DE VISITA E CAIX</v>
          </cell>
          <cell r="AF3883">
            <v>32</v>
          </cell>
          <cell r="AG3883" t="str">
            <v>MUROS DE ARRIMO</v>
          </cell>
          <cell r="AH3883">
            <v>73844</v>
          </cell>
          <cell r="AI3883" t="str">
            <v>MURO DE ARRIMO DE ALVENARIA</v>
          </cell>
        </row>
        <row r="3884">
          <cell r="G3884" t="str">
            <v>73844/2</v>
          </cell>
          <cell r="H3884" t="str">
            <v>MURO DE ARRIMO DE ALVENARIA DE TIJOLOS</v>
          </cell>
          <cell r="I3884" t="str">
            <v>M3</v>
          </cell>
          <cell r="J3884">
            <v>374.98</v>
          </cell>
          <cell r="K3884" t="str">
            <v>INSUMO</v>
          </cell>
          <cell r="L3884">
            <v>7258</v>
          </cell>
          <cell r="M3884" t="str">
            <v>TIJOLO CERAMICO MACICO 5 X 10 X 20CM</v>
          </cell>
          <cell r="N3884" t="str">
            <v>UN</v>
          </cell>
          <cell r="O3884">
            <v>470</v>
          </cell>
          <cell r="P3884">
            <v>0.4</v>
          </cell>
          <cell r="Q3884">
            <v>190.35</v>
          </cell>
          <cell r="AD3884" t="str">
            <v>DROP</v>
          </cell>
          <cell r="AE3884" t="str">
            <v>DRENAGEM/OBRAS DE CONTENCAO/POCOS DE VISITA E CAIX</v>
          </cell>
          <cell r="AF3884">
            <v>32</v>
          </cell>
          <cell r="AG3884" t="str">
            <v>MUROS DE ARRIMO</v>
          </cell>
          <cell r="AH3884">
            <v>73844</v>
          </cell>
          <cell r="AI3884" t="str">
            <v>MURO DE ARRIMO DE ALVENARIA</v>
          </cell>
        </row>
        <row r="3885">
          <cell r="G3885" t="str">
            <v>73846/1</v>
          </cell>
          <cell r="H3885" t="str">
            <v>MURO DE ARRIMO CELULAR PECAS PRE-MOLDADAS CONCRETO EXCL FORMAS INCL   CONFECCAO DAS PECAS MONTAGEM E COMPACTACAO DO SOLO DE ENCHIMENTO.</v>
          </cell>
          <cell r="I3885" t="str">
            <v>M3</v>
          </cell>
          <cell r="J3885">
            <v>191.63</v>
          </cell>
          <cell r="R3885">
            <v>70.81</v>
          </cell>
          <cell r="S3885">
            <v>36.950000000000003</v>
          </cell>
          <cell r="T3885">
            <v>120.21</v>
          </cell>
          <cell r="U3885">
            <v>62.73</v>
          </cell>
          <cell r="V3885">
            <v>0.59</v>
          </cell>
          <cell r="W3885">
            <v>0.31</v>
          </cell>
          <cell r="X3885">
            <v>0</v>
          </cell>
          <cell r="Y3885">
            <v>0</v>
          </cell>
          <cell r="Z3885">
            <v>0</v>
          </cell>
          <cell r="AA3885">
            <v>0</v>
          </cell>
          <cell r="AB3885" t="str">
            <v>CAIXA REFERENCIAL</v>
          </cell>
          <cell r="AD3885" t="str">
            <v>DROP</v>
          </cell>
          <cell r="AE3885" t="str">
            <v>DRENAGEM/OBRAS DE CONTENCAO/POCOS DE VISITA E CAIX</v>
          </cell>
          <cell r="AF3885">
            <v>32</v>
          </cell>
          <cell r="AG3885" t="str">
            <v>MUROS DE ARRIMO</v>
          </cell>
          <cell r="AH3885">
            <v>73846</v>
          </cell>
          <cell r="AI3885" t="str">
            <v>MURO DE ARRIMO CELULAR</v>
          </cell>
        </row>
        <row r="3886">
          <cell r="G3886" t="str">
            <v>73846/1</v>
          </cell>
          <cell r="H3886" t="str">
            <v>MURO DE ARRIMO CELULAR PECAS PRE-MOLDADAS CONCRETO EXCL FORMAS INCL   CONFECCAO DAS PECAS MONTAGEM E COMPACTACAO DO SOLO DE ENCHIMENTO.</v>
          </cell>
          <cell r="I3886" t="str">
            <v>M3</v>
          </cell>
          <cell r="J3886">
            <v>191.63</v>
          </cell>
          <cell r="K3886" t="str">
            <v>COMPOSICAO</v>
          </cell>
          <cell r="L3886" t="str">
            <v>73972/002</v>
          </cell>
          <cell r="M3886" t="str">
            <v>CONCRETO FCK=20MPA, VIRADO EM BETONEIRA, SEM LANCAMENTO</v>
          </cell>
          <cell r="N3886" t="str">
            <v>M3</v>
          </cell>
          <cell r="O3886">
            <v>0.12</v>
          </cell>
          <cell r="P3886">
            <v>310.54000000000002</v>
          </cell>
          <cell r="Q3886">
            <v>37.26</v>
          </cell>
          <cell r="AD3886" t="str">
            <v>DROP</v>
          </cell>
          <cell r="AE3886" t="str">
            <v>DRENAGEM/OBRAS DE CONTENCAO/POCOS DE VISITA E CAIX</v>
          </cell>
          <cell r="AF3886">
            <v>32</v>
          </cell>
          <cell r="AG3886" t="str">
            <v>MUROS DE ARRIMO</v>
          </cell>
          <cell r="AH3886">
            <v>73846</v>
          </cell>
          <cell r="AI3886" t="str">
            <v>MURO DE ARRIMO CELULAR</v>
          </cell>
        </row>
        <row r="3887">
          <cell r="G3887" t="str">
            <v>73846/1</v>
          </cell>
          <cell r="H3887" t="str">
            <v>MURO DE ARRIMO CELULAR PECAS PRE-MOLDADAS CONCRETO EXCL FORMAS INCL   CONFECCAO DAS PECAS MONTAGEM E COMPACTACAO DO SOLO DE ENCHIMENTO.</v>
          </cell>
          <cell r="I3887" t="str">
            <v>M3</v>
          </cell>
          <cell r="J3887">
            <v>191.63</v>
          </cell>
          <cell r="K3887" t="str">
            <v>INSUMO</v>
          </cell>
          <cell r="L3887">
            <v>22</v>
          </cell>
          <cell r="M3887" t="str">
            <v>ACO CA-25 1/4" (6,35 MM)</v>
          </cell>
          <cell r="N3887" t="str">
            <v>KG</v>
          </cell>
          <cell r="O3887">
            <v>11.055</v>
          </cell>
          <cell r="P3887">
            <v>3.92</v>
          </cell>
          <cell r="Q3887">
            <v>43.38</v>
          </cell>
          <cell r="AD3887" t="str">
            <v>DROP</v>
          </cell>
          <cell r="AE3887" t="str">
            <v>DRENAGEM/OBRAS DE CONTENCAO/POCOS DE VISITA E CAIX</v>
          </cell>
          <cell r="AF3887">
            <v>32</v>
          </cell>
          <cell r="AG3887" t="str">
            <v>MUROS DE ARRIMO</v>
          </cell>
          <cell r="AH3887">
            <v>73846</v>
          </cell>
          <cell r="AI3887" t="str">
            <v>MURO DE ARRIMO CELULAR</v>
          </cell>
        </row>
        <row r="3888">
          <cell r="G3888" t="str">
            <v>73846/1</v>
          </cell>
          <cell r="H3888" t="str">
            <v>MURO DE ARRIMO CELULAR PECAS PRE-MOLDADAS CONCRETO EXCL FORMAS INCL   CONFECCAO DAS PECAS MONTAGEM E COMPACTACAO DO SOLO DE ENCHIMENTO.</v>
          </cell>
          <cell r="I3888" t="str">
            <v>M3</v>
          </cell>
          <cell r="J3888">
            <v>191.63</v>
          </cell>
          <cell r="K3888" t="str">
            <v>INSUMO</v>
          </cell>
          <cell r="L3888">
            <v>23</v>
          </cell>
          <cell r="M3888" t="str">
            <v>ACO CA-25 5/16" (7,94 MM)</v>
          </cell>
          <cell r="N3888" t="str">
            <v>KG</v>
          </cell>
          <cell r="O3888">
            <v>11.055</v>
          </cell>
          <cell r="P3888">
            <v>3.83</v>
          </cell>
          <cell r="Q3888">
            <v>42.34</v>
          </cell>
          <cell r="AD3888" t="str">
            <v>DROP</v>
          </cell>
          <cell r="AE3888" t="str">
            <v>DRENAGEM/OBRAS DE CONTENCAO/POCOS DE VISITA E CAIX</v>
          </cell>
          <cell r="AF3888">
            <v>32</v>
          </cell>
          <cell r="AG3888" t="str">
            <v>MUROS DE ARRIMO</v>
          </cell>
          <cell r="AH3888">
            <v>73846</v>
          </cell>
          <cell r="AI3888" t="str">
            <v>MURO DE ARRIMO CELULAR</v>
          </cell>
        </row>
        <row r="3889">
          <cell r="G3889" t="str">
            <v>73846/1</v>
          </cell>
          <cell r="H3889" t="str">
            <v>MURO DE ARRIMO CELULAR PECAS PRE-MOLDADAS CONCRETO EXCL FORMAS INCL   CONFECCAO DAS PECAS MONTAGEM E COMPACTACAO DO SOLO DE ENCHIMENTO.</v>
          </cell>
          <cell r="I3889" t="str">
            <v>M3</v>
          </cell>
          <cell r="J3889">
            <v>191.63</v>
          </cell>
          <cell r="K3889" t="str">
            <v>INSUMO</v>
          </cell>
          <cell r="L3889">
            <v>337</v>
          </cell>
          <cell r="M3889" t="str">
            <v>ARAME RECOZIDO 18 BWG - 1,25MM - 9,60 G/M</v>
          </cell>
          <cell r="N3889" t="str">
            <v>KG</v>
          </cell>
          <cell r="O3889">
            <v>0.60299999999999998</v>
          </cell>
          <cell r="P3889">
            <v>6.2</v>
          </cell>
          <cell r="Q3889">
            <v>3.73</v>
          </cell>
          <cell r="AD3889" t="str">
            <v>DROP</v>
          </cell>
          <cell r="AE3889" t="str">
            <v>DRENAGEM/OBRAS DE CONTENCAO/POCOS DE VISITA E CAIX</v>
          </cell>
          <cell r="AF3889">
            <v>32</v>
          </cell>
          <cell r="AG3889" t="str">
            <v>MUROS DE ARRIMO</v>
          </cell>
          <cell r="AH3889">
            <v>73846</v>
          </cell>
          <cell r="AI3889" t="str">
            <v>MURO DE ARRIMO CELULAR</v>
          </cell>
        </row>
        <row r="3890">
          <cell r="G3890" t="str">
            <v>73846/1</v>
          </cell>
          <cell r="H3890" t="str">
            <v>MURO DE ARRIMO CELULAR PECAS PRE-MOLDADAS CONCRETO EXCL FORMAS INCL   CONFECCAO DAS PECAS MONTAGEM E COMPACTACAO DO SOLO DE ENCHIMENTO.</v>
          </cell>
          <cell r="I3890" t="str">
            <v>M3</v>
          </cell>
          <cell r="J3890">
            <v>191.63</v>
          </cell>
          <cell r="K3890" t="str">
            <v>INSUMO</v>
          </cell>
          <cell r="L3890">
            <v>378</v>
          </cell>
          <cell r="M3890" t="str">
            <v>ARMADOR</v>
          </cell>
          <cell r="N3890" t="str">
            <v>H</v>
          </cell>
          <cell r="O3890">
            <v>2.4699999999999998</v>
          </cell>
          <cell r="P3890">
            <v>11.39</v>
          </cell>
          <cell r="Q3890">
            <v>28.14</v>
          </cell>
          <cell r="AD3890" t="str">
            <v>DROP</v>
          </cell>
          <cell r="AE3890" t="str">
            <v>DRENAGEM/OBRAS DE CONTENCAO/POCOS DE VISITA E CAIX</v>
          </cell>
          <cell r="AF3890">
            <v>32</v>
          </cell>
          <cell r="AG3890" t="str">
            <v>MUROS DE ARRIMO</v>
          </cell>
          <cell r="AH3890">
            <v>73846</v>
          </cell>
          <cell r="AI3890" t="str">
            <v>MURO DE ARRIMO CELULAR</v>
          </cell>
        </row>
        <row r="3891">
          <cell r="G3891" t="str">
            <v>73846/1</v>
          </cell>
          <cell r="H3891" t="str">
            <v>MURO DE ARRIMO CELULAR PECAS PRE-MOLDADAS CONCRETO EXCL FORMAS INCL   CONFECCAO DAS PECAS MONTAGEM E COMPACTACAO DO SOLO DE ENCHIMENTO.</v>
          </cell>
          <cell r="I3891" t="str">
            <v>M3</v>
          </cell>
          <cell r="J3891">
            <v>191.63</v>
          </cell>
          <cell r="K3891" t="str">
            <v>INSUMO</v>
          </cell>
          <cell r="L3891">
            <v>4750</v>
          </cell>
          <cell r="M3891" t="str">
            <v>PEDREIRO</v>
          </cell>
          <cell r="N3891" t="str">
            <v>H</v>
          </cell>
          <cell r="O3891">
            <v>0.48</v>
          </cell>
          <cell r="P3891">
            <v>11.39</v>
          </cell>
          <cell r="Q3891">
            <v>5.46</v>
          </cell>
          <cell r="AD3891" t="str">
            <v>DROP</v>
          </cell>
          <cell r="AE3891" t="str">
            <v>DRENAGEM/OBRAS DE CONTENCAO/POCOS DE VISITA E CAIX</v>
          </cell>
          <cell r="AF3891">
            <v>32</v>
          </cell>
          <cell r="AG3891" t="str">
            <v>MUROS DE ARRIMO</v>
          </cell>
          <cell r="AH3891">
            <v>73846</v>
          </cell>
          <cell r="AI3891" t="str">
            <v>MURO DE ARRIMO CELULAR</v>
          </cell>
        </row>
        <row r="3892">
          <cell r="G3892" t="str">
            <v>73846/1</v>
          </cell>
          <cell r="H3892" t="str">
            <v>MURO DE ARRIMO CELULAR PECAS PRE-MOLDADAS CONCRETO EXCL FORMAS INCL   CONFECCAO DAS PECAS MONTAGEM E COMPACTACAO DO SOLO DE ENCHIMENTO.</v>
          </cell>
          <cell r="I3892" t="str">
            <v>M3</v>
          </cell>
          <cell r="J3892">
            <v>191.63</v>
          </cell>
          <cell r="K3892" t="str">
            <v>INSUMO</v>
          </cell>
          <cell r="L3892">
            <v>6111</v>
          </cell>
          <cell r="M3892" t="str">
            <v>SERVENTE</v>
          </cell>
          <cell r="N3892" t="str">
            <v>H</v>
          </cell>
          <cell r="O3892">
            <v>4.2</v>
          </cell>
          <cell r="P3892">
            <v>7.44</v>
          </cell>
          <cell r="Q3892">
            <v>31.28</v>
          </cell>
          <cell r="AD3892" t="str">
            <v>DROP</v>
          </cell>
          <cell r="AE3892" t="str">
            <v>DRENAGEM/OBRAS DE CONTENCAO/POCOS DE VISITA E CAIX</v>
          </cell>
          <cell r="AF3892">
            <v>32</v>
          </cell>
          <cell r="AG3892" t="str">
            <v>MUROS DE ARRIMO</v>
          </cell>
          <cell r="AH3892">
            <v>73846</v>
          </cell>
          <cell r="AI3892" t="str">
            <v>MURO DE ARRIMO CELULAR</v>
          </cell>
        </row>
        <row r="3893">
          <cell r="G3893" t="str">
            <v>73846/2</v>
          </cell>
          <cell r="H3893" t="str">
            <v>MURO DE ARRIMO CELULAR PECAS PRE-MOLDADAS CONCRETO EXCL MATERIAIS E   FORMAS INCL CONFECCAO PECAS MONTAGEM E COMPACTACAO DO SOLO(ENCHIMENTO)</v>
          </cell>
          <cell r="I3893" t="str">
            <v>M3</v>
          </cell>
          <cell r="J3893">
            <v>64.89</v>
          </cell>
          <cell r="R3893">
            <v>64.89</v>
          </cell>
          <cell r="S3893">
            <v>100</v>
          </cell>
          <cell r="T3893">
            <v>0</v>
          </cell>
          <cell r="U3893">
            <v>0</v>
          </cell>
          <cell r="V3893">
            <v>0</v>
          </cell>
          <cell r="W3893">
            <v>0</v>
          </cell>
          <cell r="X3893">
            <v>0</v>
          </cell>
          <cell r="Y3893">
            <v>0</v>
          </cell>
          <cell r="Z3893">
            <v>0</v>
          </cell>
          <cell r="AA3893">
            <v>0</v>
          </cell>
          <cell r="AB3893" t="str">
            <v>CAIXA REFERENCIAL</v>
          </cell>
          <cell r="AD3893" t="str">
            <v>DROP</v>
          </cell>
          <cell r="AE3893" t="str">
            <v>DRENAGEM/OBRAS DE CONTENCAO/POCOS DE VISITA E CAIX</v>
          </cell>
          <cell r="AF3893">
            <v>32</v>
          </cell>
          <cell r="AG3893" t="str">
            <v>MUROS DE ARRIMO</v>
          </cell>
          <cell r="AH3893">
            <v>73846</v>
          </cell>
          <cell r="AI3893" t="str">
            <v>MURO DE ARRIMO CELULAR</v>
          </cell>
        </row>
        <row r="3894">
          <cell r="G3894" t="str">
            <v>73846/2</v>
          </cell>
          <cell r="H3894" t="str">
            <v>MURO DE ARRIMO CELULAR PECAS PRE-MOLDADAS CONCRETO EXCL MATERIAIS E   FORMAS INCL CONFECCAO PECAS MONTAGEM E COMPACTACAO DO SOLO(ENCHIMENTO)</v>
          </cell>
          <cell r="I3894" t="str">
            <v>M3</v>
          </cell>
          <cell r="J3894">
            <v>64.89</v>
          </cell>
          <cell r="K3894" t="str">
            <v>INSUMO</v>
          </cell>
          <cell r="L3894">
            <v>378</v>
          </cell>
          <cell r="M3894" t="str">
            <v>ARMADOR</v>
          </cell>
          <cell r="N3894" t="str">
            <v>H</v>
          </cell>
          <cell r="O3894">
            <v>2.4699999999999998</v>
          </cell>
          <cell r="P3894">
            <v>11.39</v>
          </cell>
          <cell r="Q3894">
            <v>28.14</v>
          </cell>
          <cell r="AD3894" t="str">
            <v>DROP</v>
          </cell>
          <cell r="AE3894" t="str">
            <v>DRENAGEM/OBRAS DE CONTENCAO/POCOS DE VISITA E CAIX</v>
          </cell>
          <cell r="AF3894">
            <v>32</v>
          </cell>
          <cell r="AG3894" t="str">
            <v>MUROS DE ARRIMO</v>
          </cell>
          <cell r="AH3894">
            <v>73846</v>
          </cell>
          <cell r="AI3894" t="str">
            <v>MURO DE ARRIMO CELULAR</v>
          </cell>
        </row>
        <row r="3895">
          <cell r="G3895" t="str">
            <v>73846/2</v>
          </cell>
          <cell r="H3895" t="str">
            <v>MURO DE ARRIMO CELULAR PECAS PRE-MOLDADAS CONCRETO EXCL MATERIAIS E   FORMAS INCL CONFECCAO PECAS MONTAGEM E COMPACTACAO DO SOLO(ENCHIMENTO)</v>
          </cell>
          <cell r="I3895" t="str">
            <v>M3</v>
          </cell>
          <cell r="J3895">
            <v>64.89</v>
          </cell>
          <cell r="K3895" t="str">
            <v>INSUMO</v>
          </cell>
          <cell r="L3895">
            <v>4750</v>
          </cell>
          <cell r="M3895" t="str">
            <v>PEDREIRO</v>
          </cell>
          <cell r="N3895" t="str">
            <v>H</v>
          </cell>
          <cell r="O3895">
            <v>0.48</v>
          </cell>
          <cell r="P3895">
            <v>11.39</v>
          </cell>
          <cell r="Q3895">
            <v>5.46</v>
          </cell>
          <cell r="AD3895" t="str">
            <v>DROP</v>
          </cell>
          <cell r="AE3895" t="str">
            <v>DRENAGEM/OBRAS DE CONTENCAO/POCOS DE VISITA E CAIX</v>
          </cell>
          <cell r="AF3895">
            <v>32</v>
          </cell>
          <cell r="AG3895" t="str">
            <v>MUROS DE ARRIMO</v>
          </cell>
          <cell r="AH3895">
            <v>73846</v>
          </cell>
          <cell r="AI3895" t="str">
            <v>MURO DE ARRIMO CELULAR</v>
          </cell>
        </row>
        <row r="3896">
          <cell r="G3896" t="str">
            <v>73846/2</v>
          </cell>
          <cell r="H3896" t="str">
            <v>MURO DE ARRIMO CELULAR PECAS PRE-MOLDADAS CONCRETO EXCL MATERIAIS E   FORMAS INCL CONFECCAO PECAS MONTAGEM E COMPACTACAO DO SOLO(ENCHIMENTO)</v>
          </cell>
          <cell r="I3896" t="str">
            <v>M3</v>
          </cell>
          <cell r="J3896">
            <v>64.89</v>
          </cell>
          <cell r="K3896" t="str">
            <v>INSUMO</v>
          </cell>
          <cell r="L3896">
            <v>6111</v>
          </cell>
          <cell r="M3896" t="str">
            <v>SERVENTE</v>
          </cell>
          <cell r="N3896" t="str">
            <v>H</v>
          </cell>
          <cell r="O3896">
            <v>4.2</v>
          </cell>
          <cell r="P3896">
            <v>7.44</v>
          </cell>
          <cell r="Q3896">
            <v>31.28</v>
          </cell>
          <cell r="AD3896" t="str">
            <v>DROP</v>
          </cell>
          <cell r="AE3896" t="str">
            <v>DRENAGEM/OBRAS DE CONTENCAO/POCOS DE VISITA E CAIX</v>
          </cell>
          <cell r="AF3896">
            <v>32</v>
          </cell>
          <cell r="AG3896" t="str">
            <v>MUROS DE ARRIMO</v>
          </cell>
          <cell r="AH3896">
            <v>73846</v>
          </cell>
          <cell r="AI3896" t="str">
            <v>MURO DE ARRIMO CELULAR</v>
          </cell>
        </row>
        <row r="3897">
          <cell r="G3897" t="str">
            <v>74150/1</v>
          </cell>
          <cell r="H3897" t="str">
            <v>COMPOSICAO A SER DESATIVADA - VALETA E SAIDAS LATERAIS D AGUA (EXECUTADA C/MOTONIVELADORA</v>
          </cell>
          <cell r="I3897" t="str">
            <v>M</v>
          </cell>
          <cell r="J3897">
            <v>0.77</v>
          </cell>
          <cell r="R3897">
            <v>0.12</v>
          </cell>
          <cell r="S3897">
            <v>15.61</v>
          </cell>
          <cell r="T3897">
            <v>0.25</v>
          </cell>
          <cell r="U3897">
            <v>32.6</v>
          </cell>
          <cell r="V3897">
            <v>0.4</v>
          </cell>
          <cell r="W3897">
            <v>51.78</v>
          </cell>
          <cell r="X3897">
            <v>0</v>
          </cell>
          <cell r="Y3897">
            <v>0</v>
          </cell>
          <cell r="Z3897">
            <v>0</v>
          </cell>
          <cell r="AA3897">
            <v>0</v>
          </cell>
          <cell r="AB3897" t="str">
            <v>CAIXA REFERENCIAL</v>
          </cell>
          <cell r="AD3897" t="str">
            <v>DROP</v>
          </cell>
          <cell r="AE3897" t="str">
            <v>DRENAGEM/OBRAS DE CONTENCAO/POCOS DE VISITA E CAIX</v>
          </cell>
          <cell r="AF3897">
            <v>35</v>
          </cell>
          <cell r="AG3897" t="str">
            <v>CALHAS DE DRENAGEM/ALAS DE GALERIAS (ESTRUT. DE LA</v>
          </cell>
          <cell r="AH3897">
            <v>74150</v>
          </cell>
          <cell r="AI3897" t="str">
            <v>VALETA E SAIDAS LATERAIS D AGU</v>
          </cell>
        </row>
        <row r="3898">
          <cell r="G3898" t="str">
            <v>74150/1</v>
          </cell>
          <cell r="H3898" t="str">
            <v>COMPOSICAO A SER DESATIVADA - VALETA E SAIDAS LATERAIS D AGUA (EXECUTADA C/MOTONIVELADORA</v>
          </cell>
          <cell r="I3898" t="str">
            <v>M</v>
          </cell>
          <cell r="J3898">
            <v>0.77</v>
          </cell>
          <cell r="K3898" t="str">
            <v>COMPOSICAO</v>
          </cell>
          <cell r="L3898">
            <v>6246</v>
          </cell>
          <cell r="M3898" t="str">
            <v>MOTONIVELADORA 140HP PESO OPERACIONAL 12,5T - CHP DIURNO</v>
          </cell>
          <cell r="N3898" t="str">
            <v>CHP</v>
          </cell>
          <cell r="O3898">
            <v>4.3102999999999995E-3</v>
          </cell>
          <cell r="P3898">
            <v>165.68</v>
          </cell>
          <cell r="Q3898">
            <v>0.71</v>
          </cell>
          <cell r="AD3898" t="str">
            <v>DROP</v>
          </cell>
          <cell r="AE3898" t="str">
            <v>DRENAGEM/OBRAS DE CONTENCAO/POCOS DE VISITA E CAIX</v>
          </cell>
          <cell r="AF3898">
            <v>35</v>
          </cell>
          <cell r="AG3898" t="str">
            <v>CALHAS DE DRENAGEM/ALAS DE GALERIAS (ESTRUT. DE LA</v>
          </cell>
          <cell r="AH3898">
            <v>74150</v>
          </cell>
          <cell r="AI3898" t="str">
            <v>VALETA E SAIDAS LATERAIS D AGU</v>
          </cell>
        </row>
        <row r="3899">
          <cell r="G3899" t="str">
            <v>74150/1</v>
          </cell>
          <cell r="H3899" t="str">
            <v>COMPOSICAO A SER DESATIVADA - VALETA E SAIDAS LATERAIS D AGUA (EXECUTADA C/MOTONIVELADORA</v>
          </cell>
          <cell r="I3899" t="str">
            <v>M</v>
          </cell>
          <cell r="J3899">
            <v>0.77</v>
          </cell>
          <cell r="K3899" t="str">
            <v>INSUMO</v>
          </cell>
          <cell r="L3899">
            <v>4083</v>
          </cell>
          <cell r="M3899" t="str">
            <v>ENCARREGADO GERAL</v>
          </cell>
          <cell r="N3899" t="str">
            <v>H</v>
          </cell>
          <cell r="O3899">
            <v>2.1551000000000001E-3</v>
          </cell>
          <cell r="P3899">
            <v>27.3</v>
          </cell>
          <cell r="Q3899">
            <v>0.05</v>
          </cell>
          <cell r="AD3899" t="str">
            <v>DROP</v>
          </cell>
          <cell r="AE3899" t="str">
            <v>DRENAGEM/OBRAS DE CONTENCAO/POCOS DE VISITA E CAIX</v>
          </cell>
          <cell r="AF3899">
            <v>35</v>
          </cell>
          <cell r="AG3899" t="str">
            <v>CALHAS DE DRENAGEM/ALAS DE GALERIAS (ESTRUT. DE LA</v>
          </cell>
          <cell r="AH3899">
            <v>74150</v>
          </cell>
          <cell r="AI3899" t="str">
            <v>VALETA E SAIDAS LATERAIS D AGU</v>
          </cell>
        </row>
        <row r="3900">
          <cell r="G3900">
            <v>83684</v>
          </cell>
          <cell r="H3900" t="str">
            <v>CALHA TRAPEZOIDAL 90X30 CM, COM ESPESSURA DE 7 CM (VOLUME DE CONCRETO = 0,064 M3/M)</v>
          </cell>
          <cell r="I3900" t="str">
            <v>M</v>
          </cell>
          <cell r="J3900">
            <v>23.51</v>
          </cell>
          <cell r="R3900">
            <v>4.9800000000000004</v>
          </cell>
          <cell r="S3900">
            <v>21.18</v>
          </cell>
          <cell r="T3900">
            <v>18.52</v>
          </cell>
          <cell r="U3900">
            <v>78.81</v>
          </cell>
          <cell r="V3900">
            <v>0</v>
          </cell>
          <cell r="W3900">
            <v>0</v>
          </cell>
          <cell r="X3900">
            <v>0</v>
          </cell>
          <cell r="Y3900">
            <v>0</v>
          </cell>
          <cell r="Z3900">
            <v>0</v>
          </cell>
          <cell r="AA3900">
            <v>0</v>
          </cell>
          <cell r="AB3900" t="str">
            <v>CAIXA REFERENCIAL</v>
          </cell>
          <cell r="AD3900" t="str">
            <v>DROP</v>
          </cell>
          <cell r="AE3900" t="str">
            <v>DRENAGEM/OBRAS DE CONTENCAO/POCOS DE VISITA E CAIX</v>
          </cell>
          <cell r="AF3900">
            <v>35</v>
          </cell>
          <cell r="AG3900" t="str">
            <v>CALHAS DE DRENAGEM/ALAS DE GALERIAS (ESTRUT. DE LA</v>
          </cell>
          <cell r="AH3900">
            <v>0</v>
          </cell>
          <cell r="AI3900">
            <v>0</v>
          </cell>
        </row>
        <row r="3901">
          <cell r="G3901">
            <v>83684</v>
          </cell>
          <cell r="H3901" t="str">
            <v>CALHA TRAPEZOIDAL 90X30 CM, COM ESPESSURA DE 7 CM (VOLUME DE CONCRETO = 0,064 M3/M)</v>
          </cell>
          <cell r="I3901" t="str">
            <v>M</v>
          </cell>
          <cell r="J3901">
            <v>23.51</v>
          </cell>
          <cell r="K3901" t="str">
            <v>COMPOSICAO</v>
          </cell>
          <cell r="L3901">
            <v>73481</v>
          </cell>
          <cell r="M3901" t="str">
            <v>ESCAVACAO MANUAL DE VALAS EM TERRA COMPACTA, PROF. DE 0 M &lt; H &lt;= 1 M</v>
          </cell>
          <cell r="N3901" t="str">
            <v>M3</v>
          </cell>
          <cell r="O3901">
            <v>0.255</v>
          </cell>
          <cell r="P3901">
            <v>18.989999999999998</v>
          </cell>
          <cell r="Q3901">
            <v>4.84</v>
          </cell>
          <cell r="AD3901" t="str">
            <v>DROP</v>
          </cell>
          <cell r="AE3901" t="str">
            <v>DRENAGEM/OBRAS DE CONTENCAO/POCOS DE VISITA E CAIX</v>
          </cell>
          <cell r="AF3901">
            <v>35</v>
          </cell>
          <cell r="AG3901" t="str">
            <v>CALHAS DE DRENAGEM/ALAS DE GALERIAS (ESTRUT. DE LA</v>
          </cell>
          <cell r="AH3901">
            <v>0</v>
          </cell>
          <cell r="AI3901">
            <v>0</v>
          </cell>
        </row>
        <row r="3902">
          <cell r="G3902">
            <v>83684</v>
          </cell>
          <cell r="H3902" t="str">
            <v>CALHA TRAPEZOIDAL 90X30 CM, COM ESPESSURA DE 7 CM (VOLUME DE CONCRETO = 0,064 M3/M)</v>
          </cell>
          <cell r="I3902" t="str">
            <v>M</v>
          </cell>
          <cell r="J3902">
            <v>23.51</v>
          </cell>
          <cell r="K3902" t="str">
            <v>INSUMO</v>
          </cell>
          <cell r="L3902">
            <v>1523</v>
          </cell>
          <cell r="M3902" t="str">
            <v>CONCRETO USINADO BOMBEADO FCK = 15,0MPA</v>
          </cell>
          <cell r="N3902" t="str">
            <v>M3</v>
          </cell>
          <cell r="O3902">
            <v>6.4000000000000001E-2</v>
          </cell>
          <cell r="P3902">
            <v>289.52999999999997</v>
          </cell>
          <cell r="Q3902">
            <v>18.52</v>
          </cell>
          <cell r="AD3902" t="str">
            <v>DROP</v>
          </cell>
          <cell r="AE3902" t="str">
            <v>DRENAGEM/OBRAS DE CONTENCAO/POCOS DE VISITA E CAIX</v>
          </cell>
          <cell r="AF3902">
            <v>35</v>
          </cell>
          <cell r="AG3902" t="str">
            <v>CALHAS DE DRENAGEM/ALAS DE GALERIAS (ESTRUT. DE LA</v>
          </cell>
          <cell r="AH3902">
            <v>0</v>
          </cell>
          <cell r="AI3902">
            <v>0</v>
          </cell>
        </row>
        <row r="3903">
          <cell r="G3903">
            <v>83684</v>
          </cell>
          <cell r="H3903" t="str">
            <v>CALHA TRAPEZOIDAL 90X30 CM, COM ESPESSURA DE 7 CM (VOLUME DE CONCRETO = 0,064 M3/M)</v>
          </cell>
          <cell r="I3903" t="str">
            <v>M</v>
          </cell>
          <cell r="J3903">
            <v>23.51</v>
          </cell>
          <cell r="K3903" t="str">
            <v>INSUMO</v>
          </cell>
          <cell r="L3903">
            <v>6111</v>
          </cell>
          <cell r="M3903" t="str">
            <v>SERVENTE</v>
          </cell>
          <cell r="N3903" t="str">
            <v>H</v>
          </cell>
          <cell r="O3903">
            <v>1.8357800000000001E-2</v>
          </cell>
          <cell r="P3903">
            <v>7.44</v>
          </cell>
          <cell r="Q3903">
            <v>0.13</v>
          </cell>
          <cell r="AD3903" t="str">
            <v>DROP</v>
          </cell>
          <cell r="AE3903" t="str">
            <v>DRENAGEM/OBRAS DE CONTENCAO/POCOS DE VISITA E CAIX</v>
          </cell>
          <cell r="AF3903">
            <v>35</v>
          </cell>
          <cell r="AG3903" t="str">
            <v>CALHAS DE DRENAGEM/ALAS DE GALERIAS (ESTRUT. DE LA</v>
          </cell>
          <cell r="AH3903">
            <v>0</v>
          </cell>
          <cell r="AI3903">
            <v>0</v>
          </cell>
        </row>
        <row r="3904">
          <cell r="G3904">
            <v>83685</v>
          </cell>
          <cell r="H3904" t="str">
            <v>CALHA TRAPEZOIDAL 140X35 CM, COM ESPESSURA DE 7 CM (VOLUME DE CONCRETO = 1,109M3/M)</v>
          </cell>
          <cell r="I3904" t="str">
            <v>M</v>
          </cell>
          <cell r="J3904">
            <v>40.92</v>
          </cell>
          <cell r="R3904">
            <v>9.36</v>
          </cell>
          <cell r="S3904">
            <v>22.87</v>
          </cell>
          <cell r="T3904">
            <v>31.55</v>
          </cell>
          <cell r="U3904">
            <v>77.12</v>
          </cell>
          <cell r="V3904">
            <v>0</v>
          </cell>
          <cell r="W3904">
            <v>0</v>
          </cell>
          <cell r="X3904">
            <v>0</v>
          </cell>
          <cell r="Y3904">
            <v>0</v>
          </cell>
          <cell r="Z3904">
            <v>0</v>
          </cell>
          <cell r="AA3904">
            <v>0</v>
          </cell>
          <cell r="AB3904" t="str">
            <v>CAIXA REFERENCIAL</v>
          </cell>
          <cell r="AD3904" t="str">
            <v>DROP</v>
          </cell>
          <cell r="AE3904" t="str">
            <v>DRENAGEM/OBRAS DE CONTENCAO/POCOS DE VISITA E CAIX</v>
          </cell>
          <cell r="AF3904">
            <v>35</v>
          </cell>
          <cell r="AG3904" t="str">
            <v>CALHAS DE DRENAGEM/ALAS DE GALERIAS (ESTRUT. DE LA</v>
          </cell>
          <cell r="AH3904">
            <v>0</v>
          </cell>
          <cell r="AI3904">
            <v>0</v>
          </cell>
        </row>
        <row r="3905">
          <cell r="G3905">
            <v>83685</v>
          </cell>
          <cell r="H3905" t="str">
            <v>CALHA TRAPEZOIDAL 140X35 CM, COM ESPESSURA DE 7 CM (VOLUME DE CONCRETO = 1,109M3/M)</v>
          </cell>
          <cell r="I3905" t="str">
            <v>M</v>
          </cell>
          <cell r="J3905">
            <v>40.92</v>
          </cell>
          <cell r="K3905" t="str">
            <v>COMPOSICAO</v>
          </cell>
          <cell r="L3905">
            <v>73481</v>
          </cell>
          <cell r="M3905" t="str">
            <v>ESCAVACAO MANUAL DE VALAS EM TERRA COMPACTA, PROF. DE 0 M &lt; H &lt;= 1 M</v>
          </cell>
          <cell r="N3905" t="str">
            <v>M3</v>
          </cell>
          <cell r="O3905">
            <v>0.47599999999999998</v>
          </cell>
          <cell r="P3905">
            <v>18.989999999999998</v>
          </cell>
          <cell r="Q3905">
            <v>9.0399999999999991</v>
          </cell>
          <cell r="AD3905" t="str">
            <v>DROP</v>
          </cell>
          <cell r="AE3905" t="str">
            <v>DRENAGEM/OBRAS DE CONTENCAO/POCOS DE VISITA E CAIX</v>
          </cell>
          <cell r="AF3905">
            <v>35</v>
          </cell>
          <cell r="AG3905" t="str">
            <v>CALHAS DE DRENAGEM/ALAS DE GALERIAS (ESTRUT. DE LA</v>
          </cell>
          <cell r="AH3905">
            <v>0</v>
          </cell>
          <cell r="AI3905">
            <v>0</v>
          </cell>
        </row>
        <row r="3906">
          <cell r="G3906">
            <v>83685</v>
          </cell>
          <cell r="H3906" t="str">
            <v>CALHA TRAPEZOIDAL 140X35 CM, COM ESPESSURA DE 7 CM (VOLUME DE CONCRETO = 1,109M3/M)</v>
          </cell>
          <cell r="I3906" t="str">
            <v>M</v>
          </cell>
          <cell r="J3906">
            <v>40.92</v>
          </cell>
          <cell r="K3906" t="str">
            <v>INSUMO</v>
          </cell>
          <cell r="L3906">
            <v>1523</v>
          </cell>
          <cell r="M3906" t="str">
            <v>CONCRETO USINADO BOMBEADO FCK = 15,0MPA</v>
          </cell>
          <cell r="N3906" t="str">
            <v>M3</v>
          </cell>
          <cell r="O3906">
            <v>0.109</v>
          </cell>
          <cell r="P3906">
            <v>289.52999999999997</v>
          </cell>
          <cell r="Q3906">
            <v>31.55</v>
          </cell>
          <cell r="AD3906" t="str">
            <v>DROP</v>
          </cell>
          <cell r="AE3906" t="str">
            <v>DRENAGEM/OBRAS DE CONTENCAO/POCOS DE VISITA E CAIX</v>
          </cell>
          <cell r="AF3906">
            <v>35</v>
          </cell>
          <cell r="AG3906" t="str">
            <v>CALHAS DE DRENAGEM/ALAS DE GALERIAS (ESTRUT. DE LA</v>
          </cell>
          <cell r="AH3906">
            <v>0</v>
          </cell>
          <cell r="AI3906">
            <v>0</v>
          </cell>
        </row>
        <row r="3907">
          <cell r="G3907">
            <v>83685</v>
          </cell>
          <cell r="H3907" t="str">
            <v>CALHA TRAPEZOIDAL 140X35 CM, COM ESPESSURA DE 7 CM (VOLUME DE CONCRETO = 1,109M3/M)</v>
          </cell>
          <cell r="I3907" t="str">
            <v>M</v>
          </cell>
          <cell r="J3907">
            <v>40.92</v>
          </cell>
          <cell r="K3907" t="str">
            <v>INSUMO</v>
          </cell>
          <cell r="L3907">
            <v>6111</v>
          </cell>
          <cell r="M3907" t="str">
            <v>SERVENTE</v>
          </cell>
          <cell r="N3907" t="str">
            <v>H</v>
          </cell>
          <cell r="O3907">
            <v>4.3194900000000001E-2</v>
          </cell>
          <cell r="P3907">
            <v>7.44</v>
          </cell>
          <cell r="Q3907">
            <v>0.32</v>
          </cell>
          <cell r="AD3907" t="str">
            <v>DROP</v>
          </cell>
          <cell r="AE3907" t="str">
            <v>DRENAGEM/OBRAS DE CONTENCAO/POCOS DE VISITA E CAIX</v>
          </cell>
          <cell r="AF3907">
            <v>35</v>
          </cell>
          <cell r="AG3907" t="str">
            <v>CALHAS DE DRENAGEM/ALAS DE GALERIAS (ESTRUT. DE LA</v>
          </cell>
          <cell r="AH3907">
            <v>0</v>
          </cell>
          <cell r="AI3907">
            <v>0</v>
          </cell>
        </row>
        <row r="3908">
          <cell r="G3908">
            <v>83686</v>
          </cell>
          <cell r="H3908" t="str">
            <v>CALHA TRIANGULAR 100X30 CM, COM ESPESSURA DE 7 CM (VOLUME DE CONCRETO = 0,075M3/M)</v>
          </cell>
          <cell r="I3908" t="str">
            <v>M</v>
          </cell>
          <cell r="J3908">
            <v>26.05</v>
          </cell>
          <cell r="R3908">
            <v>4.33</v>
          </cell>
          <cell r="S3908">
            <v>16.649999999999999</v>
          </cell>
          <cell r="T3908">
            <v>21.71</v>
          </cell>
          <cell r="U3908">
            <v>83.34</v>
          </cell>
          <cell r="V3908">
            <v>0</v>
          </cell>
          <cell r="W3908">
            <v>0</v>
          </cell>
          <cell r="X3908">
            <v>0</v>
          </cell>
          <cell r="Y3908">
            <v>0</v>
          </cell>
          <cell r="Z3908">
            <v>0</v>
          </cell>
          <cell r="AA3908">
            <v>0</v>
          </cell>
          <cell r="AB3908" t="str">
            <v>CAIXA REFERENCIAL</v>
          </cell>
          <cell r="AD3908" t="str">
            <v>DROP</v>
          </cell>
          <cell r="AE3908" t="str">
            <v>DRENAGEM/OBRAS DE CONTENCAO/POCOS DE VISITA E CAIX</v>
          </cell>
          <cell r="AF3908">
            <v>35</v>
          </cell>
          <cell r="AG3908" t="str">
            <v>CALHAS DE DRENAGEM/ALAS DE GALERIAS (ESTRUT. DE LA</v>
          </cell>
          <cell r="AH3908">
            <v>0</v>
          </cell>
          <cell r="AI3908">
            <v>0</v>
          </cell>
        </row>
        <row r="3909">
          <cell r="G3909">
            <v>83686</v>
          </cell>
          <cell r="H3909" t="str">
            <v>CALHA TRIANGULAR 100X30 CM, COM ESPESSURA DE 7 CM (VOLUME DE CONCRETO = 0,075M3/M)</v>
          </cell>
          <cell r="I3909" t="str">
            <v>M</v>
          </cell>
          <cell r="J3909">
            <v>26.05</v>
          </cell>
          <cell r="K3909" t="str">
            <v>COMPOSICAO</v>
          </cell>
          <cell r="L3909">
            <v>73481</v>
          </cell>
          <cell r="M3909" t="str">
            <v>ESCAVACAO MANUAL DE VALAS EM TERRA COMPACTA, PROF. DE 0 M &lt; H &lt;= 1 M</v>
          </cell>
          <cell r="N3909" t="str">
            <v>M3</v>
          </cell>
          <cell r="O3909">
            <v>0.22</v>
          </cell>
          <cell r="P3909">
            <v>18.989999999999998</v>
          </cell>
          <cell r="Q3909">
            <v>4.17</v>
          </cell>
          <cell r="AD3909" t="str">
            <v>DROP</v>
          </cell>
          <cell r="AE3909" t="str">
            <v>DRENAGEM/OBRAS DE CONTENCAO/POCOS DE VISITA E CAIX</v>
          </cell>
          <cell r="AF3909">
            <v>35</v>
          </cell>
          <cell r="AG3909" t="str">
            <v>CALHAS DE DRENAGEM/ALAS DE GALERIAS (ESTRUT. DE LA</v>
          </cell>
          <cell r="AH3909">
            <v>0</v>
          </cell>
          <cell r="AI3909">
            <v>0</v>
          </cell>
        </row>
        <row r="3910">
          <cell r="G3910">
            <v>83686</v>
          </cell>
          <cell r="H3910" t="str">
            <v>CALHA TRIANGULAR 100X30 CM, COM ESPESSURA DE 7 CM (VOLUME DE CONCRETO = 0,075M3/M)</v>
          </cell>
          <cell r="I3910" t="str">
            <v>M</v>
          </cell>
          <cell r="J3910">
            <v>26.05</v>
          </cell>
          <cell r="K3910" t="str">
            <v>INSUMO</v>
          </cell>
          <cell r="L3910">
            <v>1523</v>
          </cell>
          <cell r="M3910" t="str">
            <v>CONCRETO USINADO BOMBEADO FCK = 15,0MPA</v>
          </cell>
          <cell r="N3910" t="str">
            <v>M3</v>
          </cell>
          <cell r="O3910">
            <v>7.4999999999999997E-2</v>
          </cell>
          <cell r="P3910">
            <v>289.52999999999997</v>
          </cell>
          <cell r="Q3910">
            <v>21.71</v>
          </cell>
          <cell r="AD3910" t="str">
            <v>DROP</v>
          </cell>
          <cell r="AE3910" t="str">
            <v>DRENAGEM/OBRAS DE CONTENCAO/POCOS DE VISITA E CAIX</v>
          </cell>
          <cell r="AF3910">
            <v>35</v>
          </cell>
          <cell r="AG3910" t="str">
            <v>CALHAS DE DRENAGEM/ALAS DE GALERIAS (ESTRUT. DE LA</v>
          </cell>
          <cell r="AH3910">
            <v>0</v>
          </cell>
          <cell r="AI3910">
            <v>0</v>
          </cell>
        </row>
        <row r="3911">
          <cell r="G3911">
            <v>83686</v>
          </cell>
          <cell r="H3911" t="str">
            <v>CALHA TRIANGULAR 100X30 CM, COM ESPESSURA DE 7 CM (VOLUME DE CONCRETO = 0,075M3/M)</v>
          </cell>
          <cell r="I3911" t="str">
            <v>M</v>
          </cell>
          <cell r="J3911">
            <v>26.05</v>
          </cell>
          <cell r="K3911" t="str">
            <v>INSUMO</v>
          </cell>
          <cell r="L3911">
            <v>6111</v>
          </cell>
          <cell r="M3911" t="str">
            <v>SERVENTE</v>
          </cell>
          <cell r="N3911" t="str">
            <v>H</v>
          </cell>
          <cell r="O3911">
            <v>2.1597399999999999E-2</v>
          </cell>
          <cell r="P3911">
            <v>7.44</v>
          </cell>
          <cell r="Q3911">
            <v>0.16</v>
          </cell>
          <cell r="AD3911" t="str">
            <v>DROP</v>
          </cell>
          <cell r="AE3911" t="str">
            <v>DRENAGEM/OBRAS DE CONTENCAO/POCOS DE VISITA E CAIX</v>
          </cell>
          <cell r="AF3911">
            <v>35</v>
          </cell>
          <cell r="AG3911" t="str">
            <v>CALHAS DE DRENAGEM/ALAS DE GALERIAS (ESTRUT. DE LA</v>
          </cell>
          <cell r="AH3911">
            <v>0</v>
          </cell>
          <cell r="AI3911">
            <v>0</v>
          </cell>
        </row>
        <row r="3912">
          <cell r="G3912">
            <v>83687</v>
          </cell>
          <cell r="H3912" t="str">
            <v>CALHA TRIANGULAR 70X20 CM, COM ESPESSURA DE 7 CM (VOLUME DE CONCRETO = 0,053 M3/M)</v>
          </cell>
          <cell r="I3912" t="str">
            <v>M</v>
          </cell>
          <cell r="J3912">
            <v>19.62</v>
          </cell>
          <cell r="R3912">
            <v>4.2699999999999996</v>
          </cell>
          <cell r="S3912">
            <v>21.8</v>
          </cell>
          <cell r="T3912">
            <v>15.34</v>
          </cell>
          <cell r="U3912">
            <v>78.19</v>
          </cell>
          <cell r="V3912">
            <v>0</v>
          </cell>
          <cell r="W3912">
            <v>0</v>
          </cell>
          <cell r="X3912">
            <v>0</v>
          </cell>
          <cell r="Y3912">
            <v>0</v>
          </cell>
          <cell r="Z3912">
            <v>0</v>
          </cell>
          <cell r="AA3912">
            <v>0</v>
          </cell>
          <cell r="AB3912" t="str">
            <v>CAIXA REFERENCIAL</v>
          </cell>
          <cell r="AD3912" t="str">
            <v>DROP</v>
          </cell>
          <cell r="AE3912" t="str">
            <v>DRENAGEM/OBRAS DE CONTENCAO/POCOS DE VISITA E CAIX</v>
          </cell>
          <cell r="AF3912">
            <v>35</v>
          </cell>
          <cell r="AG3912" t="str">
            <v>CALHAS DE DRENAGEM/ALAS DE GALERIAS (ESTRUT. DE LA</v>
          </cell>
          <cell r="AH3912">
            <v>0</v>
          </cell>
          <cell r="AI3912">
            <v>0</v>
          </cell>
        </row>
        <row r="3913">
          <cell r="G3913">
            <v>83687</v>
          </cell>
          <cell r="H3913" t="str">
            <v>CALHA TRIANGULAR 70X20 CM, COM ESPESSURA DE 7 CM (VOLUME DE CONCRETO = 0,053 M3/M)</v>
          </cell>
          <cell r="I3913" t="str">
            <v>M</v>
          </cell>
          <cell r="J3913">
            <v>19.62</v>
          </cell>
          <cell r="K3913" t="str">
            <v>COMPOSICAO</v>
          </cell>
          <cell r="L3913">
            <v>73481</v>
          </cell>
          <cell r="M3913" t="str">
            <v>ESCAVACAO MANUAL DE VALAS EM TERRA COMPACTA, PROF. DE 0 M &lt; H &lt;= 1 M</v>
          </cell>
          <cell r="N3913" t="str">
            <v>M3</v>
          </cell>
          <cell r="O3913">
            <v>0.22</v>
          </cell>
          <cell r="P3913">
            <v>18.989999999999998</v>
          </cell>
          <cell r="Q3913">
            <v>4.17</v>
          </cell>
          <cell r="AD3913" t="str">
            <v>DROP</v>
          </cell>
          <cell r="AE3913" t="str">
            <v>DRENAGEM/OBRAS DE CONTENCAO/POCOS DE VISITA E CAIX</v>
          </cell>
          <cell r="AF3913">
            <v>35</v>
          </cell>
          <cell r="AG3913" t="str">
            <v>CALHAS DE DRENAGEM/ALAS DE GALERIAS (ESTRUT. DE LA</v>
          </cell>
          <cell r="AH3913">
            <v>0</v>
          </cell>
          <cell r="AI3913">
            <v>0</v>
          </cell>
        </row>
        <row r="3914">
          <cell r="G3914">
            <v>83687</v>
          </cell>
          <cell r="H3914" t="str">
            <v>CALHA TRIANGULAR 70X20 CM, COM ESPESSURA DE 7 CM (VOLUME DE CONCRETO = 0,053 M3/M)</v>
          </cell>
          <cell r="I3914" t="str">
            <v>M</v>
          </cell>
          <cell r="J3914">
            <v>19.62</v>
          </cell>
          <cell r="K3914" t="str">
            <v>INSUMO</v>
          </cell>
          <cell r="L3914">
            <v>1523</v>
          </cell>
          <cell r="M3914" t="str">
            <v>CONCRETO USINADO BOMBEADO FCK = 15,0MPA</v>
          </cell>
          <cell r="N3914" t="str">
            <v>M3</v>
          </cell>
          <cell r="O3914">
            <v>5.2999999999999999E-2</v>
          </cell>
          <cell r="P3914">
            <v>289.52999999999997</v>
          </cell>
          <cell r="Q3914">
            <v>15.34</v>
          </cell>
          <cell r="AD3914" t="str">
            <v>DROP</v>
          </cell>
          <cell r="AE3914" t="str">
            <v>DRENAGEM/OBRAS DE CONTENCAO/POCOS DE VISITA E CAIX</v>
          </cell>
          <cell r="AF3914">
            <v>35</v>
          </cell>
          <cell r="AG3914" t="str">
            <v>CALHAS DE DRENAGEM/ALAS DE GALERIAS (ESTRUT. DE LA</v>
          </cell>
          <cell r="AH3914">
            <v>0</v>
          </cell>
          <cell r="AI3914">
            <v>0</v>
          </cell>
        </row>
        <row r="3915">
          <cell r="G3915">
            <v>83687</v>
          </cell>
          <cell r="H3915" t="str">
            <v>CALHA TRIANGULAR 70X20 CM, COM ESPESSURA DE 7 CM (VOLUME DE CONCRETO = 0,053 M3/M)</v>
          </cell>
          <cell r="I3915" t="str">
            <v>M</v>
          </cell>
          <cell r="J3915">
            <v>19.62</v>
          </cell>
          <cell r="K3915" t="str">
            <v>INSUMO</v>
          </cell>
          <cell r="L3915">
            <v>6111</v>
          </cell>
          <cell r="M3915" t="str">
            <v>SERVENTE</v>
          </cell>
          <cell r="N3915" t="str">
            <v>H</v>
          </cell>
          <cell r="O3915">
            <v>1.3498399999999999E-2</v>
          </cell>
          <cell r="P3915">
            <v>7.44</v>
          </cell>
          <cell r="Q3915">
            <v>0.1</v>
          </cell>
          <cell r="AD3915" t="str">
            <v>DROP</v>
          </cell>
          <cell r="AE3915" t="str">
            <v>DRENAGEM/OBRAS DE CONTENCAO/POCOS DE VISITA E CAIX</v>
          </cell>
          <cell r="AF3915">
            <v>35</v>
          </cell>
          <cell r="AG3915" t="str">
            <v>CALHAS DE DRENAGEM/ALAS DE GALERIAS (ESTRUT. DE LA</v>
          </cell>
          <cell r="AH3915">
            <v>0</v>
          </cell>
          <cell r="AI3915">
            <v>0</v>
          </cell>
        </row>
        <row r="3916">
          <cell r="G3916">
            <v>83688</v>
          </cell>
          <cell r="H3916" t="str">
            <v>CANALETA EM ALVENARIA COM TIJOLO DE 1/2 VEZ, DIMENSOES 30X15CM (LXA), COM IMPERMEABILIZANTE NA ARGAMASSA</v>
          </cell>
          <cell r="I3916" t="str">
            <v>M</v>
          </cell>
          <cell r="J3916">
            <v>139.88</v>
          </cell>
          <cell r="R3916">
            <v>90.58</v>
          </cell>
          <cell r="S3916">
            <v>64.760000000000005</v>
          </cell>
          <cell r="T3916">
            <v>49.28</v>
          </cell>
          <cell r="U3916">
            <v>35.229999999999997</v>
          </cell>
          <cell r="V3916">
            <v>0</v>
          </cell>
          <cell r="W3916">
            <v>0</v>
          </cell>
          <cell r="X3916">
            <v>0</v>
          </cell>
          <cell r="Y3916">
            <v>0</v>
          </cell>
          <cell r="Z3916">
            <v>0</v>
          </cell>
          <cell r="AA3916">
            <v>0</v>
          </cell>
          <cell r="AB3916" t="str">
            <v>CAIXA REFERENCIAL</v>
          </cell>
          <cell r="AD3916" t="str">
            <v>DROP</v>
          </cell>
          <cell r="AE3916" t="str">
            <v>DRENAGEM/OBRAS DE CONTENCAO/POCOS DE VISITA E CAIX</v>
          </cell>
          <cell r="AF3916">
            <v>35</v>
          </cell>
          <cell r="AG3916" t="str">
            <v>CALHAS DE DRENAGEM/ALAS DE GALERIAS (ESTRUT. DE LA</v>
          </cell>
          <cell r="AH3916">
            <v>0</v>
          </cell>
          <cell r="AI3916">
            <v>0</v>
          </cell>
        </row>
        <row r="3917">
          <cell r="G3917">
            <v>83688</v>
          </cell>
          <cell r="H3917" t="str">
            <v>CANALETA EM ALVENARIA COM TIJOLO DE 1/2 VEZ, DIMENSOES 30X15CM (LXA), COM IMPERMEABILIZANTE NA ARGAMASSA</v>
          </cell>
          <cell r="I3917" t="str">
            <v>M</v>
          </cell>
          <cell r="J3917">
            <v>139.88</v>
          </cell>
          <cell r="K3917" t="str">
            <v>INSUMO</v>
          </cell>
          <cell r="L3917">
            <v>334</v>
          </cell>
          <cell r="M3917" t="str">
            <v>ARAME GALVANIZADO  8 BWG - 4,19MM - 101,00 G/M</v>
          </cell>
          <cell r="N3917" t="str">
            <v>KG</v>
          </cell>
          <cell r="O3917">
            <v>6.6E-3</v>
          </cell>
          <cell r="P3917">
            <v>6.8</v>
          </cell>
          <cell r="Q3917">
            <v>0.04</v>
          </cell>
          <cell r="AD3917" t="str">
            <v>DROP</v>
          </cell>
          <cell r="AE3917" t="str">
            <v>DRENAGEM/OBRAS DE CONTENCAO/POCOS DE VISITA E CAIX</v>
          </cell>
          <cell r="AF3917">
            <v>35</v>
          </cell>
          <cell r="AG3917" t="str">
            <v>CALHAS DE DRENAGEM/ALAS DE GALERIAS (ESTRUT. DE LA</v>
          </cell>
          <cell r="AH3917">
            <v>0</v>
          </cell>
          <cell r="AI3917">
            <v>0</v>
          </cell>
        </row>
        <row r="3918">
          <cell r="G3918">
            <v>83688</v>
          </cell>
          <cell r="H3918" t="str">
            <v>CANALETA EM ALVENARIA COM TIJOLO DE 1/2 VEZ, DIMENSOES 30X15CM (LXA), COM IMPERMEABILIZANTE NA ARGAMASSA</v>
          </cell>
          <cell r="I3918" t="str">
            <v>M</v>
          </cell>
          <cell r="J3918">
            <v>139.88</v>
          </cell>
          <cell r="K3918" t="str">
            <v>INSUMO</v>
          </cell>
          <cell r="L3918">
            <v>367</v>
          </cell>
          <cell r="M3918" t="str">
            <v>AREIA GROSSA - POSTO JAZIDA / FORNECEDOR (SEM FRETE)</v>
          </cell>
          <cell r="N3918" t="str">
            <v>M3</v>
          </cell>
          <cell r="O3918">
            <v>2.9599999999999998E-2</v>
          </cell>
          <cell r="P3918">
            <v>77.150000000000006</v>
          </cell>
          <cell r="Q3918">
            <v>2.2800000000000002</v>
          </cell>
          <cell r="AD3918" t="str">
            <v>DROP</v>
          </cell>
          <cell r="AE3918" t="str">
            <v>DRENAGEM/OBRAS DE CONTENCAO/POCOS DE VISITA E CAIX</v>
          </cell>
          <cell r="AF3918">
            <v>35</v>
          </cell>
          <cell r="AG3918" t="str">
            <v>CALHAS DE DRENAGEM/ALAS DE GALERIAS (ESTRUT. DE LA</v>
          </cell>
          <cell r="AH3918">
            <v>0</v>
          </cell>
          <cell r="AI3918">
            <v>0</v>
          </cell>
        </row>
        <row r="3919">
          <cell r="G3919">
            <v>83688</v>
          </cell>
          <cell r="H3919" t="str">
            <v>CANALETA EM ALVENARIA COM TIJOLO DE 1/2 VEZ, DIMENSOES 30X15CM (LXA), COM IMPERMEABILIZANTE NA ARGAMASSA</v>
          </cell>
          <cell r="I3919" t="str">
            <v>M</v>
          </cell>
          <cell r="J3919">
            <v>139.88</v>
          </cell>
          <cell r="K3919" t="str">
            <v>INSUMO</v>
          </cell>
          <cell r="L3919">
            <v>1213</v>
          </cell>
          <cell r="M3919" t="str">
            <v>CARPINTEIRO DE FORMAS</v>
          </cell>
          <cell r="N3919" t="str">
            <v>H</v>
          </cell>
          <cell r="O3919">
            <v>4.2900000000000001E-2</v>
          </cell>
          <cell r="P3919">
            <v>11.39</v>
          </cell>
          <cell r="Q3919">
            <v>0.48</v>
          </cell>
          <cell r="AD3919" t="str">
            <v>DROP</v>
          </cell>
          <cell r="AE3919" t="str">
            <v>DRENAGEM/OBRAS DE CONTENCAO/POCOS DE VISITA E CAIX</v>
          </cell>
          <cell r="AF3919">
            <v>35</v>
          </cell>
          <cell r="AG3919" t="str">
            <v>CALHAS DE DRENAGEM/ALAS DE GALERIAS (ESTRUT. DE LA</v>
          </cell>
          <cell r="AH3919">
            <v>0</v>
          </cell>
          <cell r="AI3919">
            <v>0</v>
          </cell>
        </row>
        <row r="3920">
          <cell r="G3920">
            <v>83688</v>
          </cell>
          <cell r="H3920" t="str">
            <v>CANALETA EM ALVENARIA COM TIJOLO DE 1/2 VEZ, DIMENSOES 30X15CM (LXA), COM IMPERMEABILIZANTE NA ARGAMASSA</v>
          </cell>
          <cell r="I3920" t="str">
            <v>M</v>
          </cell>
          <cell r="J3920">
            <v>139.88</v>
          </cell>
          <cell r="K3920" t="str">
            <v>INSUMO</v>
          </cell>
          <cell r="L3920">
            <v>1379</v>
          </cell>
          <cell r="M3920" t="str">
            <v>CIMENTO PORTLAND COMPOSTO CP II- 32</v>
          </cell>
          <cell r="N3920" t="str">
            <v>KG</v>
          </cell>
          <cell r="O3920">
            <v>21.180499999999999</v>
          </cell>
          <cell r="P3920">
            <v>0.44</v>
          </cell>
          <cell r="Q3920">
            <v>9.41</v>
          </cell>
          <cell r="AD3920" t="str">
            <v>DROP</v>
          </cell>
          <cell r="AE3920" t="str">
            <v>DRENAGEM/OBRAS DE CONTENCAO/POCOS DE VISITA E CAIX</v>
          </cell>
          <cell r="AF3920">
            <v>35</v>
          </cell>
          <cell r="AG3920" t="str">
            <v>CALHAS DE DRENAGEM/ALAS DE GALERIAS (ESTRUT. DE LA</v>
          </cell>
          <cell r="AH3920">
            <v>0</v>
          </cell>
          <cell r="AI3920">
            <v>0</v>
          </cell>
        </row>
        <row r="3921">
          <cell r="G3921">
            <v>83688</v>
          </cell>
          <cell r="H3921" t="str">
            <v>CANALETA EM ALVENARIA COM TIJOLO DE 1/2 VEZ, DIMENSOES 30X15CM (LXA), COM IMPERMEABILIZANTE NA ARGAMASSA</v>
          </cell>
          <cell r="I3921" t="str">
            <v>M</v>
          </cell>
          <cell r="J3921">
            <v>139.88</v>
          </cell>
          <cell r="K3921" t="str">
            <v>INSUMO</v>
          </cell>
          <cell r="L3921">
            <v>4491</v>
          </cell>
          <cell r="M3921" t="str">
            <v>PECA DE MADEIRA NATIVA / REGIONAL 7,5 X 7,5CM (3X3) NAO APARELHADA (P/FORMA)</v>
          </cell>
          <cell r="N3921" t="str">
            <v>M</v>
          </cell>
          <cell r="O3921">
            <v>0.13200000000000001</v>
          </cell>
          <cell r="P3921">
            <v>6.2</v>
          </cell>
          <cell r="Q3921">
            <v>0.81</v>
          </cell>
          <cell r="AD3921" t="str">
            <v>DROP</v>
          </cell>
          <cell r="AE3921" t="str">
            <v>DRENAGEM/OBRAS DE CONTENCAO/POCOS DE VISITA E CAIX</v>
          </cell>
          <cell r="AF3921">
            <v>35</v>
          </cell>
          <cell r="AG3921" t="str">
            <v>CALHAS DE DRENAGEM/ALAS DE GALERIAS (ESTRUT. DE LA</v>
          </cell>
          <cell r="AH3921">
            <v>0</v>
          </cell>
          <cell r="AI3921">
            <v>0</v>
          </cell>
        </row>
        <row r="3922">
          <cell r="G3922">
            <v>83688</v>
          </cell>
          <cell r="H3922" t="str">
            <v>CANALETA EM ALVENARIA COM TIJOLO DE 1/2 VEZ, DIMENSOES 30X15CM (LXA), COM IMPERMEABILIZANTE NA ARGAMASSA</v>
          </cell>
          <cell r="I3922" t="str">
            <v>M</v>
          </cell>
          <cell r="J3922">
            <v>139.88</v>
          </cell>
          <cell r="K3922" t="str">
            <v>INSUMO</v>
          </cell>
          <cell r="L3922">
            <v>4750</v>
          </cell>
          <cell r="M3922" t="str">
            <v>PEDREIRO</v>
          </cell>
          <cell r="N3922" t="str">
            <v>H</v>
          </cell>
          <cell r="O3922">
            <v>2.7787999999999999</v>
          </cell>
          <cell r="P3922">
            <v>11.39</v>
          </cell>
          <cell r="Q3922">
            <v>31.65</v>
          </cell>
          <cell r="AD3922" t="str">
            <v>DROP</v>
          </cell>
          <cell r="AE3922" t="str">
            <v>DRENAGEM/OBRAS DE CONTENCAO/POCOS DE VISITA E CAIX</v>
          </cell>
          <cell r="AF3922">
            <v>35</v>
          </cell>
          <cell r="AG3922" t="str">
            <v>CALHAS DE DRENAGEM/ALAS DE GALERIAS (ESTRUT. DE LA</v>
          </cell>
          <cell r="AH3922">
            <v>0</v>
          </cell>
          <cell r="AI3922">
            <v>0</v>
          </cell>
        </row>
        <row r="3923">
          <cell r="G3923">
            <v>83688</v>
          </cell>
          <cell r="H3923" t="str">
            <v>CANALETA EM ALVENARIA COM TIJOLO DE 1/2 VEZ, DIMENSOES 30X15CM (LXA), COM IMPERMEABILIZANTE NA ARGAMASSA</v>
          </cell>
          <cell r="I3923" t="str">
            <v>M</v>
          </cell>
          <cell r="J3923">
            <v>139.88</v>
          </cell>
          <cell r="K3923" t="str">
            <v>INSUMO</v>
          </cell>
          <cell r="L3923">
            <v>5061</v>
          </cell>
          <cell r="M3923" t="str">
            <v>PREGO POLIDO COM CABECA 18 X 27</v>
          </cell>
          <cell r="N3923" t="str">
            <v>KG</v>
          </cell>
          <cell r="O3923">
            <v>3.3E-3</v>
          </cell>
          <cell r="P3923">
            <v>6.8</v>
          </cell>
          <cell r="Q3923">
            <v>0.02</v>
          </cell>
          <cell r="AD3923" t="str">
            <v>DROP</v>
          </cell>
          <cell r="AE3923" t="str">
            <v>DRENAGEM/OBRAS DE CONTENCAO/POCOS DE VISITA E CAIX</v>
          </cell>
          <cell r="AF3923">
            <v>35</v>
          </cell>
          <cell r="AG3923" t="str">
            <v>CALHAS DE DRENAGEM/ALAS DE GALERIAS (ESTRUT. DE LA</v>
          </cell>
          <cell r="AH3923">
            <v>0</v>
          </cell>
          <cell r="AI3923">
            <v>0</v>
          </cell>
        </row>
        <row r="3924">
          <cell r="G3924">
            <v>83688</v>
          </cell>
          <cell r="H3924" t="str">
            <v>CANALETA EM ALVENARIA COM TIJOLO DE 1/2 VEZ, DIMENSOES 30X15CM (LXA), COM IMPERMEABILIZANTE NA ARGAMASSA</v>
          </cell>
          <cell r="I3924" t="str">
            <v>M</v>
          </cell>
          <cell r="J3924">
            <v>139.88</v>
          </cell>
          <cell r="K3924" t="str">
            <v>INSUMO</v>
          </cell>
          <cell r="L3924">
            <v>6076</v>
          </cell>
          <cell r="M3924" t="str">
            <v>SAIBRO PARA ARGAMASSA ( COLETADO NO COMÉRCIO )</v>
          </cell>
          <cell r="N3924" t="str">
            <v>M3</v>
          </cell>
          <cell r="O3924">
            <v>5.62E-2</v>
          </cell>
          <cell r="P3924">
            <v>36.4</v>
          </cell>
          <cell r="Q3924">
            <v>2.04</v>
          </cell>
          <cell r="AD3924" t="str">
            <v>DROP</v>
          </cell>
          <cell r="AE3924" t="str">
            <v>DRENAGEM/OBRAS DE CONTENCAO/POCOS DE VISITA E CAIX</v>
          </cell>
          <cell r="AF3924">
            <v>35</v>
          </cell>
          <cell r="AG3924" t="str">
            <v>CALHAS DE DRENAGEM/ALAS DE GALERIAS (ESTRUT. DE LA</v>
          </cell>
          <cell r="AH3924">
            <v>0</v>
          </cell>
          <cell r="AI3924">
            <v>0</v>
          </cell>
        </row>
        <row r="3925">
          <cell r="G3925">
            <v>83688</v>
          </cell>
          <cell r="H3925" t="str">
            <v>CANALETA EM ALVENARIA COM TIJOLO DE 1/2 VEZ, DIMENSOES 30X15CM (LXA), COM IMPERMEABILIZANTE NA ARGAMASSA</v>
          </cell>
          <cell r="I3925" t="str">
            <v>M</v>
          </cell>
          <cell r="J3925">
            <v>139.88</v>
          </cell>
          <cell r="K3925" t="str">
            <v>INSUMO</v>
          </cell>
          <cell r="L3925">
            <v>6111</v>
          </cell>
          <cell r="M3925" t="str">
            <v>SERVENTE</v>
          </cell>
          <cell r="N3925" t="str">
            <v>H</v>
          </cell>
          <cell r="O3925">
            <v>7.8456999999999999</v>
          </cell>
          <cell r="P3925">
            <v>7.44</v>
          </cell>
          <cell r="Q3925">
            <v>58.43</v>
          </cell>
          <cell r="AD3925" t="str">
            <v>DROP</v>
          </cell>
          <cell r="AE3925" t="str">
            <v>DRENAGEM/OBRAS DE CONTENCAO/POCOS DE VISITA E CAIX</v>
          </cell>
          <cell r="AF3925">
            <v>35</v>
          </cell>
          <cell r="AG3925" t="str">
            <v>CALHAS DE DRENAGEM/ALAS DE GALERIAS (ESTRUT. DE LA</v>
          </cell>
          <cell r="AH3925">
            <v>0</v>
          </cell>
          <cell r="AI3925">
            <v>0</v>
          </cell>
        </row>
        <row r="3926">
          <cell r="G3926">
            <v>83688</v>
          </cell>
          <cell r="H3926" t="str">
            <v>CANALETA EM ALVENARIA COM TIJOLO DE 1/2 VEZ, DIMENSOES 30X15CM (LXA), COM IMPERMEABILIZANTE NA ARGAMASSA</v>
          </cell>
          <cell r="I3926" t="str">
            <v>M</v>
          </cell>
          <cell r="J3926">
            <v>139.88</v>
          </cell>
          <cell r="K3926" t="str">
            <v>INSUMO</v>
          </cell>
          <cell r="L3926">
            <v>6189</v>
          </cell>
          <cell r="M3926" t="str">
            <v>TABUA MADEIRA 2A QUALIDADE 2,5 X 30,0CM (1 X 12") NAO APARELHADA</v>
          </cell>
          <cell r="N3926" t="str">
            <v>M</v>
          </cell>
          <cell r="O3926">
            <v>9.4148999999999997E-2</v>
          </cell>
          <cell r="P3926">
            <v>10.66</v>
          </cell>
          <cell r="Q3926">
            <v>1</v>
          </cell>
          <cell r="AD3926" t="str">
            <v>DROP</v>
          </cell>
          <cell r="AE3926" t="str">
            <v>DRENAGEM/OBRAS DE CONTENCAO/POCOS DE VISITA E CAIX</v>
          </cell>
          <cell r="AF3926">
            <v>35</v>
          </cell>
          <cell r="AG3926" t="str">
            <v>CALHAS DE DRENAGEM/ALAS DE GALERIAS (ESTRUT. DE LA</v>
          </cell>
          <cell r="AH3926">
            <v>0</v>
          </cell>
          <cell r="AI3926">
            <v>0</v>
          </cell>
        </row>
        <row r="3927">
          <cell r="G3927">
            <v>83688</v>
          </cell>
          <cell r="H3927" t="str">
            <v>CANALETA EM ALVENARIA COM TIJOLO DE 1/2 VEZ, DIMENSOES 30X15CM (LXA), COM IMPERMEABILIZANTE NA ARGAMASSA</v>
          </cell>
          <cell r="I3927" t="str">
            <v>M</v>
          </cell>
          <cell r="J3927">
            <v>139.88</v>
          </cell>
          <cell r="K3927" t="str">
            <v>INSUMO</v>
          </cell>
          <cell r="L3927">
            <v>7258</v>
          </cell>
          <cell r="M3927" t="str">
            <v>TIJOLO CERAMICO MACICO 5 X 10 X 20CM</v>
          </cell>
          <cell r="N3927" t="str">
            <v>UN</v>
          </cell>
          <cell r="O3927">
            <v>78.792000000000002</v>
          </cell>
          <cell r="P3927">
            <v>0.4</v>
          </cell>
          <cell r="Q3927">
            <v>31.91</v>
          </cell>
          <cell r="AD3927" t="str">
            <v>DROP</v>
          </cell>
          <cell r="AE3927" t="str">
            <v>DRENAGEM/OBRAS DE CONTENCAO/POCOS DE VISITA E CAIX</v>
          </cell>
          <cell r="AF3927">
            <v>35</v>
          </cell>
          <cell r="AG3927" t="str">
            <v>CALHAS DE DRENAGEM/ALAS DE GALERIAS (ESTRUT. DE LA</v>
          </cell>
          <cell r="AH3927">
            <v>0</v>
          </cell>
          <cell r="AI3927">
            <v>0</v>
          </cell>
        </row>
        <row r="3928">
          <cell r="G3928">
            <v>83688</v>
          </cell>
          <cell r="H3928" t="str">
            <v>CANALETA EM ALVENARIA COM TIJOLO DE 1/2 VEZ, DIMENSOES 30X15CM (LXA), COM IMPERMEABILIZANTE NA ARGAMASSA</v>
          </cell>
          <cell r="I3928" t="str">
            <v>M</v>
          </cell>
          <cell r="J3928">
            <v>139.88</v>
          </cell>
          <cell r="K3928" t="str">
            <v>INSUMO</v>
          </cell>
          <cell r="L3928">
            <v>7325</v>
          </cell>
          <cell r="M3928" t="str">
            <v>IMPERMEABILIZANTE P/ CONCRETO E ARGAMASSA TP VEDACIT OTTO BAUMGART OU MARCA EQUIVALENTE</v>
          </cell>
          <cell r="N3928" t="str">
            <v>KG</v>
          </cell>
          <cell r="O3928">
            <v>0.32879999999999998</v>
          </cell>
          <cell r="P3928">
            <v>5.28</v>
          </cell>
          <cell r="Q3928">
            <v>1.73</v>
          </cell>
          <cell r="AD3928" t="str">
            <v>DROP</v>
          </cell>
          <cell r="AE3928" t="str">
            <v>DRENAGEM/OBRAS DE CONTENCAO/POCOS DE VISITA E CAIX</v>
          </cell>
          <cell r="AF3928">
            <v>35</v>
          </cell>
          <cell r="AG3928" t="str">
            <v>CALHAS DE DRENAGEM/ALAS DE GALERIAS (ESTRUT. DE LA</v>
          </cell>
          <cell r="AH3928">
            <v>0</v>
          </cell>
          <cell r="AI3928">
            <v>0</v>
          </cell>
        </row>
        <row r="3929">
          <cell r="G3929">
            <v>83689</v>
          </cell>
          <cell r="H3929" t="str">
            <v>CALHA EM MEIO TUBO DE CONCRETO SIMPLES, COM D = 30 CM</v>
          </cell>
          <cell r="I3929" t="str">
            <v>M</v>
          </cell>
          <cell r="J3929">
            <v>37.08</v>
          </cell>
          <cell r="R3929">
            <v>7.88</v>
          </cell>
          <cell r="S3929">
            <v>21.27</v>
          </cell>
          <cell r="T3929">
            <v>29.17</v>
          </cell>
          <cell r="U3929">
            <v>78.680000000000007</v>
          </cell>
          <cell r="V3929">
            <v>0.01</v>
          </cell>
          <cell r="W3929">
            <v>0.03</v>
          </cell>
          <cell r="X3929">
            <v>0</v>
          </cell>
          <cell r="Y3929">
            <v>0</v>
          </cell>
          <cell r="Z3929">
            <v>0</v>
          </cell>
          <cell r="AA3929">
            <v>0</v>
          </cell>
          <cell r="AB3929" t="str">
            <v>CAIXA REFERENCIAL</v>
          </cell>
          <cell r="AD3929" t="str">
            <v>DROP</v>
          </cell>
          <cell r="AE3929" t="str">
            <v>DRENAGEM/OBRAS DE CONTENCAO/POCOS DE VISITA E CAIX</v>
          </cell>
          <cell r="AF3929">
            <v>35</v>
          </cell>
          <cell r="AG3929" t="str">
            <v>CALHAS DE DRENAGEM/ALAS DE GALERIAS (ESTRUT. DE LA</v>
          </cell>
          <cell r="AH3929">
            <v>0</v>
          </cell>
          <cell r="AI3929">
            <v>0</v>
          </cell>
        </row>
        <row r="3930">
          <cell r="G3930">
            <v>83689</v>
          </cell>
          <cell r="H3930" t="str">
            <v>CALHA EM MEIO TUBO DE CONCRETO SIMPLES, COM D = 30 CM</v>
          </cell>
          <cell r="I3930" t="str">
            <v>M</v>
          </cell>
          <cell r="J3930">
            <v>37.08</v>
          </cell>
          <cell r="K3930" t="str">
            <v>COMPOSICAO</v>
          </cell>
          <cell r="L3930">
            <v>73455</v>
          </cell>
          <cell r="M3930" t="str">
            <v>ARGAMASSA CIMENTO/AREIA 1:4  -  PREPARO MECANICO</v>
          </cell>
          <cell r="N3930" t="str">
            <v>M3</v>
          </cell>
          <cell r="O3930">
            <v>1.2E-2</v>
          </cell>
          <cell r="P3930">
            <v>299.33999999999997</v>
          </cell>
          <cell r="Q3930">
            <v>3.59</v>
          </cell>
          <cell r="AD3930" t="str">
            <v>DROP</v>
          </cell>
          <cell r="AE3930" t="str">
            <v>DRENAGEM/OBRAS DE CONTENCAO/POCOS DE VISITA E CAIX</v>
          </cell>
          <cell r="AF3930">
            <v>35</v>
          </cell>
          <cell r="AG3930" t="str">
            <v>CALHAS DE DRENAGEM/ALAS DE GALERIAS (ESTRUT. DE LA</v>
          </cell>
          <cell r="AH3930">
            <v>0</v>
          </cell>
          <cell r="AI3930">
            <v>0</v>
          </cell>
        </row>
        <row r="3931">
          <cell r="G3931">
            <v>83689</v>
          </cell>
          <cell r="H3931" t="str">
            <v>CALHA EM MEIO TUBO DE CONCRETO SIMPLES, COM D = 30 CM</v>
          </cell>
          <cell r="I3931" t="str">
            <v>M</v>
          </cell>
          <cell r="J3931">
            <v>37.08</v>
          </cell>
          <cell r="K3931" t="str">
            <v>INSUMO</v>
          </cell>
          <cell r="L3931">
            <v>4750</v>
          </cell>
          <cell r="M3931" t="str">
            <v>PEDREIRO</v>
          </cell>
          <cell r="N3931" t="str">
            <v>H</v>
          </cell>
          <cell r="O3931">
            <v>0.4</v>
          </cell>
          <cell r="P3931">
            <v>11.39</v>
          </cell>
          <cell r="Q3931">
            <v>4.55</v>
          </cell>
          <cell r="AD3931" t="str">
            <v>DROP</v>
          </cell>
          <cell r="AE3931" t="str">
            <v>DRENAGEM/OBRAS DE CONTENCAO/POCOS DE VISITA E CAIX</v>
          </cell>
          <cell r="AF3931">
            <v>35</v>
          </cell>
          <cell r="AG3931" t="str">
            <v>CALHAS DE DRENAGEM/ALAS DE GALERIAS (ESTRUT. DE LA</v>
          </cell>
          <cell r="AH3931">
            <v>0</v>
          </cell>
          <cell r="AI3931">
            <v>0</v>
          </cell>
        </row>
        <row r="3932">
          <cell r="G3932">
            <v>83689</v>
          </cell>
          <cell r="H3932" t="str">
            <v>CALHA EM MEIO TUBO DE CONCRETO SIMPLES, COM D = 30 CM</v>
          </cell>
          <cell r="I3932" t="str">
            <v>M</v>
          </cell>
          <cell r="J3932">
            <v>37.08</v>
          </cell>
          <cell r="K3932" t="str">
            <v>INSUMO</v>
          </cell>
          <cell r="L3932">
            <v>6111</v>
          </cell>
          <cell r="M3932" t="str">
            <v>SERVENTE</v>
          </cell>
          <cell r="N3932" t="str">
            <v>H</v>
          </cell>
          <cell r="O3932">
            <v>0.4</v>
          </cell>
          <cell r="P3932">
            <v>7.44</v>
          </cell>
          <cell r="Q3932">
            <v>2.97</v>
          </cell>
          <cell r="AD3932" t="str">
            <v>DROP</v>
          </cell>
          <cell r="AE3932" t="str">
            <v>DRENAGEM/OBRAS DE CONTENCAO/POCOS DE VISITA E CAIX</v>
          </cell>
          <cell r="AF3932">
            <v>35</v>
          </cell>
          <cell r="AG3932" t="str">
            <v>CALHAS DE DRENAGEM/ALAS DE GALERIAS (ESTRUT. DE LA</v>
          </cell>
          <cell r="AH3932">
            <v>0</v>
          </cell>
          <cell r="AI3932">
            <v>0</v>
          </cell>
        </row>
        <row r="3933">
          <cell r="G3933">
            <v>83689</v>
          </cell>
          <cell r="H3933" t="str">
            <v>CALHA EM MEIO TUBO DE CONCRETO SIMPLES, COM D = 30 CM</v>
          </cell>
          <cell r="I3933" t="str">
            <v>M</v>
          </cell>
          <cell r="J3933">
            <v>37.08</v>
          </cell>
          <cell r="K3933" t="str">
            <v>INSUMO</v>
          </cell>
          <cell r="L3933">
            <v>10541</v>
          </cell>
          <cell r="M3933" t="str">
            <v>CALHA CONCRETO SIMPLES D = 30 CM PARA ÁGUA PLUVIAL</v>
          </cell>
          <cell r="N3933" t="str">
            <v>M</v>
          </cell>
          <cell r="O3933">
            <v>1</v>
          </cell>
          <cell r="P3933">
            <v>25.95</v>
          </cell>
          <cell r="Q3933">
            <v>25.95</v>
          </cell>
          <cell r="AD3933" t="str">
            <v>DROP</v>
          </cell>
          <cell r="AE3933" t="str">
            <v>DRENAGEM/OBRAS DE CONTENCAO/POCOS DE VISITA E CAIX</v>
          </cell>
          <cell r="AF3933">
            <v>35</v>
          </cell>
          <cell r="AG3933" t="str">
            <v>CALHAS DE DRENAGEM/ALAS DE GALERIAS (ESTRUT. DE LA</v>
          </cell>
          <cell r="AH3933">
            <v>0</v>
          </cell>
          <cell r="AI3933">
            <v>0</v>
          </cell>
        </row>
        <row r="3934">
          <cell r="G3934">
            <v>83690</v>
          </cell>
          <cell r="H3934" t="str">
            <v>DISSIPADOR DE ENERGIA EM PEDRA ARGAMASSADA ESPESSURA 6CM INCL MATERIAIS E COLOCACAO MEDIDO P/ VOLUME DE PEDRA ARGAMASSADA</v>
          </cell>
          <cell r="I3934" t="str">
            <v>M3</v>
          </cell>
          <cell r="J3934">
            <v>274.07</v>
          </cell>
          <cell r="R3934">
            <v>193.38</v>
          </cell>
          <cell r="S3934">
            <v>70.56</v>
          </cell>
          <cell r="T3934">
            <v>80.59</v>
          </cell>
          <cell r="U3934">
            <v>29.4</v>
          </cell>
          <cell r="V3934">
            <v>0.08</v>
          </cell>
          <cell r="W3934">
            <v>0.03</v>
          </cell>
          <cell r="X3934">
            <v>0</v>
          </cell>
          <cell r="Y3934">
            <v>0</v>
          </cell>
          <cell r="Z3934">
            <v>0</v>
          </cell>
          <cell r="AA3934">
            <v>0</v>
          </cell>
          <cell r="AB3934" t="str">
            <v>CAIXA REFERENCIAL</v>
          </cell>
          <cell r="AD3934" t="str">
            <v>DROP</v>
          </cell>
          <cell r="AE3934" t="str">
            <v>DRENAGEM/OBRAS DE CONTENCAO/POCOS DE VISITA E CAIX</v>
          </cell>
          <cell r="AF3934">
            <v>35</v>
          </cell>
          <cell r="AG3934" t="str">
            <v>CALHAS DE DRENAGEM/ALAS DE GALERIAS (ESTRUT. DE LA</v>
          </cell>
          <cell r="AH3934">
            <v>0</v>
          </cell>
          <cell r="AI3934">
            <v>0</v>
          </cell>
        </row>
        <row r="3935">
          <cell r="G3935">
            <v>83690</v>
          </cell>
          <cell r="H3935" t="str">
            <v>DISSIPADOR DE ENERGIA EM PEDRA ARGAMASSADA ESPESSURA 6CM INCL MATERIAIS E COLOCACAO MEDIDO P/ VOLUME DE PEDRA ARGAMASSADA</v>
          </cell>
          <cell r="I3935" t="str">
            <v>M3</v>
          </cell>
          <cell r="J3935">
            <v>274.07</v>
          </cell>
          <cell r="K3935" t="str">
            <v>COMPOSICAO</v>
          </cell>
          <cell r="L3935">
            <v>6019</v>
          </cell>
          <cell r="M3935" t="str">
            <v>ARGAMASSA TRACO 1:6  (CIMENTO E AREIA MEDIA NAO PENEIRADA), PREPARO MECANICO</v>
          </cell>
          <cell r="N3935" t="str">
            <v>M3</v>
          </cell>
          <cell r="O3935">
            <v>0.15</v>
          </cell>
          <cell r="P3935">
            <v>246.38</v>
          </cell>
          <cell r="Q3935">
            <v>36.950000000000003</v>
          </cell>
          <cell r="AD3935" t="str">
            <v>DROP</v>
          </cell>
          <cell r="AE3935" t="str">
            <v>DRENAGEM/OBRAS DE CONTENCAO/POCOS DE VISITA E CAIX</v>
          </cell>
          <cell r="AF3935">
            <v>35</v>
          </cell>
          <cell r="AG3935" t="str">
            <v>CALHAS DE DRENAGEM/ALAS DE GALERIAS (ESTRUT. DE LA</v>
          </cell>
          <cell r="AH3935">
            <v>0</v>
          </cell>
          <cell r="AI3935">
            <v>0</v>
          </cell>
        </row>
        <row r="3936">
          <cell r="G3936">
            <v>83690</v>
          </cell>
          <cell r="H3936" t="str">
            <v>DISSIPADOR DE ENERGIA EM PEDRA ARGAMASSADA ESPESSURA 6CM INCL MATERIAIS E COLOCACAO MEDIDO P/ VOLUME DE PEDRA ARGAMASSADA</v>
          </cell>
          <cell r="I3936" t="str">
            <v>M3</v>
          </cell>
          <cell r="J3936">
            <v>274.07</v>
          </cell>
          <cell r="K3936" t="str">
            <v>COMPOSICAO</v>
          </cell>
          <cell r="L3936" t="str">
            <v>73965/010</v>
          </cell>
          <cell r="M3936" t="str">
            <v>ESCAVACAO MANUAL DE VALA EM  MATERIAL DE 1A CATEGORIA ATE 1,5M EXCLUINDO ESGOTAMENTO / ESCORAMENTO</v>
          </cell>
          <cell r="N3936" t="str">
            <v>M3</v>
          </cell>
          <cell r="O3936">
            <v>1.1000000000000001</v>
          </cell>
          <cell r="P3936">
            <v>26.06</v>
          </cell>
          <cell r="Q3936">
            <v>28.67</v>
          </cell>
          <cell r="AD3936" t="str">
            <v>DROP</v>
          </cell>
          <cell r="AE3936" t="str">
            <v>DRENAGEM/OBRAS DE CONTENCAO/POCOS DE VISITA E CAIX</v>
          </cell>
          <cell r="AF3936">
            <v>35</v>
          </cell>
          <cell r="AG3936" t="str">
            <v>CALHAS DE DRENAGEM/ALAS DE GALERIAS (ESTRUT. DE LA</v>
          </cell>
          <cell r="AH3936">
            <v>0</v>
          </cell>
          <cell r="AI3936">
            <v>0</v>
          </cell>
        </row>
        <row r="3937">
          <cell r="G3937">
            <v>83690</v>
          </cell>
          <cell r="H3937" t="str">
            <v>DISSIPADOR DE ENERGIA EM PEDRA ARGAMASSADA ESPESSURA 6CM INCL MATERIAIS E COLOCACAO MEDIDO P/ VOLUME DE PEDRA ARGAMASSADA</v>
          </cell>
          <cell r="I3937" t="str">
            <v>M3</v>
          </cell>
          <cell r="J3937">
            <v>274.07</v>
          </cell>
          <cell r="K3937" t="str">
            <v>INSUMO</v>
          </cell>
          <cell r="L3937">
            <v>4730</v>
          </cell>
          <cell r="M3937" t="str">
            <v>PEDRA-DE-MÃO OU PEDRA RACHÃO P/ MURO ARRIMO/FUNDAÇÃO/ENROCAMENTO ETC - POSTO PEDREIRA / FORNECEDOR (SEM FRETE)</v>
          </cell>
          <cell r="N3937" t="str">
            <v>M3</v>
          </cell>
          <cell r="O3937">
            <v>1.1000000000000001</v>
          </cell>
          <cell r="P3937">
            <v>45.84</v>
          </cell>
          <cell r="Q3937">
            <v>50.43</v>
          </cell>
          <cell r="AD3937" t="str">
            <v>DROP</v>
          </cell>
          <cell r="AE3937" t="str">
            <v>DRENAGEM/OBRAS DE CONTENCAO/POCOS DE VISITA E CAIX</v>
          </cell>
          <cell r="AF3937">
            <v>35</v>
          </cell>
          <cell r="AG3937" t="str">
            <v>CALHAS DE DRENAGEM/ALAS DE GALERIAS (ESTRUT. DE LA</v>
          </cell>
          <cell r="AH3937">
            <v>0</v>
          </cell>
          <cell r="AI3937">
            <v>0</v>
          </cell>
        </row>
        <row r="3938">
          <cell r="G3938">
            <v>83690</v>
          </cell>
          <cell r="H3938" t="str">
            <v>DISSIPADOR DE ENERGIA EM PEDRA ARGAMASSADA ESPESSURA 6CM INCL MATERIAIS E COLOCACAO MEDIDO P/ VOLUME DE PEDRA ARGAMASSADA</v>
          </cell>
          <cell r="I3938" t="str">
            <v>M3</v>
          </cell>
          <cell r="J3938">
            <v>274.07</v>
          </cell>
          <cell r="K3938" t="str">
            <v>INSUMO</v>
          </cell>
          <cell r="L3938">
            <v>4750</v>
          </cell>
          <cell r="M3938" t="str">
            <v>PEDREIRO</v>
          </cell>
          <cell r="N3938" t="str">
            <v>H</v>
          </cell>
          <cell r="O3938">
            <v>7.2</v>
          </cell>
          <cell r="P3938">
            <v>11.39</v>
          </cell>
          <cell r="Q3938">
            <v>82.03</v>
          </cell>
          <cell r="AD3938" t="str">
            <v>DROP</v>
          </cell>
          <cell r="AE3938" t="str">
            <v>DRENAGEM/OBRAS DE CONTENCAO/POCOS DE VISITA E CAIX</v>
          </cell>
          <cell r="AF3938">
            <v>35</v>
          </cell>
          <cell r="AG3938" t="str">
            <v>CALHAS DE DRENAGEM/ALAS DE GALERIAS (ESTRUT. DE LA</v>
          </cell>
          <cell r="AH3938">
            <v>0</v>
          </cell>
          <cell r="AI3938">
            <v>0</v>
          </cell>
        </row>
        <row r="3939">
          <cell r="G3939">
            <v>83690</v>
          </cell>
          <cell r="H3939" t="str">
            <v>DISSIPADOR DE ENERGIA EM PEDRA ARGAMASSADA ESPESSURA 6CM INCL MATERIAIS E COLOCACAO MEDIDO P/ VOLUME DE PEDRA ARGAMASSADA</v>
          </cell>
          <cell r="I3939" t="str">
            <v>M3</v>
          </cell>
          <cell r="J3939">
            <v>274.07</v>
          </cell>
          <cell r="K3939" t="str">
            <v>INSUMO</v>
          </cell>
          <cell r="L3939">
            <v>6111</v>
          </cell>
          <cell r="M3939" t="str">
            <v>SERVENTE</v>
          </cell>
          <cell r="N3939" t="str">
            <v>H</v>
          </cell>
          <cell r="O3939">
            <v>10.199999999999999</v>
          </cell>
          <cell r="P3939">
            <v>7.44</v>
          </cell>
          <cell r="Q3939">
            <v>75.97</v>
          </cell>
          <cell r="AD3939" t="str">
            <v>DROP</v>
          </cell>
          <cell r="AE3939" t="str">
            <v>DRENAGEM/OBRAS DE CONTENCAO/POCOS DE VISITA E CAIX</v>
          </cell>
          <cell r="AF3939">
            <v>35</v>
          </cell>
          <cell r="AG3939" t="str">
            <v>CALHAS DE DRENAGEM/ALAS DE GALERIAS (ESTRUT. DE LA</v>
          </cell>
          <cell r="AH3939">
            <v>0</v>
          </cell>
          <cell r="AI3939">
            <v>0</v>
          </cell>
        </row>
        <row r="3940">
          <cell r="G3940" t="str">
            <v>73772/1</v>
          </cell>
          <cell r="H3940" t="str">
            <v>COMPOSICAO A SER DESATIVADA - BUEIRO SIMPLES TUBULAÇÃO DE CONCRETO ARMADO DIAM=0,80M ALT=1,50M ASSENTE EM BERCO CONCRETO CICLOPICO INCLUSIVE MATERIAIS ESCAVACAO E REATERRO E TOPOGRAFO, EXCLUSIVE MATERIAL JAZIDA E TRANSPORTE.</v>
          </cell>
          <cell r="I3940" t="str">
            <v>M</v>
          </cell>
          <cell r="J3940">
            <v>557.30999999999995</v>
          </cell>
          <cell r="R3940">
            <v>143.13</v>
          </cell>
          <cell r="S3940">
            <v>25.68</v>
          </cell>
          <cell r="T3940">
            <v>278.41000000000003</v>
          </cell>
          <cell r="U3940">
            <v>49.95</v>
          </cell>
          <cell r="V3940">
            <v>135.75</v>
          </cell>
          <cell r="W3940">
            <v>24.35</v>
          </cell>
          <cell r="X3940">
            <v>0</v>
          </cell>
          <cell r="Y3940">
            <v>0</v>
          </cell>
          <cell r="Z3940">
            <v>0.01</v>
          </cell>
          <cell r="AA3940">
            <v>0</v>
          </cell>
          <cell r="AB3940" t="str">
            <v>CAIXA REFERENCIAL</v>
          </cell>
          <cell r="AD3940" t="str">
            <v>DROP</v>
          </cell>
          <cell r="AE3940" t="str">
            <v>DRENAGEM/OBRAS DE CONTENCAO/POCOS DE VISITA E CAIX</v>
          </cell>
          <cell r="AF3940">
            <v>36</v>
          </cell>
          <cell r="AG3940" t="str">
            <v>POCOS DE VISITA/BOCAS DE LOBO/CX. DE PASSAGEM/CX.</v>
          </cell>
          <cell r="AH3940">
            <v>73772</v>
          </cell>
          <cell r="AI3940" t="str">
            <v>BUEIRO TUBULAR DE CONCRETO ARMADO</v>
          </cell>
        </row>
        <row r="3941">
          <cell r="G3941" t="str">
            <v>73772/1</v>
          </cell>
          <cell r="H3941" t="str">
            <v>COMPOSICAO A SER DESATIVADA - BUEIRO SIMPLES TUBULAÇÃO DE CONCRETO ARMADO DIAM=0,80M ALT=1,50M ASSENTE EM BERCO CONCRETO CICLOPICO INCLUSIVE MATERIAIS ESCAVACAO E REATERRO E TOPOGRAFO, EXCLUSIVE MATERIAL JAZIDA E TRANSPORTE.</v>
          </cell>
          <cell r="I3941" t="str">
            <v>M</v>
          </cell>
          <cell r="J3941">
            <v>557.30999999999995</v>
          </cell>
          <cell r="K3941" t="str">
            <v>COMPOSICAO</v>
          </cell>
          <cell r="L3941">
            <v>73361</v>
          </cell>
          <cell r="M3941" t="str">
            <v>CONCRETO CICLOPICO FCK=10MPA 30% PEDRA DE MAO INCLUSIVE LANCAMENTO</v>
          </cell>
          <cell r="N3941" t="str">
            <v>M3</v>
          </cell>
          <cell r="O3941">
            <v>0.19899999999999998</v>
          </cell>
          <cell r="P3941">
            <v>267.74</v>
          </cell>
          <cell r="Q3941">
            <v>53.28</v>
          </cell>
          <cell r="AD3941" t="str">
            <v>DROP</v>
          </cell>
          <cell r="AE3941" t="str">
            <v>DRENAGEM/OBRAS DE CONTENCAO/POCOS DE VISITA E CAIX</v>
          </cell>
          <cell r="AF3941">
            <v>36</v>
          </cell>
          <cell r="AG3941" t="str">
            <v>POCOS DE VISITA/BOCAS DE LOBO/CX. DE PASSAGEM/CX.</v>
          </cell>
          <cell r="AH3941">
            <v>73772</v>
          </cell>
          <cell r="AI3941" t="str">
            <v>BUEIRO TUBULAR DE CONCRETO ARMADO</v>
          </cell>
        </row>
        <row r="3942">
          <cell r="G3942" t="str">
            <v>73772/1</v>
          </cell>
          <cell r="H3942" t="str">
            <v>COMPOSICAO A SER DESATIVADA - BUEIRO SIMPLES TUBULAÇÃO DE CONCRETO ARMADO DIAM=0,80M ALT=1,50M ASSENTE EM BERCO CONCRETO CICLOPICO INCLUSIVE MATERIAIS ESCAVACAO E REATERRO E TOPOGRAFO, EXCLUSIVE MATERIAL JAZIDA E TRANSPORTE.</v>
          </cell>
          <cell r="I3942" t="str">
            <v>M</v>
          </cell>
          <cell r="J3942">
            <v>557.30999999999995</v>
          </cell>
          <cell r="K3942" t="str">
            <v>COMPOSICAO</v>
          </cell>
          <cell r="L3942">
            <v>73404</v>
          </cell>
          <cell r="M3942" t="str">
            <v>COMPOSICAO A SER DESATIVADA (AVALIAR SUBSTITUICAO PELA COMPOSICAO 74007/2) - FORMA MADEIRA 2 VEZES PINHO 3A ESP=2,5CM P/PECAS DE CONCRETO          ARMADO INCL FORN MATERIAIS E DESMOLDAGEM EXCL ESCORAMENTO.            ARMADO INCL FORN MATERIAISE DESMO</v>
          </cell>
          <cell r="N3942" t="str">
            <v>M2</v>
          </cell>
          <cell r="O3942">
            <v>0.6</v>
          </cell>
          <cell r="P3942">
            <v>44.59</v>
          </cell>
          <cell r="Q3942">
            <v>26.75</v>
          </cell>
          <cell r="AD3942" t="str">
            <v>DROP</v>
          </cell>
          <cell r="AE3942" t="str">
            <v>DRENAGEM/OBRAS DE CONTENCAO/POCOS DE VISITA E CAIX</v>
          </cell>
          <cell r="AF3942">
            <v>36</v>
          </cell>
          <cell r="AG3942" t="str">
            <v>POCOS DE VISITA/BOCAS DE LOBO/CX. DE PASSAGEM/CX.</v>
          </cell>
          <cell r="AH3942">
            <v>73772</v>
          </cell>
          <cell r="AI3942" t="str">
            <v>BUEIRO TUBULAR DE CONCRETO ARMADO</v>
          </cell>
        </row>
        <row r="3943">
          <cell r="G3943" t="str">
            <v>73772/1</v>
          </cell>
          <cell r="H3943" t="str">
            <v>COMPOSICAO A SER DESATIVADA - BUEIRO SIMPLES TUBULAÇÃO DE CONCRETO ARMADO DIAM=0,80M ALT=1,50M ASSENTE EM BERCO CONCRETO CICLOPICO INCLUSIVE MATERIAIS ESCAVACAO E REATERRO E TOPOGRAFO, EXCLUSIVE MATERIAL JAZIDA E TRANSPORTE.</v>
          </cell>
          <cell r="I3943" t="str">
            <v>M</v>
          </cell>
          <cell r="J3943">
            <v>557.30999999999995</v>
          </cell>
          <cell r="K3943" t="str">
            <v>COMPOSICAO</v>
          </cell>
          <cell r="L3943">
            <v>73413</v>
          </cell>
          <cell r="M3943" t="str">
            <v>ESCAVACAO MEC.VALA N ESCOR ATE 1,5M C/RETRO MAT 1A COM REDUTOR (PEDRAS/INST PREDIAIS/OUTROS REDUT PRODUT OU CAVAS FUNDACAO) -  EXCL. ESGOTAMENTO</v>
          </cell>
          <cell r="N3943" t="str">
            <v>M3</v>
          </cell>
          <cell r="O3943">
            <v>8.1</v>
          </cell>
          <cell r="P3943">
            <v>12.99</v>
          </cell>
          <cell r="Q3943">
            <v>105.22</v>
          </cell>
          <cell r="AD3943" t="str">
            <v>DROP</v>
          </cell>
          <cell r="AE3943" t="str">
            <v>DRENAGEM/OBRAS DE CONTENCAO/POCOS DE VISITA E CAIX</v>
          </cell>
          <cell r="AF3943">
            <v>36</v>
          </cell>
          <cell r="AG3943" t="str">
            <v>POCOS DE VISITA/BOCAS DE LOBO/CX. DE PASSAGEM/CX.</v>
          </cell>
          <cell r="AH3943">
            <v>73772</v>
          </cell>
          <cell r="AI3943" t="str">
            <v>BUEIRO TUBULAR DE CONCRETO ARMADO</v>
          </cell>
        </row>
        <row r="3944">
          <cell r="G3944" t="str">
            <v>73772/1</v>
          </cell>
          <cell r="H3944" t="str">
            <v>COMPOSICAO A SER DESATIVADA - BUEIRO SIMPLES TUBULAÇÃO DE CONCRETO ARMADO DIAM=0,80M ALT=1,50M ASSENTE EM BERCO CONCRETO CICLOPICO INCLUSIVE MATERIAIS ESCAVACAO E REATERRO E TOPOGRAFO, EXCLUSIVE MATERIAL JAZIDA E TRANSPORTE.</v>
          </cell>
          <cell r="I3944" t="str">
            <v>M</v>
          </cell>
          <cell r="J3944">
            <v>557.30999999999995</v>
          </cell>
          <cell r="K3944" t="str">
            <v>COMPOSICAO</v>
          </cell>
          <cell r="L3944">
            <v>73430</v>
          </cell>
          <cell r="M3944" t="str">
            <v>ESCAVACAO MEC. VALA N ESCOR MAT 1A C/RETRO ENTRE 1,5 E 3M C/ REDUTOR (PEDRAS/INST PREDIAIS/OUTROS REDUT.PRODUTIV OU CAVAS FUNDACAO ) - EXCL. ESGOTAMENTO.</v>
          </cell>
          <cell r="N3944" t="str">
            <v>M3</v>
          </cell>
          <cell r="O3944">
            <v>3.24</v>
          </cell>
          <cell r="P3944">
            <v>15.8</v>
          </cell>
          <cell r="Q3944">
            <v>51.19</v>
          </cell>
          <cell r="AD3944" t="str">
            <v>DROP</v>
          </cell>
          <cell r="AE3944" t="str">
            <v>DRENAGEM/OBRAS DE CONTENCAO/POCOS DE VISITA E CAIX</v>
          </cell>
          <cell r="AF3944">
            <v>36</v>
          </cell>
          <cell r="AG3944" t="str">
            <v>POCOS DE VISITA/BOCAS DE LOBO/CX. DE PASSAGEM/CX.</v>
          </cell>
          <cell r="AH3944">
            <v>73772</v>
          </cell>
          <cell r="AI3944" t="str">
            <v>BUEIRO TUBULAR DE CONCRETO ARMADO</v>
          </cell>
        </row>
        <row r="3945">
          <cell r="G3945" t="str">
            <v>73772/1</v>
          </cell>
          <cell r="H3945" t="str">
            <v>COMPOSICAO A SER DESATIVADA - BUEIRO SIMPLES TUBULAÇÃO DE CONCRETO ARMADO DIAM=0,80M ALT=1,50M ASSENTE EM BERCO CONCRETO CICLOPICO INCLUSIVE MATERIAIS ESCAVACAO E REATERRO E TOPOGRAFO, EXCLUSIVE MATERIAL JAZIDA E TRANSPORTE.</v>
          </cell>
          <cell r="I3945" t="str">
            <v>M</v>
          </cell>
          <cell r="J3945">
            <v>557.30999999999995</v>
          </cell>
          <cell r="K3945" t="str">
            <v>COMPOSICAO</v>
          </cell>
          <cell r="L3945">
            <v>73490</v>
          </cell>
          <cell r="M3945" t="str">
            <v>TUBO CA-1 CONCR ARMADO P/GALERIAS AGUAS PLUV DIAM=0,80M FORNEC MAT    COM AREIA CIMENTO 1:4 - FORNECIMENTO E ASSENTAMENTO, INCLUSIVE TOPOGRAFO</v>
          </cell>
          <cell r="N3945" t="str">
            <v>M</v>
          </cell>
          <cell r="O3945">
            <v>1</v>
          </cell>
          <cell r="P3945">
            <v>224.6</v>
          </cell>
          <cell r="Q3945">
            <v>224.6</v>
          </cell>
          <cell r="AD3945" t="str">
            <v>DROP</v>
          </cell>
          <cell r="AE3945" t="str">
            <v>DRENAGEM/OBRAS DE CONTENCAO/POCOS DE VISITA E CAIX</v>
          </cell>
          <cell r="AF3945">
            <v>36</v>
          </cell>
          <cell r="AG3945" t="str">
            <v>POCOS DE VISITA/BOCAS DE LOBO/CX. DE PASSAGEM/CX.</v>
          </cell>
          <cell r="AH3945">
            <v>73772</v>
          </cell>
          <cell r="AI3945" t="str">
            <v>BUEIRO TUBULAR DE CONCRETO ARMADO</v>
          </cell>
        </row>
        <row r="3946">
          <cell r="G3946" t="str">
            <v>73772/1</v>
          </cell>
          <cell r="H3946" t="str">
            <v>COMPOSICAO A SER DESATIVADA - BUEIRO SIMPLES TUBULAÇÃO DE CONCRETO ARMADO DIAM=0,80M ALT=1,50M ASSENTE EM BERCO CONCRETO CICLOPICO INCLUSIVE MATERIAIS ESCAVACAO E REATERRO E TOPOGRAFO, EXCLUSIVE MATERIAL JAZIDA E TRANSPORTE.</v>
          </cell>
          <cell r="I3946" t="str">
            <v>M</v>
          </cell>
          <cell r="J3946">
            <v>557.30999999999995</v>
          </cell>
          <cell r="K3946" t="str">
            <v>COMPOSICAO</v>
          </cell>
          <cell r="L3946">
            <v>73578</v>
          </cell>
          <cell r="M3946" t="str">
            <v>ESCAV MEC VALA N ESCOR DE 3 A 4,5M PROF(C/ESCAV HIDR0,78M3) MAT 1A CATC/ REDUTOR(C/PEDRAS/INST PREDIAIS/OUTROS REDUT PRODUT. OU CAVAS FUND)  EXCL ESGOTAMENTO</v>
          </cell>
          <cell r="N3946" t="str">
            <v>M3</v>
          </cell>
          <cell r="O3946">
            <v>8.1</v>
          </cell>
          <cell r="P3946">
            <v>11.88</v>
          </cell>
          <cell r="Q3946">
            <v>96.23</v>
          </cell>
          <cell r="AD3946" t="str">
            <v>DROP</v>
          </cell>
          <cell r="AE3946" t="str">
            <v>DRENAGEM/OBRAS DE CONTENCAO/POCOS DE VISITA E CAIX</v>
          </cell>
          <cell r="AF3946">
            <v>36</v>
          </cell>
          <cell r="AG3946" t="str">
            <v>POCOS DE VISITA/BOCAS DE LOBO/CX. DE PASSAGEM/CX.</v>
          </cell>
          <cell r="AH3946">
            <v>73772</v>
          </cell>
          <cell r="AI3946" t="str">
            <v>BUEIRO TUBULAR DE CONCRETO ARMADO</v>
          </cell>
        </row>
        <row r="3947">
          <cell r="G3947" t="str">
            <v>73799/1</v>
          </cell>
          <cell r="H3947" t="str">
            <v>GRELHA EM FERRO FUNDIDO, DIMENSÕES 30X90CM, 85KG PARA CX RALO, FORNECIDA E ASSENTADA COM ARGAMASSA 1:4 CIMENTO:AREIA.</v>
          </cell>
          <cell r="I3947" t="str">
            <v>UN</v>
          </cell>
          <cell r="J3947">
            <v>328.88</v>
          </cell>
          <cell r="R3947">
            <v>49.22</v>
          </cell>
          <cell r="S3947">
            <v>14.96</v>
          </cell>
          <cell r="T3947">
            <v>279.64999999999998</v>
          </cell>
          <cell r="U3947">
            <v>85.03</v>
          </cell>
          <cell r="V3947">
            <v>0</v>
          </cell>
          <cell r="W3947">
            <v>0</v>
          </cell>
          <cell r="X3947">
            <v>0</v>
          </cell>
          <cell r="Y3947">
            <v>0</v>
          </cell>
          <cell r="Z3947">
            <v>0</v>
          </cell>
          <cell r="AA3947">
            <v>0</v>
          </cell>
          <cell r="AB3947" t="str">
            <v>CAIXA REFERENCIAL</v>
          </cell>
          <cell r="AD3947" t="str">
            <v>DROP</v>
          </cell>
          <cell r="AE3947" t="str">
            <v>DRENAGEM/OBRAS DE CONTENCAO/POCOS DE VISITA E CAIX</v>
          </cell>
          <cell r="AF3947">
            <v>36</v>
          </cell>
          <cell r="AG3947" t="str">
            <v>POCOS DE VISITA/BOCAS DE LOBO/CX. DE PASSAGEM/CX.</v>
          </cell>
          <cell r="AH3947">
            <v>73799</v>
          </cell>
          <cell r="AI3947" t="str">
            <v>FORNECIMENTO/ASSENT GRELHAS FF P/CAIXAS DE RALO</v>
          </cell>
        </row>
        <row r="3948">
          <cell r="G3948" t="str">
            <v>73799/1</v>
          </cell>
          <cell r="H3948" t="str">
            <v>GRELHA EM FERRO FUNDIDO, DIMENSÕES 30X90CM, 85KG PARA CX RALO, FORNECIDA E ASSENTADA COM ARGAMASSA 1:4 CIMENTO:AREIA.</v>
          </cell>
          <cell r="I3948" t="str">
            <v>UN</v>
          </cell>
          <cell r="J3948">
            <v>328.88</v>
          </cell>
          <cell r="K3948" t="str">
            <v>COMPOSICAO</v>
          </cell>
          <cell r="L3948">
            <v>73455</v>
          </cell>
          <cell r="M3948" t="str">
            <v>ARGAMASSA CIMENTO/AREIA 1:4  -  PREPARO MECANICO</v>
          </cell>
          <cell r="N3948" t="str">
            <v>M3</v>
          </cell>
          <cell r="O3948">
            <v>8.0000000000000002E-3</v>
          </cell>
          <cell r="P3948">
            <v>299.33999999999997</v>
          </cell>
          <cell r="Q3948">
            <v>2.39</v>
          </cell>
          <cell r="AD3948" t="str">
            <v>DROP</v>
          </cell>
          <cell r="AE3948" t="str">
            <v>DRENAGEM/OBRAS DE CONTENCAO/POCOS DE VISITA E CAIX</v>
          </cell>
          <cell r="AF3948">
            <v>36</v>
          </cell>
          <cell r="AG3948" t="str">
            <v>POCOS DE VISITA/BOCAS DE LOBO/CX. DE PASSAGEM/CX.</v>
          </cell>
          <cell r="AH3948">
            <v>73799</v>
          </cell>
          <cell r="AI3948" t="str">
            <v>FORNECIMENTO/ASSENT GRELHAS FF P/CAIXAS DE RALO</v>
          </cell>
        </row>
        <row r="3949">
          <cell r="G3949" t="str">
            <v>73799/1</v>
          </cell>
          <cell r="H3949" t="str">
            <v>GRELHA EM FERRO FUNDIDO, DIMENSÕES 30X90CM, 85KG PARA CX RALO, FORNECIDA E ASSENTADA COM ARGAMASSA 1:4 CIMENTO:AREIA.</v>
          </cell>
          <cell r="I3949" t="str">
            <v>UN</v>
          </cell>
          <cell r="J3949">
            <v>328.88</v>
          </cell>
          <cell r="K3949" t="str">
            <v>INSUMO</v>
          </cell>
          <cell r="L3949">
            <v>4750</v>
          </cell>
          <cell r="M3949" t="str">
            <v>PEDREIRO</v>
          </cell>
          <cell r="N3949" t="str">
            <v>H</v>
          </cell>
          <cell r="O3949">
            <v>2.6</v>
          </cell>
          <cell r="P3949">
            <v>11.39</v>
          </cell>
          <cell r="Q3949">
            <v>29.62</v>
          </cell>
          <cell r="AD3949" t="str">
            <v>DROP</v>
          </cell>
          <cell r="AE3949" t="str">
            <v>DRENAGEM/OBRAS DE CONTENCAO/POCOS DE VISITA E CAIX</v>
          </cell>
          <cell r="AF3949">
            <v>36</v>
          </cell>
          <cell r="AG3949" t="str">
            <v>POCOS DE VISITA/BOCAS DE LOBO/CX. DE PASSAGEM/CX.</v>
          </cell>
          <cell r="AH3949">
            <v>73799</v>
          </cell>
          <cell r="AI3949" t="str">
            <v>FORNECIMENTO/ASSENT GRELHAS FF P/CAIXAS DE RALO</v>
          </cell>
        </row>
        <row r="3950">
          <cell r="G3950" t="str">
            <v>73799/1</v>
          </cell>
          <cell r="H3950" t="str">
            <v>GRELHA EM FERRO FUNDIDO, DIMENSÕES 30X90CM, 85KG PARA CX RALO, FORNECIDA E ASSENTADA COM ARGAMASSA 1:4 CIMENTO:AREIA.</v>
          </cell>
          <cell r="I3950" t="str">
            <v>UN</v>
          </cell>
          <cell r="J3950">
            <v>328.88</v>
          </cell>
          <cell r="K3950" t="str">
            <v>INSUMO</v>
          </cell>
          <cell r="L3950">
            <v>6111</v>
          </cell>
          <cell r="M3950" t="str">
            <v>SERVENTE</v>
          </cell>
          <cell r="N3950" t="str">
            <v>H</v>
          </cell>
          <cell r="O3950">
            <v>2.6</v>
          </cell>
          <cell r="P3950">
            <v>7.44</v>
          </cell>
          <cell r="Q3950">
            <v>19.36</v>
          </cell>
          <cell r="AD3950" t="str">
            <v>DROP</v>
          </cell>
          <cell r="AE3950" t="str">
            <v>DRENAGEM/OBRAS DE CONTENCAO/POCOS DE VISITA E CAIX</v>
          </cell>
          <cell r="AF3950">
            <v>36</v>
          </cell>
          <cell r="AG3950" t="str">
            <v>POCOS DE VISITA/BOCAS DE LOBO/CX. DE PASSAGEM/CX.</v>
          </cell>
          <cell r="AH3950">
            <v>73799</v>
          </cell>
          <cell r="AI3950" t="str">
            <v>FORNECIMENTO/ASSENT GRELHAS FF P/CAIXAS DE RALO</v>
          </cell>
        </row>
        <row r="3951">
          <cell r="G3951" t="str">
            <v>73799/1</v>
          </cell>
          <cell r="H3951" t="str">
            <v>GRELHA EM FERRO FUNDIDO, DIMENSÕES 30X90CM, 85KG PARA CX RALO, FORNECIDA E ASSENTADA COM ARGAMASSA 1:4 CIMENTO:AREIA.</v>
          </cell>
          <cell r="I3951" t="str">
            <v>UN</v>
          </cell>
          <cell r="J3951">
            <v>328.88</v>
          </cell>
          <cell r="K3951" t="str">
            <v>INSUMO</v>
          </cell>
          <cell r="L3951">
            <v>11284</v>
          </cell>
          <cell r="M3951" t="str">
            <v>GRELHA BOCA DE LOBO FOFO 95KG C/REQUADRO ARTICULADA 290 X 870MM P/CAIXA RALO CARGA MAXIMA 7.200KG P/CAPTACAO AGUA PLUVIAL</v>
          </cell>
          <cell r="N3951" t="str">
            <v>UN</v>
          </cell>
          <cell r="O3951">
            <v>1</v>
          </cell>
          <cell r="P3951">
            <v>277.5</v>
          </cell>
          <cell r="Q3951">
            <v>277.5</v>
          </cell>
          <cell r="AD3951" t="str">
            <v>DROP</v>
          </cell>
          <cell r="AE3951" t="str">
            <v>DRENAGEM/OBRAS DE CONTENCAO/POCOS DE VISITA E CAIX</v>
          </cell>
          <cell r="AF3951">
            <v>36</v>
          </cell>
          <cell r="AG3951" t="str">
            <v>POCOS DE VISITA/BOCAS DE LOBO/CX. DE PASSAGEM/CX.</v>
          </cell>
          <cell r="AH3951">
            <v>73799</v>
          </cell>
          <cell r="AI3951" t="str">
            <v>FORNECIMENTO/ASSENT GRELHAS FF P/CAIXAS DE RALO</v>
          </cell>
        </row>
        <row r="3952">
          <cell r="G3952" t="str">
            <v>73856/1</v>
          </cell>
          <cell r="H3952" t="str">
            <v>BOCA P/BUEIRO SIMPLES TUBULAR D=0,40M EM CONCRETO CICLOPICO, INCLINDO FORMAS, ESCAVACAO, REATERRO E MATERIAIS, EXCLUINDO MATERIAL REATERRO JAZIDA E TRANSPORTE</v>
          </cell>
          <cell r="I3952" t="str">
            <v>UN</v>
          </cell>
          <cell r="J3952">
            <v>307.61</v>
          </cell>
          <cell r="R3952">
            <v>135.44</v>
          </cell>
          <cell r="S3952">
            <v>44.03</v>
          </cell>
          <cell r="T3952">
            <v>171.66</v>
          </cell>
          <cell r="U3952">
            <v>55.8</v>
          </cell>
          <cell r="V3952">
            <v>0.48</v>
          </cell>
          <cell r="W3952">
            <v>0.15</v>
          </cell>
          <cell r="X3952">
            <v>0</v>
          </cell>
          <cell r="Y3952">
            <v>0</v>
          </cell>
          <cell r="Z3952">
            <v>0.01</v>
          </cell>
          <cell r="AA3952">
            <v>0</v>
          </cell>
          <cell r="AB3952" t="str">
            <v>CAIXA REFERENCIAL</v>
          </cell>
          <cell r="AD3952" t="str">
            <v>DROP</v>
          </cell>
          <cell r="AE3952" t="str">
            <v>DRENAGEM/OBRAS DE CONTENCAO/POCOS DE VISITA E CAIX</v>
          </cell>
          <cell r="AF3952">
            <v>36</v>
          </cell>
          <cell r="AG3952" t="str">
            <v>POCOS DE VISITA/BOCAS DE LOBO/CX. DE PASSAGEM/CX.</v>
          </cell>
          <cell r="AH3952">
            <v>73856</v>
          </cell>
          <cell r="AI3952" t="str">
            <v>BOCA PARA BUEIRO TUBULAR DE CONCRETO SIMPLES</v>
          </cell>
        </row>
        <row r="3953">
          <cell r="G3953" t="str">
            <v>73856/1</v>
          </cell>
          <cell r="H3953" t="str">
            <v>BOCA P/BUEIRO SIMPLES TUBULAR D=0,40M EM CONCRETO CICLOPICO, INCLINDO FORMAS, ESCAVACAO, REATERRO E MATERIAIS, EXCLUINDO MATERIAL REATERRO JAZIDA E TRANSPORTE</v>
          </cell>
          <cell r="I3953" t="str">
            <v>UN</v>
          </cell>
          <cell r="J3953">
            <v>307.61</v>
          </cell>
          <cell r="K3953" t="str">
            <v>COMPOSICAO</v>
          </cell>
          <cell r="L3953">
            <v>73301</v>
          </cell>
          <cell r="M3953" t="str">
            <v>ESCORAMENTO FORMAS ATE H = 3,30M, COM MADEIRA DE 3A QUALIDADE, NAO APARELHADA, APROVEITAMENTO TABUAS 3X E PRUMOS 4X.</v>
          </cell>
          <cell r="N3953" t="str">
            <v>M3</v>
          </cell>
          <cell r="O3953">
            <v>8.3439999999999994</v>
          </cell>
          <cell r="P3953">
            <v>7.65</v>
          </cell>
          <cell r="Q3953">
            <v>63.9</v>
          </cell>
          <cell r="AD3953" t="str">
            <v>DROP</v>
          </cell>
          <cell r="AE3953" t="str">
            <v>DRENAGEM/OBRAS DE CONTENCAO/POCOS DE VISITA E CAIX</v>
          </cell>
          <cell r="AF3953">
            <v>36</v>
          </cell>
          <cell r="AG3953" t="str">
            <v>POCOS DE VISITA/BOCAS DE LOBO/CX. DE PASSAGEM/CX.</v>
          </cell>
          <cell r="AH3953">
            <v>73856</v>
          </cell>
          <cell r="AI3953" t="str">
            <v>BOCA PARA BUEIRO TUBULAR DE CONCRETO SIMPLES</v>
          </cell>
        </row>
        <row r="3954">
          <cell r="G3954" t="str">
            <v>73856/1</v>
          </cell>
          <cell r="H3954" t="str">
            <v>BOCA P/BUEIRO SIMPLES TUBULAR D=0,40M EM CONCRETO CICLOPICO, INCLINDO FORMAS, ESCAVACAO, REATERRO E MATERIAIS, EXCLUINDO MATERIAL REATERRO JAZIDA E TRANSPORTE</v>
          </cell>
          <cell r="I3954" t="str">
            <v>UN</v>
          </cell>
          <cell r="J3954">
            <v>307.61</v>
          </cell>
          <cell r="K3954" t="str">
            <v>COMPOSICAO</v>
          </cell>
          <cell r="L3954">
            <v>73361</v>
          </cell>
          <cell r="M3954" t="str">
            <v>CONCRETO CICLOPICO FCK=10MPA 30% PEDRA DE MAO INCLUSIVE LANCAMENTO</v>
          </cell>
          <cell r="N3954" t="str">
            <v>M3</v>
          </cell>
          <cell r="O3954">
            <v>0.308</v>
          </cell>
          <cell r="P3954">
            <v>267.74</v>
          </cell>
          <cell r="Q3954">
            <v>82.46</v>
          </cell>
          <cell r="AD3954" t="str">
            <v>DROP</v>
          </cell>
          <cell r="AE3954" t="str">
            <v>DRENAGEM/OBRAS DE CONTENCAO/POCOS DE VISITA E CAIX</v>
          </cell>
          <cell r="AF3954">
            <v>36</v>
          </cell>
          <cell r="AG3954" t="str">
            <v>POCOS DE VISITA/BOCAS DE LOBO/CX. DE PASSAGEM/CX.</v>
          </cell>
          <cell r="AH3954">
            <v>73856</v>
          </cell>
          <cell r="AI3954" t="str">
            <v>BOCA PARA BUEIRO TUBULAR DE CONCRETO SIMPLES</v>
          </cell>
        </row>
        <row r="3955">
          <cell r="G3955" t="str">
            <v>73856/1</v>
          </cell>
          <cell r="H3955" t="str">
            <v>BOCA P/BUEIRO SIMPLES TUBULAR D=0,40M EM CONCRETO CICLOPICO, INCLINDO FORMAS, ESCAVACAO, REATERRO E MATERIAIS, EXCLUINDO MATERIAL REATERRO JAZIDA E TRANSPORTE</v>
          </cell>
          <cell r="I3955" t="str">
            <v>UN</v>
          </cell>
          <cell r="J3955">
            <v>307.61</v>
          </cell>
          <cell r="K3955" t="str">
            <v>COMPOSICAO</v>
          </cell>
          <cell r="L3955" t="str">
            <v>73965/010</v>
          </cell>
          <cell r="M3955" t="str">
            <v>ESCAVACAO MANUAL DE VALA EM  MATERIAL DE 1A CATEGORIA ATE 1,5M EXCLUINDO ESGOTAMENTO / ESCORAMENTO</v>
          </cell>
          <cell r="N3955" t="str">
            <v>M3</v>
          </cell>
          <cell r="O3955">
            <v>0.442</v>
          </cell>
          <cell r="P3955">
            <v>26.06</v>
          </cell>
          <cell r="Q3955">
            <v>11.52</v>
          </cell>
          <cell r="AD3955" t="str">
            <v>DROP</v>
          </cell>
          <cell r="AE3955" t="str">
            <v>DRENAGEM/OBRAS DE CONTENCAO/POCOS DE VISITA E CAIX</v>
          </cell>
          <cell r="AF3955">
            <v>36</v>
          </cell>
          <cell r="AG3955" t="str">
            <v>POCOS DE VISITA/BOCAS DE LOBO/CX. DE PASSAGEM/CX.</v>
          </cell>
          <cell r="AH3955">
            <v>73856</v>
          </cell>
          <cell r="AI3955" t="str">
            <v>BOCA PARA BUEIRO TUBULAR DE CONCRETO SIMPLES</v>
          </cell>
        </row>
        <row r="3956">
          <cell r="G3956" t="str">
            <v>73856/1</v>
          </cell>
          <cell r="H3956" t="str">
            <v>BOCA P/BUEIRO SIMPLES TUBULAR D=0,40M EM CONCRETO CICLOPICO, INCLINDO FORMAS, ESCAVACAO, REATERRO E MATERIAIS, EXCLUINDO MATERIAL REATERRO JAZIDA E TRANSPORTE</v>
          </cell>
          <cell r="I3956" t="str">
            <v>UN</v>
          </cell>
          <cell r="J3956">
            <v>307.61</v>
          </cell>
          <cell r="K3956" t="str">
            <v>COMPOSICAO</v>
          </cell>
          <cell r="L3956" t="str">
            <v>74007/002</v>
          </cell>
          <cell r="M3956" t="str">
            <v>FORMA TABUAS MADEIRA 3A P/ PECAS CONCRETO ARM, REAPR 2X, INCL MONTAGEM E DESMONTAGEM.</v>
          </cell>
          <cell r="N3956" t="str">
            <v>M2</v>
          </cell>
          <cell r="O3956">
            <v>3.34</v>
          </cell>
          <cell r="P3956">
            <v>44.82</v>
          </cell>
          <cell r="Q3956">
            <v>149.71</v>
          </cell>
          <cell r="AD3956" t="str">
            <v>DROP</v>
          </cell>
          <cell r="AE3956" t="str">
            <v>DRENAGEM/OBRAS DE CONTENCAO/POCOS DE VISITA E CAIX</v>
          </cell>
          <cell r="AF3956">
            <v>36</v>
          </cell>
          <cell r="AG3956" t="str">
            <v>POCOS DE VISITA/BOCAS DE LOBO/CX. DE PASSAGEM/CX.</v>
          </cell>
          <cell r="AH3956">
            <v>73856</v>
          </cell>
          <cell r="AI3956" t="str">
            <v>BOCA PARA BUEIRO TUBULAR DE CONCRETO SIMPLES</v>
          </cell>
        </row>
        <row r="3957">
          <cell r="G3957" t="str">
            <v>73856/2</v>
          </cell>
          <cell r="H3957" t="str">
            <v>BOCA PARA BUEIRO SIMPLES TUBULAR, DIAMETRO =0,60M, EM CONCRETO CICLOPICO, INCLUINDO FORMAS, ESCAVACAO, REATERRO E MATERIAIS, EXCLUINDO MATERIAL REATERRO JAZIDA E TRANSPORTE.</v>
          </cell>
          <cell r="I3957" t="str">
            <v>UN</v>
          </cell>
          <cell r="J3957">
            <v>512.28</v>
          </cell>
          <cell r="R3957">
            <v>223.52</v>
          </cell>
          <cell r="S3957">
            <v>43.63</v>
          </cell>
          <cell r="T3957">
            <v>287.79000000000002</v>
          </cell>
          <cell r="U3957">
            <v>56.17</v>
          </cell>
          <cell r="V3957">
            <v>0.92</v>
          </cell>
          <cell r="W3957">
            <v>0.18</v>
          </cell>
          <cell r="X3957">
            <v>0</v>
          </cell>
          <cell r="Y3957">
            <v>0</v>
          </cell>
          <cell r="Z3957">
            <v>0.03</v>
          </cell>
          <cell r="AA3957">
            <v>0</v>
          </cell>
          <cell r="AB3957" t="str">
            <v>CAIXA REFERENCIAL</v>
          </cell>
          <cell r="AD3957" t="str">
            <v>DROP</v>
          </cell>
          <cell r="AE3957" t="str">
            <v>DRENAGEM/OBRAS DE CONTENCAO/POCOS DE VISITA E CAIX</v>
          </cell>
          <cell r="AF3957">
            <v>36</v>
          </cell>
          <cell r="AG3957" t="str">
            <v>POCOS DE VISITA/BOCAS DE LOBO/CX. DE PASSAGEM/CX.</v>
          </cell>
          <cell r="AH3957">
            <v>73856</v>
          </cell>
          <cell r="AI3957" t="str">
            <v>BOCA PARA BUEIRO TUBULAR DE CONCRETO SIMPLES</v>
          </cell>
        </row>
        <row r="3958">
          <cell r="G3958" t="str">
            <v>73856/2</v>
          </cell>
          <cell r="H3958" t="str">
            <v>BOCA PARA BUEIRO SIMPLES TUBULAR, DIAMETRO =0,60M, EM CONCRETO CICLOPICO, INCLUINDO FORMAS, ESCAVACAO, REATERRO E MATERIAIS, EXCLUINDO MATERIAL REATERRO JAZIDA E TRANSPORTE.</v>
          </cell>
          <cell r="I3958" t="str">
            <v>UN</v>
          </cell>
          <cell r="J3958">
            <v>512.28</v>
          </cell>
          <cell r="K3958" t="str">
            <v>COMPOSICAO</v>
          </cell>
          <cell r="L3958">
            <v>73301</v>
          </cell>
          <cell r="M3958" t="str">
            <v>ESCORAMENTO FORMAS ATE H = 3,30M, COM MADEIRA DE 3A QUALIDADE, NAO APARELHADA, APROVEITAMENTO TABUAS 3X E PRUMOS 4X.</v>
          </cell>
          <cell r="N3958" t="str">
            <v>M3</v>
          </cell>
          <cell r="O3958">
            <v>13.56</v>
          </cell>
          <cell r="P3958">
            <v>7.65</v>
          </cell>
          <cell r="Q3958">
            <v>103.85</v>
          </cell>
          <cell r="AD3958" t="str">
            <v>DROP</v>
          </cell>
          <cell r="AE3958" t="str">
            <v>DRENAGEM/OBRAS DE CONTENCAO/POCOS DE VISITA E CAIX</v>
          </cell>
          <cell r="AF3958">
            <v>36</v>
          </cell>
          <cell r="AG3958" t="str">
            <v>POCOS DE VISITA/BOCAS DE LOBO/CX. DE PASSAGEM/CX.</v>
          </cell>
          <cell r="AH3958">
            <v>73856</v>
          </cell>
          <cell r="AI3958" t="str">
            <v>BOCA PARA BUEIRO TUBULAR DE CONCRETO SIMPLES</v>
          </cell>
        </row>
        <row r="3959">
          <cell r="G3959" t="str">
            <v>73856/2</v>
          </cell>
          <cell r="H3959" t="str">
            <v>BOCA PARA BUEIRO SIMPLES TUBULAR, DIAMETRO =0,60M, EM CONCRETO CICLOPICO, INCLUINDO FORMAS, ESCAVACAO, REATERRO E MATERIAIS, EXCLUINDO MATERIAL REATERRO JAZIDA E TRANSPORTE.</v>
          </cell>
          <cell r="I3959" t="str">
            <v>UN</v>
          </cell>
          <cell r="J3959">
            <v>512.28</v>
          </cell>
          <cell r="K3959" t="str">
            <v>COMPOSICAO</v>
          </cell>
          <cell r="L3959">
            <v>73361</v>
          </cell>
          <cell r="M3959" t="str">
            <v>CONCRETO CICLOPICO FCK=10MPA 30% PEDRA DE MAO INCLUSIVE LANCAMENTO</v>
          </cell>
          <cell r="N3959" t="str">
            <v>M3</v>
          </cell>
          <cell r="O3959">
            <v>0.59099999999999997</v>
          </cell>
          <cell r="P3959">
            <v>267.74</v>
          </cell>
          <cell r="Q3959">
            <v>158.22999999999999</v>
          </cell>
          <cell r="AD3959" t="str">
            <v>DROP</v>
          </cell>
          <cell r="AE3959" t="str">
            <v>DRENAGEM/OBRAS DE CONTENCAO/POCOS DE VISITA E CAIX</v>
          </cell>
          <cell r="AF3959">
            <v>36</v>
          </cell>
          <cell r="AG3959" t="str">
            <v>POCOS DE VISITA/BOCAS DE LOBO/CX. DE PASSAGEM/CX.</v>
          </cell>
          <cell r="AH3959">
            <v>73856</v>
          </cell>
          <cell r="AI3959" t="str">
            <v>BOCA PARA BUEIRO TUBULAR DE CONCRETO SIMPLES</v>
          </cell>
        </row>
        <row r="3960">
          <cell r="G3960" t="str">
            <v>73856/2</v>
          </cell>
          <cell r="H3960" t="str">
            <v>BOCA PARA BUEIRO SIMPLES TUBULAR, DIAMETRO =0,60M, EM CONCRETO CICLOPICO, INCLUINDO FORMAS, ESCAVACAO, REATERRO E MATERIAIS, EXCLUINDO MATERIAL REATERRO JAZIDA E TRANSPORTE.</v>
          </cell>
          <cell r="I3960" t="str">
            <v>UN</v>
          </cell>
          <cell r="J3960">
            <v>512.28</v>
          </cell>
          <cell r="K3960" t="str">
            <v>COMPOSICAO</v>
          </cell>
          <cell r="L3960" t="str">
            <v>73965/010</v>
          </cell>
          <cell r="M3960" t="str">
            <v>ESCAVACAO MANUAL DE VALA EM  MATERIAL DE 1A CATEGORIA ATE 1,5M EXCLUINDO ESGOTAMENTO / ESCORAMENTO</v>
          </cell>
          <cell r="N3960" t="str">
            <v>M3</v>
          </cell>
          <cell r="O3960">
            <v>0.65599999999999992</v>
          </cell>
          <cell r="P3960">
            <v>26.06</v>
          </cell>
          <cell r="Q3960">
            <v>17.100000000000001</v>
          </cell>
          <cell r="AD3960" t="str">
            <v>DROP</v>
          </cell>
          <cell r="AE3960" t="str">
            <v>DRENAGEM/OBRAS DE CONTENCAO/POCOS DE VISITA E CAIX</v>
          </cell>
          <cell r="AF3960">
            <v>36</v>
          </cell>
          <cell r="AG3960" t="str">
            <v>POCOS DE VISITA/BOCAS DE LOBO/CX. DE PASSAGEM/CX.</v>
          </cell>
          <cell r="AH3960">
            <v>73856</v>
          </cell>
          <cell r="AI3960" t="str">
            <v>BOCA PARA BUEIRO TUBULAR DE CONCRETO SIMPLES</v>
          </cell>
        </row>
        <row r="3961">
          <cell r="G3961" t="str">
            <v>73856/2</v>
          </cell>
          <cell r="H3961" t="str">
            <v>BOCA PARA BUEIRO SIMPLES TUBULAR, DIAMETRO =0,60M, EM CONCRETO CICLOPICO, INCLUINDO FORMAS, ESCAVACAO, REATERRO E MATERIAIS, EXCLUINDO MATERIAL REATERRO JAZIDA E TRANSPORTE.</v>
          </cell>
          <cell r="I3961" t="str">
            <v>UN</v>
          </cell>
          <cell r="J3961">
            <v>512.28</v>
          </cell>
          <cell r="K3961" t="str">
            <v>COMPOSICAO</v>
          </cell>
          <cell r="L3961" t="str">
            <v>74007/002</v>
          </cell>
          <cell r="M3961" t="str">
            <v>FORMA TABUAS MADEIRA 3A P/ PECAS CONCRETO ARM, REAPR 2X, INCL MONTAGEM E DESMONTAGEM.</v>
          </cell>
          <cell r="N3961" t="str">
            <v>M2</v>
          </cell>
          <cell r="O3961">
            <v>5.2</v>
          </cell>
          <cell r="P3961">
            <v>44.82</v>
          </cell>
          <cell r="Q3961">
            <v>233.08</v>
          </cell>
          <cell r="AD3961" t="str">
            <v>DROP</v>
          </cell>
          <cell r="AE3961" t="str">
            <v>DRENAGEM/OBRAS DE CONTENCAO/POCOS DE VISITA E CAIX</v>
          </cell>
          <cell r="AF3961">
            <v>36</v>
          </cell>
          <cell r="AG3961" t="str">
            <v>POCOS DE VISITA/BOCAS DE LOBO/CX. DE PASSAGEM/CX.</v>
          </cell>
          <cell r="AH3961">
            <v>73856</v>
          </cell>
          <cell r="AI3961" t="str">
            <v>BOCA PARA BUEIRO TUBULAR DE CONCRETO SIMPLES</v>
          </cell>
        </row>
        <row r="3962">
          <cell r="G3962" t="str">
            <v>73856/3</v>
          </cell>
          <cell r="H3962" t="str">
            <v>BOCA PARA BUEIRO SIMPLES TUBULAR, DIAMETRO =0,80M, EM CONCRETO CICLOPICO, INCLUINDO FORMAS, ESCAVACAO, REATERRO E MATERIAIS, EXCLUINDO MATERIAL REATERRO JAZIDA E TRANSPORTE.</v>
          </cell>
          <cell r="I3962" t="str">
            <v>UN</v>
          </cell>
          <cell r="J3962">
            <v>777.4</v>
          </cell>
          <cell r="R3962">
            <v>336.94</v>
          </cell>
          <cell r="S3962">
            <v>43.34</v>
          </cell>
          <cell r="T3962">
            <v>438.84</v>
          </cell>
          <cell r="U3962">
            <v>56.45</v>
          </cell>
          <cell r="V3962">
            <v>1.55</v>
          </cell>
          <cell r="W3962">
            <v>0.19</v>
          </cell>
          <cell r="X3962">
            <v>0</v>
          </cell>
          <cell r="Y3962">
            <v>0</v>
          </cell>
          <cell r="Z3962">
            <v>0.05</v>
          </cell>
          <cell r="AA3962">
            <v>0</v>
          </cell>
          <cell r="AB3962" t="str">
            <v>CAIXA REFERENCIAL</v>
          </cell>
          <cell r="AD3962" t="str">
            <v>DROP</v>
          </cell>
          <cell r="AE3962" t="str">
            <v>DRENAGEM/OBRAS DE CONTENCAO/POCOS DE VISITA E CAIX</v>
          </cell>
          <cell r="AF3962">
            <v>36</v>
          </cell>
          <cell r="AG3962" t="str">
            <v>POCOS DE VISITA/BOCAS DE LOBO/CX. DE PASSAGEM/CX.</v>
          </cell>
          <cell r="AH3962">
            <v>73856</v>
          </cell>
          <cell r="AI3962" t="str">
            <v>BOCA PARA BUEIRO TUBULAR DE CONCRETO SIMPLES</v>
          </cell>
        </row>
        <row r="3963">
          <cell r="G3963" t="str">
            <v>73856/3</v>
          </cell>
          <cell r="H3963" t="str">
            <v>BOCA PARA BUEIRO SIMPLES TUBULAR, DIAMETRO =0,80M, EM CONCRETO CICLOPICO, INCLUINDO FORMAS, ESCAVACAO, REATERRO E MATERIAIS, EXCLUINDO MATERIAL REATERRO JAZIDA E TRANSPORTE.</v>
          </cell>
          <cell r="I3963" t="str">
            <v>UN</v>
          </cell>
          <cell r="J3963">
            <v>777.4</v>
          </cell>
          <cell r="K3963" t="str">
            <v>COMPOSICAO</v>
          </cell>
          <cell r="L3963">
            <v>73301</v>
          </cell>
          <cell r="M3963" t="str">
            <v>ESCORAMENTO FORMAS ATE H = 3,30M, COM MADEIRA DE 3A QUALIDADE, NAO APARELHADA, APROVEITAMENTO TABUAS 3X E PRUMOS 4X.</v>
          </cell>
          <cell r="N3963" t="str">
            <v>M3</v>
          </cell>
          <cell r="O3963">
            <v>20.059999999999999</v>
          </cell>
          <cell r="P3963">
            <v>7.65</v>
          </cell>
          <cell r="Q3963">
            <v>153.63</v>
          </cell>
          <cell r="AD3963" t="str">
            <v>DROP</v>
          </cell>
          <cell r="AE3963" t="str">
            <v>DRENAGEM/OBRAS DE CONTENCAO/POCOS DE VISITA E CAIX</v>
          </cell>
          <cell r="AF3963">
            <v>36</v>
          </cell>
          <cell r="AG3963" t="str">
            <v>POCOS DE VISITA/BOCAS DE LOBO/CX. DE PASSAGEM/CX.</v>
          </cell>
          <cell r="AH3963">
            <v>73856</v>
          </cell>
          <cell r="AI3963" t="str">
            <v>BOCA PARA BUEIRO TUBULAR DE CONCRETO SIMPLES</v>
          </cell>
        </row>
        <row r="3964">
          <cell r="G3964" t="str">
            <v>73856/3</v>
          </cell>
          <cell r="H3964" t="str">
            <v>BOCA PARA BUEIRO SIMPLES TUBULAR, DIAMETRO =0,80M, EM CONCRETO CICLOPICO, INCLUINDO FORMAS, ESCAVACAO, REATERRO E MATERIAIS, EXCLUINDO MATERIAL REATERRO JAZIDA E TRANSPORTE.</v>
          </cell>
          <cell r="I3964" t="str">
            <v>UN</v>
          </cell>
          <cell r="J3964">
            <v>777.4</v>
          </cell>
          <cell r="K3964" t="str">
            <v>COMPOSICAO</v>
          </cell>
          <cell r="L3964">
            <v>73361</v>
          </cell>
          <cell r="M3964" t="str">
            <v>CONCRETO CICLOPICO FCK=10MPA 30% PEDRA DE MAO INCLUSIVE LANCAMENTO</v>
          </cell>
          <cell r="N3964" t="str">
            <v>M3</v>
          </cell>
          <cell r="O3964">
            <v>0.99199999999999999</v>
          </cell>
          <cell r="P3964">
            <v>267.74</v>
          </cell>
          <cell r="Q3964">
            <v>265.58999999999997</v>
          </cell>
          <cell r="AD3964" t="str">
            <v>DROP</v>
          </cell>
          <cell r="AE3964" t="str">
            <v>DRENAGEM/OBRAS DE CONTENCAO/POCOS DE VISITA E CAIX</v>
          </cell>
          <cell r="AF3964">
            <v>36</v>
          </cell>
          <cell r="AG3964" t="str">
            <v>POCOS DE VISITA/BOCAS DE LOBO/CX. DE PASSAGEM/CX.</v>
          </cell>
          <cell r="AH3964">
            <v>73856</v>
          </cell>
          <cell r="AI3964" t="str">
            <v>BOCA PARA BUEIRO TUBULAR DE CONCRETO SIMPLES</v>
          </cell>
        </row>
        <row r="3965">
          <cell r="G3965" t="str">
            <v>73856/3</v>
          </cell>
          <cell r="H3965" t="str">
            <v>BOCA PARA BUEIRO SIMPLES TUBULAR, DIAMETRO =0,80M, EM CONCRETO CICLOPICO, INCLUINDO FORMAS, ESCAVACAO, REATERRO E MATERIAIS, EXCLUINDO MATERIAL REATERRO JAZIDA E TRANSPORTE.</v>
          </cell>
          <cell r="I3965" t="str">
            <v>UN</v>
          </cell>
          <cell r="J3965">
            <v>777.4</v>
          </cell>
          <cell r="K3965" t="str">
            <v>COMPOSICAO</v>
          </cell>
          <cell r="L3965" t="str">
            <v>73965/010</v>
          </cell>
          <cell r="M3965" t="str">
            <v>ESCAVACAO MANUAL DE VALA EM  MATERIAL DE 1A CATEGORIA ATE 1,5M EXCLUINDO ESGOTAMENTO / ESCORAMENTO</v>
          </cell>
          <cell r="N3965" t="str">
            <v>M3</v>
          </cell>
          <cell r="O3965">
            <v>0.91199999999999992</v>
          </cell>
          <cell r="P3965">
            <v>26.06</v>
          </cell>
          <cell r="Q3965">
            <v>23.77</v>
          </cell>
          <cell r="AD3965" t="str">
            <v>DROP</v>
          </cell>
          <cell r="AE3965" t="str">
            <v>DRENAGEM/OBRAS DE CONTENCAO/POCOS DE VISITA E CAIX</v>
          </cell>
          <cell r="AF3965">
            <v>36</v>
          </cell>
          <cell r="AG3965" t="str">
            <v>POCOS DE VISITA/BOCAS DE LOBO/CX. DE PASSAGEM/CX.</v>
          </cell>
          <cell r="AH3965">
            <v>73856</v>
          </cell>
          <cell r="AI3965" t="str">
            <v>BOCA PARA BUEIRO TUBULAR DE CONCRETO SIMPLES</v>
          </cell>
        </row>
        <row r="3966">
          <cell r="G3966" t="str">
            <v>73856/3</v>
          </cell>
          <cell r="H3966" t="str">
            <v>BOCA PARA BUEIRO SIMPLES TUBULAR, DIAMETRO =0,80M, EM CONCRETO CICLOPICO, INCLUINDO FORMAS, ESCAVACAO, REATERRO E MATERIAIS, EXCLUINDO MATERIAL REATERRO JAZIDA E TRANSPORTE.</v>
          </cell>
          <cell r="I3966" t="str">
            <v>UN</v>
          </cell>
          <cell r="J3966">
            <v>777.4</v>
          </cell>
          <cell r="K3966" t="str">
            <v>COMPOSICAO</v>
          </cell>
          <cell r="L3966" t="str">
            <v>74007/002</v>
          </cell>
          <cell r="M3966" t="str">
            <v>FORMA TABUAS MADEIRA 3A P/ PECAS CONCRETO ARM, REAPR 2X, INCL MONTAGEM E DESMONTAGEM.</v>
          </cell>
          <cell r="N3966" t="str">
            <v>M2</v>
          </cell>
          <cell r="O3966">
            <v>7.46</v>
          </cell>
          <cell r="P3966">
            <v>44.82</v>
          </cell>
          <cell r="Q3966">
            <v>334.39</v>
          </cell>
          <cell r="AD3966" t="str">
            <v>DROP</v>
          </cell>
          <cell r="AE3966" t="str">
            <v>DRENAGEM/OBRAS DE CONTENCAO/POCOS DE VISITA E CAIX</v>
          </cell>
          <cell r="AF3966">
            <v>36</v>
          </cell>
          <cell r="AG3966" t="str">
            <v>POCOS DE VISITA/BOCAS DE LOBO/CX. DE PASSAGEM/CX.</v>
          </cell>
          <cell r="AH3966">
            <v>73856</v>
          </cell>
          <cell r="AI3966" t="str">
            <v>BOCA PARA BUEIRO TUBULAR DE CONCRETO SIMPLES</v>
          </cell>
        </row>
        <row r="3967">
          <cell r="G3967" t="str">
            <v>73856/4</v>
          </cell>
          <cell r="H3967" t="str">
            <v>BOCA PARA BUEIRO SIMPLES TUBULAR, DIAMETRO =1,00M, EM CONCRETO CICLOPICO, INCLUINDO FORMAS, ESCAVACAO, REATERRO E MATERIAIS, EXCLUINDO MATERIAL REATERRO JAZIDA E TRANSPORTE.</v>
          </cell>
          <cell r="I3967" t="str">
            <v>UN</v>
          </cell>
          <cell r="J3967">
            <v>1107.69</v>
          </cell>
          <cell r="R3967">
            <v>477.54</v>
          </cell>
          <cell r="S3967">
            <v>43.11</v>
          </cell>
          <cell r="T3967">
            <v>627.66</v>
          </cell>
          <cell r="U3967">
            <v>56.66</v>
          </cell>
          <cell r="V3967">
            <v>2.38</v>
          </cell>
          <cell r="W3967">
            <v>0.21</v>
          </cell>
          <cell r="X3967">
            <v>0</v>
          </cell>
          <cell r="Y3967">
            <v>0</v>
          </cell>
          <cell r="Z3967">
            <v>0.08</v>
          </cell>
          <cell r="AA3967">
            <v>0</v>
          </cell>
          <cell r="AB3967" t="str">
            <v>CAIXA REFERENCIAL</v>
          </cell>
          <cell r="AD3967" t="str">
            <v>DROP</v>
          </cell>
          <cell r="AE3967" t="str">
            <v>DRENAGEM/OBRAS DE CONTENCAO/POCOS DE VISITA E CAIX</v>
          </cell>
          <cell r="AF3967">
            <v>36</v>
          </cell>
          <cell r="AG3967" t="str">
            <v>POCOS DE VISITA/BOCAS DE LOBO/CX. DE PASSAGEM/CX.</v>
          </cell>
          <cell r="AH3967">
            <v>73856</v>
          </cell>
          <cell r="AI3967" t="str">
            <v>BOCA PARA BUEIRO TUBULAR DE CONCRETO SIMPLES</v>
          </cell>
        </row>
        <row r="3968">
          <cell r="G3968" t="str">
            <v>73856/4</v>
          </cell>
          <cell r="H3968" t="str">
            <v>BOCA PARA BUEIRO SIMPLES TUBULAR, DIAMETRO =1,00M, EM CONCRETO CICLOPICO, INCLUINDO FORMAS, ESCAVACAO, REATERRO E MATERIAIS, EXCLUINDO MATERIAL REATERRO JAZIDA E TRANSPORTE.</v>
          </cell>
          <cell r="I3968" t="str">
            <v>UN</v>
          </cell>
          <cell r="J3968">
            <v>1107.69</v>
          </cell>
          <cell r="K3968" t="str">
            <v>COMPOSICAO</v>
          </cell>
          <cell r="L3968">
            <v>73301</v>
          </cell>
          <cell r="M3968" t="str">
            <v>ESCORAMENTO FORMAS ATE H = 3,30M, COM MADEIRA DE 3A QUALIDADE, NAO APARELHADA, APROVEITAMENTO TABUAS 3X E PRUMOS 4X.</v>
          </cell>
          <cell r="N3968" t="str">
            <v>M3</v>
          </cell>
          <cell r="O3968">
            <v>27.83</v>
          </cell>
          <cell r="P3968">
            <v>7.65</v>
          </cell>
          <cell r="Q3968">
            <v>213.14</v>
          </cell>
          <cell r="AD3968" t="str">
            <v>DROP</v>
          </cell>
          <cell r="AE3968" t="str">
            <v>DRENAGEM/OBRAS DE CONTENCAO/POCOS DE VISITA E CAIX</v>
          </cell>
          <cell r="AF3968">
            <v>36</v>
          </cell>
          <cell r="AG3968" t="str">
            <v>POCOS DE VISITA/BOCAS DE LOBO/CX. DE PASSAGEM/CX.</v>
          </cell>
          <cell r="AH3968">
            <v>73856</v>
          </cell>
          <cell r="AI3968" t="str">
            <v>BOCA PARA BUEIRO TUBULAR DE CONCRETO SIMPLES</v>
          </cell>
        </row>
        <row r="3969">
          <cell r="G3969" t="str">
            <v>73856/4</v>
          </cell>
          <cell r="H3969" t="str">
            <v>BOCA PARA BUEIRO SIMPLES TUBULAR, DIAMETRO =1,00M, EM CONCRETO CICLOPICO, INCLUINDO FORMAS, ESCAVACAO, REATERRO E MATERIAIS, EXCLUINDO MATERIAL REATERRO JAZIDA E TRANSPORTE.</v>
          </cell>
          <cell r="I3969" t="str">
            <v>UN</v>
          </cell>
          <cell r="J3969">
            <v>1107.69</v>
          </cell>
          <cell r="K3969" t="str">
            <v>COMPOSICAO</v>
          </cell>
          <cell r="L3969">
            <v>73361</v>
          </cell>
          <cell r="M3969" t="str">
            <v>CONCRETO CICLOPICO FCK=10MPA 30% PEDRA DE MAO INCLUSIVE LANCAMENTO</v>
          </cell>
          <cell r="N3969" t="str">
            <v>M3</v>
          </cell>
          <cell r="O3969">
            <v>1.5289999999999999</v>
          </cell>
          <cell r="P3969">
            <v>267.74</v>
          </cell>
          <cell r="Q3969">
            <v>409.37</v>
          </cell>
          <cell r="AD3969" t="str">
            <v>DROP</v>
          </cell>
          <cell r="AE3969" t="str">
            <v>DRENAGEM/OBRAS DE CONTENCAO/POCOS DE VISITA E CAIX</v>
          </cell>
          <cell r="AF3969">
            <v>36</v>
          </cell>
          <cell r="AG3969" t="str">
            <v>POCOS DE VISITA/BOCAS DE LOBO/CX. DE PASSAGEM/CX.</v>
          </cell>
          <cell r="AH3969">
            <v>73856</v>
          </cell>
          <cell r="AI3969" t="str">
            <v>BOCA PARA BUEIRO TUBULAR DE CONCRETO SIMPLES</v>
          </cell>
        </row>
        <row r="3970">
          <cell r="G3970" t="str">
            <v>73856/4</v>
          </cell>
          <cell r="H3970" t="str">
            <v>BOCA PARA BUEIRO SIMPLES TUBULAR, DIAMETRO =1,00M, EM CONCRETO CICLOPICO, INCLUINDO FORMAS, ESCAVACAO, REATERRO E MATERIAIS, EXCLUINDO MATERIAL REATERRO JAZIDA E TRANSPORTE.</v>
          </cell>
          <cell r="I3970" t="str">
            <v>UN</v>
          </cell>
          <cell r="J3970">
            <v>1107.69</v>
          </cell>
          <cell r="K3970" t="str">
            <v>COMPOSICAO</v>
          </cell>
          <cell r="L3970" t="str">
            <v>73965/010</v>
          </cell>
          <cell r="M3970" t="str">
            <v>ESCAVACAO MANUAL DE VALA EM  MATERIAL DE 1A CATEGORIA ATE 1,5M EXCLUINDO ESGOTAMENTO / ESCORAMENTO</v>
          </cell>
          <cell r="N3970" t="str">
            <v>M3</v>
          </cell>
          <cell r="O3970">
            <v>1.21</v>
          </cell>
          <cell r="P3970">
            <v>26.06</v>
          </cell>
          <cell r="Q3970">
            <v>31.54</v>
          </cell>
          <cell r="AD3970" t="str">
            <v>DROP</v>
          </cell>
          <cell r="AE3970" t="str">
            <v>DRENAGEM/OBRAS DE CONTENCAO/POCOS DE VISITA E CAIX</v>
          </cell>
          <cell r="AF3970">
            <v>36</v>
          </cell>
          <cell r="AG3970" t="str">
            <v>POCOS DE VISITA/BOCAS DE LOBO/CX. DE PASSAGEM/CX.</v>
          </cell>
          <cell r="AH3970">
            <v>73856</v>
          </cell>
          <cell r="AI3970" t="str">
            <v>BOCA PARA BUEIRO TUBULAR DE CONCRETO SIMPLES</v>
          </cell>
        </row>
        <row r="3971">
          <cell r="G3971" t="str">
            <v>73856/4</v>
          </cell>
          <cell r="H3971" t="str">
            <v>BOCA PARA BUEIRO SIMPLES TUBULAR, DIAMETRO =1,00M, EM CONCRETO CICLOPICO, INCLUINDO FORMAS, ESCAVACAO, REATERRO E MATERIAIS, EXCLUINDO MATERIAL REATERRO JAZIDA E TRANSPORTE.</v>
          </cell>
          <cell r="I3971" t="str">
            <v>UN</v>
          </cell>
          <cell r="J3971">
            <v>1107.69</v>
          </cell>
          <cell r="K3971" t="str">
            <v>COMPOSICAO</v>
          </cell>
          <cell r="L3971" t="str">
            <v>74007/002</v>
          </cell>
          <cell r="M3971" t="str">
            <v>FORMA TABUAS MADEIRA 3A P/ PECAS CONCRETO ARM, REAPR 2X, INCL MONTAGEM E DESMONTAGEM.</v>
          </cell>
          <cell r="N3971" t="str">
            <v>M2</v>
          </cell>
          <cell r="O3971">
            <v>10.119999999999999</v>
          </cell>
          <cell r="P3971">
            <v>44.82</v>
          </cell>
          <cell r="Q3971">
            <v>453.62</v>
          </cell>
          <cell r="AD3971" t="str">
            <v>DROP</v>
          </cell>
          <cell r="AE3971" t="str">
            <v>DRENAGEM/OBRAS DE CONTENCAO/POCOS DE VISITA E CAIX</v>
          </cell>
          <cell r="AF3971">
            <v>36</v>
          </cell>
          <cell r="AG3971" t="str">
            <v>POCOS DE VISITA/BOCAS DE LOBO/CX. DE PASSAGEM/CX.</v>
          </cell>
          <cell r="AH3971">
            <v>73856</v>
          </cell>
          <cell r="AI3971" t="str">
            <v>BOCA PARA BUEIRO TUBULAR DE CONCRETO SIMPLES</v>
          </cell>
        </row>
        <row r="3972">
          <cell r="G3972" t="str">
            <v>73856/5</v>
          </cell>
          <cell r="H3972" t="str">
            <v>BOCA PARA BUEIRO SIMPLES TUBULAR, DIAMETRO =1,20M, EM CONCRETO CICLOPICO, INCLUINDO FORMAS, ESCAVACAO, REATERRO E MATERIAIS, EXCLUINDO MATERIAL REATERRO JAZIDA E TRANSPORTE.</v>
          </cell>
          <cell r="I3972" t="str">
            <v>UN</v>
          </cell>
          <cell r="J3972">
            <v>1506.89</v>
          </cell>
          <cell r="R3972">
            <v>646.79</v>
          </cell>
          <cell r="S3972">
            <v>42.92</v>
          </cell>
          <cell r="T3972">
            <v>856.5</v>
          </cell>
          <cell r="U3972">
            <v>56.83</v>
          </cell>
          <cell r="V3972">
            <v>3.46</v>
          </cell>
          <cell r="W3972">
            <v>0.22</v>
          </cell>
          <cell r="X3972">
            <v>0</v>
          </cell>
          <cell r="Y3972">
            <v>0</v>
          </cell>
          <cell r="Z3972">
            <v>0.12</v>
          </cell>
          <cell r="AA3972">
            <v>0</v>
          </cell>
          <cell r="AB3972" t="str">
            <v>CAIXA REFERENCIAL</v>
          </cell>
          <cell r="AD3972" t="str">
            <v>DROP</v>
          </cell>
          <cell r="AE3972" t="str">
            <v>DRENAGEM/OBRAS DE CONTENCAO/POCOS DE VISITA E CAIX</v>
          </cell>
          <cell r="AF3972">
            <v>36</v>
          </cell>
          <cell r="AG3972" t="str">
            <v>POCOS DE VISITA/BOCAS DE LOBO/CX. DE PASSAGEM/CX.</v>
          </cell>
          <cell r="AH3972">
            <v>73856</v>
          </cell>
          <cell r="AI3972" t="str">
            <v>BOCA PARA BUEIRO TUBULAR DE CONCRETO SIMPLES</v>
          </cell>
        </row>
        <row r="3973">
          <cell r="G3973" t="str">
            <v>73856/5</v>
          </cell>
          <cell r="H3973" t="str">
            <v>BOCA PARA BUEIRO SIMPLES TUBULAR, DIAMETRO =1,20M, EM CONCRETO CICLOPICO, INCLUINDO FORMAS, ESCAVACAO, REATERRO E MATERIAIS, EXCLUINDO MATERIAL REATERRO JAZIDA E TRANSPORTE.</v>
          </cell>
          <cell r="I3973" t="str">
            <v>UN</v>
          </cell>
          <cell r="J3973">
            <v>1506.89</v>
          </cell>
          <cell r="K3973" t="str">
            <v>COMPOSICAO</v>
          </cell>
          <cell r="L3973">
            <v>73301</v>
          </cell>
          <cell r="M3973" t="str">
            <v>ESCORAMENTO FORMAS ATE H = 3,30M, COM MADEIRA DE 3A QUALIDADE, NAO APARELHADA, APROVEITAMENTO TABUAS 3X E PRUMOS 4X.</v>
          </cell>
          <cell r="N3973" t="str">
            <v>M3</v>
          </cell>
          <cell r="O3973">
            <v>36.869999999999997</v>
          </cell>
          <cell r="P3973">
            <v>7.65</v>
          </cell>
          <cell r="Q3973">
            <v>282.37</v>
          </cell>
          <cell r="AD3973" t="str">
            <v>DROP</v>
          </cell>
          <cell r="AE3973" t="str">
            <v>DRENAGEM/OBRAS DE CONTENCAO/POCOS DE VISITA E CAIX</v>
          </cell>
          <cell r="AF3973">
            <v>36</v>
          </cell>
          <cell r="AG3973" t="str">
            <v>POCOS DE VISITA/BOCAS DE LOBO/CX. DE PASSAGEM/CX.</v>
          </cell>
          <cell r="AH3973">
            <v>73856</v>
          </cell>
          <cell r="AI3973" t="str">
            <v>BOCA PARA BUEIRO TUBULAR DE CONCRETO SIMPLES</v>
          </cell>
        </row>
        <row r="3974">
          <cell r="G3974" t="str">
            <v>73856/5</v>
          </cell>
          <cell r="H3974" t="str">
            <v>BOCA PARA BUEIRO SIMPLES TUBULAR, DIAMETRO =1,20M, EM CONCRETO CICLOPICO, INCLUINDO FORMAS, ESCAVACAO, REATERRO E MATERIAIS, EXCLUINDO MATERIAL REATERRO JAZIDA E TRANSPORTE.</v>
          </cell>
          <cell r="I3974" t="str">
            <v>UN</v>
          </cell>
          <cell r="J3974">
            <v>1506.89</v>
          </cell>
          <cell r="K3974" t="str">
            <v>COMPOSICAO</v>
          </cell>
          <cell r="L3974">
            <v>73361</v>
          </cell>
          <cell r="M3974" t="str">
            <v>CONCRETO CICLOPICO FCK=10MPA 30% PEDRA DE MAO INCLUSIVE LANCAMENTO</v>
          </cell>
          <cell r="N3974" t="str">
            <v>M3</v>
          </cell>
          <cell r="O3974">
            <v>2.2160000000000002</v>
          </cell>
          <cell r="P3974">
            <v>267.74</v>
          </cell>
          <cell r="Q3974">
            <v>593.30999999999995</v>
          </cell>
          <cell r="AD3974" t="str">
            <v>DROP</v>
          </cell>
          <cell r="AE3974" t="str">
            <v>DRENAGEM/OBRAS DE CONTENCAO/POCOS DE VISITA E CAIX</v>
          </cell>
          <cell r="AF3974">
            <v>36</v>
          </cell>
          <cell r="AG3974" t="str">
            <v>POCOS DE VISITA/BOCAS DE LOBO/CX. DE PASSAGEM/CX.</v>
          </cell>
          <cell r="AH3974">
            <v>73856</v>
          </cell>
          <cell r="AI3974" t="str">
            <v>BOCA PARA BUEIRO TUBULAR DE CONCRETO SIMPLES</v>
          </cell>
        </row>
        <row r="3975">
          <cell r="G3975" t="str">
            <v>73856/5</v>
          </cell>
          <cell r="H3975" t="str">
            <v>BOCA PARA BUEIRO SIMPLES TUBULAR, DIAMETRO =1,20M, EM CONCRETO CICLOPICO, INCLUINDO FORMAS, ESCAVACAO, REATERRO E MATERIAIS, EXCLUINDO MATERIAL REATERRO JAZIDA E TRANSPORTE.</v>
          </cell>
          <cell r="I3975" t="str">
            <v>UN</v>
          </cell>
          <cell r="J3975">
            <v>1506.89</v>
          </cell>
          <cell r="K3975" t="str">
            <v>COMPOSICAO</v>
          </cell>
          <cell r="L3975" t="str">
            <v>73965/010</v>
          </cell>
          <cell r="M3975" t="str">
            <v>ESCAVACAO MANUAL DE VALA EM  MATERIAL DE 1A CATEGORIA ATE 1,5M EXCLUINDO ESGOTAMENTO / ESCORAMENTO</v>
          </cell>
          <cell r="N3975" t="str">
            <v>M3</v>
          </cell>
          <cell r="O3975">
            <v>1.5499999999999998</v>
          </cell>
          <cell r="P3975">
            <v>26.06</v>
          </cell>
          <cell r="Q3975">
            <v>40.4</v>
          </cell>
          <cell r="AD3975" t="str">
            <v>DROP</v>
          </cell>
          <cell r="AE3975" t="str">
            <v>DRENAGEM/OBRAS DE CONTENCAO/POCOS DE VISITA E CAIX</v>
          </cell>
          <cell r="AF3975">
            <v>36</v>
          </cell>
          <cell r="AG3975" t="str">
            <v>POCOS DE VISITA/BOCAS DE LOBO/CX. DE PASSAGEM/CX.</v>
          </cell>
          <cell r="AH3975">
            <v>73856</v>
          </cell>
          <cell r="AI3975" t="str">
            <v>BOCA PARA BUEIRO TUBULAR DE CONCRETO SIMPLES</v>
          </cell>
        </row>
        <row r="3976">
          <cell r="G3976" t="str">
            <v>73856/5</v>
          </cell>
          <cell r="H3976" t="str">
            <v>BOCA PARA BUEIRO SIMPLES TUBULAR, DIAMETRO =1,20M, EM CONCRETO CICLOPICO, INCLUINDO FORMAS, ESCAVACAO, REATERRO E MATERIAIS, EXCLUINDO MATERIAL REATERRO JAZIDA E TRANSPORTE.</v>
          </cell>
          <cell r="I3976" t="str">
            <v>UN</v>
          </cell>
          <cell r="J3976">
            <v>1506.89</v>
          </cell>
          <cell r="K3976" t="str">
            <v>COMPOSICAO</v>
          </cell>
          <cell r="L3976" t="str">
            <v>74007/002</v>
          </cell>
          <cell r="M3976" t="str">
            <v>FORMA TABUAS MADEIRA 3A P/ PECAS CONCRETO ARM, REAPR 2X, INCL MONTAGEM E DESMONTAGEM.</v>
          </cell>
          <cell r="N3976" t="str">
            <v>M2</v>
          </cell>
          <cell r="O3976">
            <v>13.18</v>
          </cell>
          <cell r="P3976">
            <v>44.82</v>
          </cell>
          <cell r="Q3976">
            <v>590.78</v>
          </cell>
          <cell r="AD3976" t="str">
            <v>DROP</v>
          </cell>
          <cell r="AE3976" t="str">
            <v>DRENAGEM/OBRAS DE CONTENCAO/POCOS DE VISITA E CAIX</v>
          </cell>
          <cell r="AF3976">
            <v>36</v>
          </cell>
          <cell r="AG3976" t="str">
            <v>POCOS DE VISITA/BOCAS DE LOBO/CX. DE PASSAGEM/CX.</v>
          </cell>
          <cell r="AH3976">
            <v>73856</v>
          </cell>
          <cell r="AI3976" t="str">
            <v>BOCA PARA BUEIRO TUBULAR DE CONCRETO SIMPLES</v>
          </cell>
        </row>
        <row r="3977">
          <cell r="G3977" t="str">
            <v>73856/6</v>
          </cell>
          <cell r="H3977" t="str">
            <v>BOCA PARA BUEIRO DUPLO TUBULAR, DIAMETRO =0,40M, EM CONCRETO CICLOPICO, INCLUINDO FORMAS, ESCAVACAO, REATERRO E MATERIAIS, EXCLUINDO MATERIAL REATERRO JAZIDA E TRANSPORTE.</v>
          </cell>
          <cell r="I3977" t="str">
            <v>UN</v>
          </cell>
          <cell r="J3977">
            <v>438.31</v>
          </cell>
          <cell r="R3977">
            <v>192.72</v>
          </cell>
          <cell r="S3977">
            <v>43.97</v>
          </cell>
          <cell r="T3977">
            <v>244.79</v>
          </cell>
          <cell r="U3977">
            <v>55.84</v>
          </cell>
          <cell r="V3977">
            <v>0.76</v>
          </cell>
          <cell r="W3977">
            <v>0.17</v>
          </cell>
          <cell r="X3977">
            <v>0</v>
          </cell>
          <cell r="Y3977">
            <v>0</v>
          </cell>
          <cell r="Z3977">
            <v>0.02</v>
          </cell>
          <cell r="AA3977">
            <v>0</v>
          </cell>
          <cell r="AB3977" t="str">
            <v>CAIXA REFERENCIAL</v>
          </cell>
          <cell r="AD3977" t="str">
            <v>DROP</v>
          </cell>
          <cell r="AE3977" t="str">
            <v>DRENAGEM/OBRAS DE CONTENCAO/POCOS DE VISITA E CAIX</v>
          </cell>
          <cell r="AF3977">
            <v>36</v>
          </cell>
          <cell r="AG3977" t="str">
            <v>POCOS DE VISITA/BOCAS DE LOBO/CX. DE PASSAGEM/CX.</v>
          </cell>
          <cell r="AH3977">
            <v>73856</v>
          </cell>
          <cell r="AI3977" t="str">
            <v>BOCA PARA BUEIRO TUBULAR DE CONCRETO SIMPLES</v>
          </cell>
        </row>
        <row r="3978">
          <cell r="G3978" t="str">
            <v>73856/6</v>
          </cell>
          <cell r="H3978" t="str">
            <v>BOCA PARA BUEIRO DUPLO TUBULAR, DIAMETRO =0,40M, EM CONCRETO CICLOPICO, INCLUINDO FORMAS, ESCAVACAO, REATERRO E MATERIAIS, EXCLUINDO MATERIAL REATERRO JAZIDA E TRANSPORTE.</v>
          </cell>
          <cell r="I3978" t="str">
            <v>UN</v>
          </cell>
          <cell r="J3978">
            <v>438.31</v>
          </cell>
          <cell r="K3978" t="str">
            <v>COMPOSICAO</v>
          </cell>
          <cell r="L3978">
            <v>73301</v>
          </cell>
          <cell r="M3978" t="str">
            <v>ESCORAMENTO FORMAS ATE H = 3,30M, COM MADEIRA DE 3A QUALIDADE, NAO APARELHADA, APROVEITAMENTO TABUAS 3X E PRUMOS 4X.</v>
          </cell>
          <cell r="N3978" t="str">
            <v>M3</v>
          </cell>
          <cell r="O3978">
            <v>11.4</v>
          </cell>
          <cell r="P3978">
            <v>7.65</v>
          </cell>
          <cell r="Q3978">
            <v>87.3</v>
          </cell>
          <cell r="AD3978" t="str">
            <v>DROP</v>
          </cell>
          <cell r="AE3978" t="str">
            <v>DRENAGEM/OBRAS DE CONTENCAO/POCOS DE VISITA E CAIX</v>
          </cell>
          <cell r="AF3978">
            <v>36</v>
          </cell>
          <cell r="AG3978" t="str">
            <v>POCOS DE VISITA/BOCAS DE LOBO/CX. DE PASSAGEM/CX.</v>
          </cell>
          <cell r="AH3978">
            <v>73856</v>
          </cell>
          <cell r="AI3978" t="str">
            <v>BOCA PARA BUEIRO TUBULAR DE CONCRETO SIMPLES</v>
          </cell>
        </row>
        <row r="3979">
          <cell r="G3979" t="str">
            <v>73856/6</v>
          </cell>
          <cell r="H3979" t="str">
            <v>BOCA PARA BUEIRO DUPLO TUBULAR, DIAMETRO =0,40M, EM CONCRETO CICLOPICO, INCLUINDO FORMAS, ESCAVACAO, REATERRO E MATERIAIS, EXCLUINDO MATERIAL REATERRO JAZIDA E TRANSPORTE.</v>
          </cell>
          <cell r="I3979" t="str">
            <v>UN</v>
          </cell>
          <cell r="J3979">
            <v>438.31</v>
          </cell>
          <cell r="K3979" t="str">
            <v>COMPOSICAO</v>
          </cell>
          <cell r="L3979">
            <v>73361</v>
          </cell>
          <cell r="M3979" t="str">
            <v>CONCRETO CICLOPICO FCK=10MPA 30% PEDRA DE MAO INCLUSIVE LANCAMENTO</v>
          </cell>
          <cell r="N3979" t="str">
            <v>M3</v>
          </cell>
          <cell r="O3979">
            <v>0.48799999999999999</v>
          </cell>
          <cell r="P3979">
            <v>267.74</v>
          </cell>
          <cell r="Q3979">
            <v>130.65</v>
          </cell>
          <cell r="AD3979" t="str">
            <v>DROP</v>
          </cell>
          <cell r="AE3979" t="str">
            <v>DRENAGEM/OBRAS DE CONTENCAO/POCOS DE VISITA E CAIX</v>
          </cell>
          <cell r="AF3979">
            <v>36</v>
          </cell>
          <cell r="AG3979" t="str">
            <v>POCOS DE VISITA/BOCAS DE LOBO/CX. DE PASSAGEM/CX.</v>
          </cell>
          <cell r="AH3979">
            <v>73856</v>
          </cell>
          <cell r="AI3979" t="str">
            <v>BOCA PARA BUEIRO TUBULAR DE CONCRETO SIMPLES</v>
          </cell>
        </row>
        <row r="3980">
          <cell r="G3980" t="str">
            <v>73856/6</v>
          </cell>
          <cell r="H3980" t="str">
            <v>BOCA PARA BUEIRO DUPLO TUBULAR, DIAMETRO =0,40M, EM CONCRETO CICLOPICO, INCLUINDO FORMAS, ESCAVACAO, REATERRO E MATERIAIS, EXCLUINDO MATERIAL REATERRO JAZIDA E TRANSPORTE.</v>
          </cell>
          <cell r="I3980" t="str">
            <v>UN</v>
          </cell>
          <cell r="J3980">
            <v>438.31</v>
          </cell>
          <cell r="K3980" t="str">
            <v>COMPOSICAO</v>
          </cell>
          <cell r="L3980" t="str">
            <v>73965/010</v>
          </cell>
          <cell r="M3980" t="str">
            <v>ESCAVACAO MANUAL DE VALA EM  MATERIAL DE 1A CATEGORIA ATE 1,5M EXCLUINDO ESGOTAMENTO / ESCORAMENTO</v>
          </cell>
          <cell r="N3980" t="str">
            <v>M3</v>
          </cell>
          <cell r="O3980">
            <v>0.64600000000000002</v>
          </cell>
          <cell r="P3980">
            <v>26.06</v>
          </cell>
          <cell r="Q3980">
            <v>16.84</v>
          </cell>
          <cell r="AD3980" t="str">
            <v>DROP</v>
          </cell>
          <cell r="AE3980" t="str">
            <v>DRENAGEM/OBRAS DE CONTENCAO/POCOS DE VISITA E CAIX</v>
          </cell>
          <cell r="AF3980">
            <v>36</v>
          </cell>
          <cell r="AG3980" t="str">
            <v>POCOS DE VISITA/BOCAS DE LOBO/CX. DE PASSAGEM/CX.</v>
          </cell>
          <cell r="AH3980">
            <v>73856</v>
          </cell>
          <cell r="AI3980" t="str">
            <v>BOCA PARA BUEIRO TUBULAR DE CONCRETO SIMPLES</v>
          </cell>
        </row>
        <row r="3981">
          <cell r="G3981" t="str">
            <v>73856/6</v>
          </cell>
          <cell r="H3981" t="str">
            <v>BOCA PARA BUEIRO DUPLO TUBULAR, DIAMETRO =0,40M, EM CONCRETO CICLOPICO, INCLUINDO FORMAS, ESCAVACAO, REATERRO E MATERIAIS, EXCLUINDO MATERIAL REATERRO JAZIDA E TRANSPORTE.</v>
          </cell>
          <cell r="I3981" t="str">
            <v>UN</v>
          </cell>
          <cell r="J3981">
            <v>438.31</v>
          </cell>
          <cell r="K3981" t="str">
            <v>COMPOSICAO</v>
          </cell>
          <cell r="L3981" t="str">
            <v>74007/002</v>
          </cell>
          <cell r="M3981" t="str">
            <v>FORMA TABUAS MADEIRA 3A P/ PECAS CONCRETO ARM, REAPR 2X, INCL MONTAGEM E DESMONTAGEM.</v>
          </cell>
          <cell r="N3981" t="str">
            <v>M2</v>
          </cell>
          <cell r="O3981">
            <v>4.54</v>
          </cell>
          <cell r="P3981">
            <v>44.82</v>
          </cell>
          <cell r="Q3981">
            <v>203.5</v>
          </cell>
          <cell r="AD3981" t="str">
            <v>DROP</v>
          </cell>
          <cell r="AE3981" t="str">
            <v>DRENAGEM/OBRAS DE CONTENCAO/POCOS DE VISITA E CAIX</v>
          </cell>
          <cell r="AF3981">
            <v>36</v>
          </cell>
          <cell r="AG3981" t="str">
            <v>POCOS DE VISITA/BOCAS DE LOBO/CX. DE PASSAGEM/CX.</v>
          </cell>
          <cell r="AH3981">
            <v>73856</v>
          </cell>
          <cell r="AI3981" t="str">
            <v>BOCA PARA BUEIRO TUBULAR DE CONCRETO SIMPLES</v>
          </cell>
        </row>
        <row r="3982">
          <cell r="G3982" t="str">
            <v>73856/7</v>
          </cell>
          <cell r="H3982" t="str">
            <v>BOCA PARA BUEIRO DUPLO TUBULAR, DIAMETRO =0,60M, EM CONCRETO CICLOPICO, INCLUINDO FORMAS, ESCAVACAO, REATERRO E MATERIAIS, EXCLUINDO MATERIAL REATERRO JAZIDA E TRANSPORTE.</v>
          </cell>
          <cell r="I3982" t="str">
            <v>UN</v>
          </cell>
          <cell r="J3982">
            <v>733.23</v>
          </cell>
          <cell r="R3982">
            <v>319.87</v>
          </cell>
          <cell r="S3982">
            <v>43.62</v>
          </cell>
          <cell r="T3982">
            <v>411.87</v>
          </cell>
          <cell r="U3982">
            <v>56.17</v>
          </cell>
          <cell r="V3982">
            <v>1.43</v>
          </cell>
          <cell r="W3982">
            <v>0.19</v>
          </cell>
          <cell r="X3982">
            <v>0</v>
          </cell>
          <cell r="Y3982">
            <v>0</v>
          </cell>
          <cell r="Z3982">
            <v>0.05</v>
          </cell>
          <cell r="AA3982">
            <v>0</v>
          </cell>
          <cell r="AB3982" t="str">
            <v>CAIXA REFERENCIAL</v>
          </cell>
          <cell r="AD3982" t="str">
            <v>DROP</v>
          </cell>
          <cell r="AE3982" t="str">
            <v>DRENAGEM/OBRAS DE CONTENCAO/POCOS DE VISITA E CAIX</v>
          </cell>
          <cell r="AF3982">
            <v>36</v>
          </cell>
          <cell r="AG3982" t="str">
            <v>POCOS DE VISITA/BOCAS DE LOBO/CX. DE PASSAGEM/CX.</v>
          </cell>
          <cell r="AH3982">
            <v>73856</v>
          </cell>
          <cell r="AI3982" t="str">
            <v>BOCA PARA BUEIRO TUBULAR DE CONCRETO SIMPLES</v>
          </cell>
        </row>
        <row r="3983">
          <cell r="G3983" t="str">
            <v>73856/7</v>
          </cell>
          <cell r="H3983" t="str">
            <v>BOCA PARA BUEIRO DUPLO TUBULAR, DIAMETRO =0,60M, EM CONCRETO CICLOPICO, INCLUINDO FORMAS, ESCAVACAO, REATERRO E MATERIAIS, EXCLUINDO MATERIAL REATERRO JAZIDA E TRANSPORTE.</v>
          </cell>
          <cell r="I3983" t="str">
            <v>UN</v>
          </cell>
          <cell r="J3983">
            <v>733.23</v>
          </cell>
          <cell r="K3983" t="str">
            <v>COMPOSICAO</v>
          </cell>
          <cell r="L3983">
            <v>73301</v>
          </cell>
          <cell r="M3983" t="str">
            <v>ESCORAMENTO FORMAS ATE H = 3,30M, COM MADEIRA DE 3A QUALIDADE, NAO APARELHADA, APROVEITAMENTO TABUAS 3X E PRUMOS 4X.</v>
          </cell>
          <cell r="N3983" t="str">
            <v>M3</v>
          </cell>
          <cell r="O3983">
            <v>18.66</v>
          </cell>
          <cell r="P3983">
            <v>7.65</v>
          </cell>
          <cell r="Q3983">
            <v>142.91</v>
          </cell>
          <cell r="AD3983" t="str">
            <v>DROP</v>
          </cell>
          <cell r="AE3983" t="str">
            <v>DRENAGEM/OBRAS DE CONTENCAO/POCOS DE VISITA E CAIX</v>
          </cell>
          <cell r="AF3983">
            <v>36</v>
          </cell>
          <cell r="AG3983" t="str">
            <v>POCOS DE VISITA/BOCAS DE LOBO/CX. DE PASSAGEM/CX.</v>
          </cell>
          <cell r="AH3983">
            <v>73856</v>
          </cell>
          <cell r="AI3983" t="str">
            <v>BOCA PARA BUEIRO TUBULAR DE CONCRETO SIMPLES</v>
          </cell>
        </row>
        <row r="3984">
          <cell r="G3984" t="str">
            <v>73856/7</v>
          </cell>
          <cell r="H3984" t="str">
            <v>BOCA PARA BUEIRO DUPLO TUBULAR, DIAMETRO =0,60M, EM CONCRETO CICLOPICO, INCLUINDO FORMAS, ESCAVACAO, REATERRO E MATERIAIS, EXCLUINDO MATERIAL REATERRO JAZIDA E TRANSPORTE.</v>
          </cell>
          <cell r="I3984" t="str">
            <v>UN</v>
          </cell>
          <cell r="J3984">
            <v>733.23</v>
          </cell>
          <cell r="K3984" t="str">
            <v>COMPOSICAO</v>
          </cell>
          <cell r="L3984">
            <v>73361</v>
          </cell>
          <cell r="M3984" t="str">
            <v>CONCRETO CICLOPICO FCK=10MPA 30% PEDRA DE MAO INCLUSIVE LANCAMENTO</v>
          </cell>
          <cell r="N3984" t="str">
            <v>M3</v>
          </cell>
          <cell r="O3984">
            <v>0.91699999999999993</v>
          </cell>
          <cell r="P3984">
            <v>267.74</v>
          </cell>
          <cell r="Q3984">
            <v>245.51</v>
          </cell>
          <cell r="AD3984" t="str">
            <v>DROP</v>
          </cell>
          <cell r="AE3984" t="str">
            <v>DRENAGEM/OBRAS DE CONTENCAO/POCOS DE VISITA E CAIX</v>
          </cell>
          <cell r="AF3984">
            <v>36</v>
          </cell>
          <cell r="AG3984" t="str">
            <v>POCOS DE VISITA/BOCAS DE LOBO/CX. DE PASSAGEM/CX.</v>
          </cell>
          <cell r="AH3984">
            <v>73856</v>
          </cell>
          <cell r="AI3984" t="str">
            <v>BOCA PARA BUEIRO TUBULAR DE CONCRETO SIMPLES</v>
          </cell>
        </row>
        <row r="3985">
          <cell r="G3985" t="str">
            <v>73856/7</v>
          </cell>
          <cell r="H3985" t="str">
            <v>BOCA PARA BUEIRO DUPLO TUBULAR, DIAMETRO =0,60M, EM CONCRETO CICLOPICO, INCLUINDO FORMAS, ESCAVACAO, REATERRO E MATERIAIS, EXCLUINDO MATERIAL REATERRO JAZIDA E TRANSPORTE.</v>
          </cell>
          <cell r="I3985" t="str">
            <v>UN</v>
          </cell>
          <cell r="J3985">
            <v>733.23</v>
          </cell>
          <cell r="K3985" t="str">
            <v>COMPOSICAO</v>
          </cell>
          <cell r="L3985" t="str">
            <v>73965/010</v>
          </cell>
          <cell r="M3985" t="str">
            <v>ESCAVACAO MANUAL DE VALA EM  MATERIAL DE 1A CATEGORIA ATE 1,5M EXCLUINDO ESGOTAMENTO / ESCORAMENTO</v>
          </cell>
          <cell r="N3985" t="str">
            <v>M3</v>
          </cell>
          <cell r="O3985">
            <v>0.98399999999999999</v>
          </cell>
          <cell r="P3985">
            <v>26.06</v>
          </cell>
          <cell r="Q3985">
            <v>25.65</v>
          </cell>
          <cell r="AD3985" t="str">
            <v>DROP</v>
          </cell>
          <cell r="AE3985" t="str">
            <v>DRENAGEM/OBRAS DE CONTENCAO/POCOS DE VISITA E CAIX</v>
          </cell>
          <cell r="AF3985">
            <v>36</v>
          </cell>
          <cell r="AG3985" t="str">
            <v>POCOS DE VISITA/BOCAS DE LOBO/CX. DE PASSAGEM/CX.</v>
          </cell>
          <cell r="AH3985">
            <v>73856</v>
          </cell>
          <cell r="AI3985" t="str">
            <v>BOCA PARA BUEIRO TUBULAR DE CONCRETO SIMPLES</v>
          </cell>
        </row>
        <row r="3986">
          <cell r="G3986" t="str">
            <v>73856/7</v>
          </cell>
          <cell r="H3986" t="str">
            <v>BOCA PARA BUEIRO DUPLO TUBULAR, DIAMETRO =0,60M, EM CONCRETO CICLOPICO, INCLUINDO FORMAS, ESCAVACAO, REATERRO E MATERIAIS, EXCLUINDO MATERIAL REATERRO JAZIDA E TRANSPORTE.</v>
          </cell>
          <cell r="I3986" t="str">
            <v>UN</v>
          </cell>
          <cell r="J3986">
            <v>733.23</v>
          </cell>
          <cell r="K3986" t="str">
            <v>COMPOSICAO</v>
          </cell>
          <cell r="L3986" t="str">
            <v>74007/002</v>
          </cell>
          <cell r="M3986" t="str">
            <v>FORMA TABUAS MADEIRA 3A P/ PECAS CONCRETO ARM, REAPR 2X, INCL MONTAGEM E DESMONTAGEM.</v>
          </cell>
          <cell r="N3986" t="str">
            <v>M2</v>
          </cell>
          <cell r="O3986">
            <v>7.12</v>
          </cell>
          <cell r="P3986">
            <v>44.82</v>
          </cell>
          <cell r="Q3986">
            <v>319.14999999999998</v>
          </cell>
          <cell r="AD3986" t="str">
            <v>DROP</v>
          </cell>
          <cell r="AE3986" t="str">
            <v>DRENAGEM/OBRAS DE CONTENCAO/POCOS DE VISITA E CAIX</v>
          </cell>
          <cell r="AF3986">
            <v>36</v>
          </cell>
          <cell r="AG3986" t="str">
            <v>POCOS DE VISITA/BOCAS DE LOBO/CX. DE PASSAGEM/CX.</v>
          </cell>
          <cell r="AH3986">
            <v>73856</v>
          </cell>
          <cell r="AI3986" t="str">
            <v>BOCA PARA BUEIRO TUBULAR DE CONCRETO SIMPLES</v>
          </cell>
        </row>
        <row r="3987">
          <cell r="G3987" t="str">
            <v>73856/8</v>
          </cell>
          <cell r="H3987" t="str">
            <v>BOCA PARA BUEIRO DUPLO TUBULAR, DIAMETRO =0,80M, EM CONCRETO CICLOPICO, INCLUINDO FORMAS, ESCAVACAO, REATERRO E MATERIAIS, EXCLUINDO MATERIAL REATERRO JAZIDA E TRANSPORTE.</v>
          </cell>
          <cell r="I3987" t="str">
            <v>UN</v>
          </cell>
          <cell r="J3987">
            <v>1113.1600000000001</v>
          </cell>
          <cell r="R3987">
            <v>482.81</v>
          </cell>
          <cell r="S3987">
            <v>43.37</v>
          </cell>
          <cell r="T3987">
            <v>627.89</v>
          </cell>
          <cell r="U3987">
            <v>56.4</v>
          </cell>
          <cell r="V3987">
            <v>2.36</v>
          </cell>
          <cell r="W3987">
            <v>0.21</v>
          </cell>
          <cell r="X3987">
            <v>0</v>
          </cell>
          <cell r="Y3987">
            <v>0</v>
          </cell>
          <cell r="Z3987">
            <v>0.08</v>
          </cell>
          <cell r="AA3987">
            <v>0</v>
          </cell>
          <cell r="AB3987" t="str">
            <v>CAIXA REFERENCIAL</v>
          </cell>
          <cell r="AD3987" t="str">
            <v>DROP</v>
          </cell>
          <cell r="AE3987" t="str">
            <v>DRENAGEM/OBRAS DE CONTENCAO/POCOS DE VISITA E CAIX</v>
          </cell>
          <cell r="AF3987">
            <v>36</v>
          </cell>
          <cell r="AG3987" t="str">
            <v>POCOS DE VISITA/BOCAS DE LOBO/CX. DE PASSAGEM/CX.</v>
          </cell>
          <cell r="AH3987">
            <v>73856</v>
          </cell>
          <cell r="AI3987" t="str">
            <v>BOCA PARA BUEIRO TUBULAR DE CONCRETO SIMPLES</v>
          </cell>
        </row>
        <row r="3988">
          <cell r="G3988" t="str">
            <v>73856/8</v>
          </cell>
          <cell r="H3988" t="str">
            <v>BOCA PARA BUEIRO DUPLO TUBULAR, DIAMETRO =0,80M, EM CONCRETO CICLOPICO, INCLUINDO FORMAS, ESCAVACAO, REATERRO E MATERIAIS, EXCLUINDO MATERIAL REATERRO JAZIDA E TRANSPORTE.</v>
          </cell>
          <cell r="I3988" t="str">
            <v>UN</v>
          </cell>
          <cell r="J3988">
            <v>1113.1600000000001</v>
          </cell>
          <cell r="K3988" t="str">
            <v>COMPOSICAO</v>
          </cell>
          <cell r="L3988">
            <v>73301</v>
          </cell>
          <cell r="M3988" t="str">
            <v>ESCORAMENTO FORMAS ATE H = 3,30M, COM MADEIRA DE 3A QUALIDADE, NAO APARELHADA, APROVEITAMENTO TABUAS 3X E PRUMOS 4X.</v>
          </cell>
          <cell r="N3988" t="str">
            <v>M3</v>
          </cell>
          <cell r="O3988">
            <v>27.7</v>
          </cell>
          <cell r="P3988">
            <v>7.65</v>
          </cell>
          <cell r="Q3988">
            <v>212.14</v>
          </cell>
          <cell r="AD3988" t="str">
            <v>DROP</v>
          </cell>
          <cell r="AE3988" t="str">
            <v>DRENAGEM/OBRAS DE CONTENCAO/POCOS DE VISITA E CAIX</v>
          </cell>
          <cell r="AF3988">
            <v>36</v>
          </cell>
          <cell r="AG3988" t="str">
            <v>POCOS DE VISITA/BOCAS DE LOBO/CX. DE PASSAGEM/CX.</v>
          </cell>
          <cell r="AH3988">
            <v>73856</v>
          </cell>
          <cell r="AI3988" t="str">
            <v>BOCA PARA BUEIRO TUBULAR DE CONCRETO SIMPLES</v>
          </cell>
        </row>
        <row r="3989">
          <cell r="G3989" t="str">
            <v>73856/8</v>
          </cell>
          <cell r="H3989" t="str">
            <v>BOCA PARA BUEIRO DUPLO TUBULAR, DIAMETRO =0,80M, EM CONCRETO CICLOPICO, INCLUINDO FORMAS, ESCAVACAO, REATERRO E MATERIAIS, EXCLUINDO MATERIAL REATERRO JAZIDA E TRANSPORTE.</v>
          </cell>
          <cell r="I3989" t="str">
            <v>UN</v>
          </cell>
          <cell r="J3989">
            <v>1113.1600000000001</v>
          </cell>
          <cell r="K3989" t="str">
            <v>COMPOSICAO</v>
          </cell>
          <cell r="L3989">
            <v>73361</v>
          </cell>
          <cell r="M3989" t="str">
            <v>CONCRETO CICLOPICO FCK=10MPA 30% PEDRA DE MAO INCLUSIVE LANCAMENTO</v>
          </cell>
          <cell r="N3989" t="str">
            <v>M3</v>
          </cell>
          <cell r="O3989">
            <v>1.512</v>
          </cell>
          <cell r="P3989">
            <v>267.74</v>
          </cell>
          <cell r="Q3989">
            <v>404.82</v>
          </cell>
          <cell r="AD3989" t="str">
            <v>DROP</v>
          </cell>
          <cell r="AE3989" t="str">
            <v>DRENAGEM/OBRAS DE CONTENCAO/POCOS DE VISITA E CAIX</v>
          </cell>
          <cell r="AF3989">
            <v>36</v>
          </cell>
          <cell r="AG3989" t="str">
            <v>POCOS DE VISITA/BOCAS DE LOBO/CX. DE PASSAGEM/CX.</v>
          </cell>
          <cell r="AH3989">
            <v>73856</v>
          </cell>
          <cell r="AI3989" t="str">
            <v>BOCA PARA BUEIRO TUBULAR DE CONCRETO SIMPLES</v>
          </cell>
        </row>
        <row r="3990">
          <cell r="G3990" t="str">
            <v>73856/8</v>
          </cell>
          <cell r="H3990" t="str">
            <v>BOCA PARA BUEIRO DUPLO TUBULAR, DIAMETRO =0,80M, EM CONCRETO CICLOPICO, INCLUINDO FORMAS, ESCAVACAO, REATERRO E MATERIAIS, EXCLUINDO MATERIAL REATERRO JAZIDA E TRANSPORTE.</v>
          </cell>
          <cell r="I3990" t="str">
            <v>UN</v>
          </cell>
          <cell r="J3990">
            <v>1113.1600000000001</v>
          </cell>
          <cell r="K3990" t="str">
            <v>COMPOSICAO</v>
          </cell>
          <cell r="L3990" t="str">
            <v>73965/010</v>
          </cell>
          <cell r="M3990" t="str">
            <v>ESCAVACAO MANUAL DE VALA EM  MATERIAL DE 1A CATEGORIA ATE 1,5M EXCLUINDO ESGOTAMENTO / ESCORAMENTO</v>
          </cell>
          <cell r="N3990" t="str">
            <v>M3</v>
          </cell>
          <cell r="O3990">
            <v>1.3919999999999999</v>
          </cell>
          <cell r="P3990">
            <v>26.06</v>
          </cell>
          <cell r="Q3990">
            <v>36.28</v>
          </cell>
          <cell r="AD3990" t="str">
            <v>DROP</v>
          </cell>
          <cell r="AE3990" t="str">
            <v>DRENAGEM/OBRAS DE CONTENCAO/POCOS DE VISITA E CAIX</v>
          </cell>
          <cell r="AF3990">
            <v>36</v>
          </cell>
          <cell r="AG3990" t="str">
            <v>POCOS DE VISITA/BOCAS DE LOBO/CX. DE PASSAGEM/CX.</v>
          </cell>
          <cell r="AH3990">
            <v>73856</v>
          </cell>
          <cell r="AI3990" t="str">
            <v>BOCA PARA BUEIRO TUBULAR DE CONCRETO SIMPLES</v>
          </cell>
        </row>
        <row r="3991">
          <cell r="G3991" t="str">
            <v>73856/8</v>
          </cell>
          <cell r="H3991" t="str">
            <v>BOCA PARA BUEIRO DUPLO TUBULAR, DIAMETRO =0,80M, EM CONCRETO CICLOPICO, INCLUINDO FORMAS, ESCAVACAO, REATERRO E MATERIAIS, EXCLUINDO MATERIAL REATERRO JAZIDA E TRANSPORTE.</v>
          </cell>
          <cell r="I3991" t="str">
            <v>UN</v>
          </cell>
          <cell r="J3991">
            <v>1113.1600000000001</v>
          </cell>
          <cell r="K3991" t="str">
            <v>COMPOSICAO</v>
          </cell>
          <cell r="L3991" t="str">
            <v>74007/002</v>
          </cell>
          <cell r="M3991" t="str">
            <v>FORMA TABUAS MADEIRA 3A P/ PECAS CONCRETO ARM, REAPR 2X, INCL MONTAGEM E DESMONTAGEM.</v>
          </cell>
          <cell r="N3991" t="str">
            <v>M2</v>
          </cell>
          <cell r="O3991">
            <v>10.26</v>
          </cell>
          <cell r="P3991">
            <v>44.82</v>
          </cell>
          <cell r="Q3991">
            <v>459.9</v>
          </cell>
          <cell r="AD3991" t="str">
            <v>DROP</v>
          </cell>
          <cell r="AE3991" t="str">
            <v>DRENAGEM/OBRAS DE CONTENCAO/POCOS DE VISITA E CAIX</v>
          </cell>
          <cell r="AF3991">
            <v>36</v>
          </cell>
          <cell r="AG3991" t="str">
            <v>POCOS DE VISITA/BOCAS DE LOBO/CX. DE PASSAGEM/CX.</v>
          </cell>
          <cell r="AH3991">
            <v>73856</v>
          </cell>
          <cell r="AI3991" t="str">
            <v>BOCA PARA BUEIRO TUBULAR DE CONCRETO SIMPLES</v>
          </cell>
        </row>
        <row r="3992">
          <cell r="G3992" t="str">
            <v>73856/9</v>
          </cell>
          <cell r="H3992" t="str">
            <v>BOCA PARA BUEIRO DUPLO TUBULAR, DIAMETRO =1,00M, EM CONCRETO CICLOPICO, INCLUINDO FORMAS, ESCAVACAO, REATERRO E MATERIAIS, EXCLUINDO MATERIAL REATERRO JAZIDA E TRANSPORTE.</v>
          </cell>
          <cell r="I3992" t="str">
            <v>UN</v>
          </cell>
          <cell r="J3992">
            <v>1344.07</v>
          </cell>
          <cell r="R3992">
            <v>583.54</v>
          </cell>
          <cell r="S3992">
            <v>43.41</v>
          </cell>
          <cell r="T3992">
            <v>756.81</v>
          </cell>
          <cell r="U3992">
            <v>56.3</v>
          </cell>
          <cell r="V3992">
            <v>3.58</v>
          </cell>
          <cell r="W3992">
            <v>0.26</v>
          </cell>
          <cell r="X3992">
            <v>0</v>
          </cell>
          <cell r="Y3992">
            <v>0</v>
          </cell>
          <cell r="Z3992">
            <v>0.12</v>
          </cell>
          <cell r="AA3992">
            <v>0</v>
          </cell>
          <cell r="AB3992" t="str">
            <v>CAIXA REFERENCIAL</v>
          </cell>
          <cell r="AD3992" t="str">
            <v>DROP</v>
          </cell>
          <cell r="AE3992" t="str">
            <v>DRENAGEM/OBRAS DE CONTENCAO/POCOS DE VISITA E CAIX</v>
          </cell>
          <cell r="AF3992">
            <v>36</v>
          </cell>
          <cell r="AG3992" t="str">
            <v>POCOS DE VISITA/BOCAS DE LOBO/CX. DE PASSAGEM/CX.</v>
          </cell>
          <cell r="AH3992">
            <v>73856</v>
          </cell>
          <cell r="AI3992" t="str">
            <v>BOCA PARA BUEIRO TUBULAR DE CONCRETO SIMPLES</v>
          </cell>
        </row>
        <row r="3993">
          <cell r="G3993" t="str">
            <v>73856/9</v>
          </cell>
          <cell r="H3993" t="str">
            <v>BOCA PARA BUEIRO DUPLO TUBULAR, DIAMETRO =1,00M, EM CONCRETO CICLOPICO, INCLUINDO FORMAS, ESCAVACAO, REATERRO E MATERIAIS, EXCLUINDO MATERIAL REATERRO JAZIDA E TRANSPORTE.</v>
          </cell>
          <cell r="I3993" t="str">
            <v>UN</v>
          </cell>
          <cell r="J3993">
            <v>1344.07</v>
          </cell>
          <cell r="K3993" t="str">
            <v>COMPOSICAO</v>
          </cell>
          <cell r="L3993">
            <v>73301</v>
          </cell>
          <cell r="M3993" t="str">
            <v>ESCORAMENTO FORMAS ATE H = 3,30M, COM MADEIRA DE 3A QUALIDADE, NAO APARELHADA, APROVEITAMENTO TABUAS 3X E PRUMOS 4X.</v>
          </cell>
          <cell r="N3993" t="str">
            <v>M3</v>
          </cell>
          <cell r="O3993">
            <v>7.3</v>
          </cell>
          <cell r="P3993">
            <v>7.65</v>
          </cell>
          <cell r="Q3993">
            <v>55.9</v>
          </cell>
          <cell r="AD3993" t="str">
            <v>DROP</v>
          </cell>
          <cell r="AE3993" t="str">
            <v>DRENAGEM/OBRAS DE CONTENCAO/POCOS DE VISITA E CAIX</v>
          </cell>
          <cell r="AF3993">
            <v>36</v>
          </cell>
          <cell r="AG3993" t="str">
            <v>POCOS DE VISITA/BOCAS DE LOBO/CX. DE PASSAGEM/CX.</v>
          </cell>
          <cell r="AH3993">
            <v>73856</v>
          </cell>
          <cell r="AI3993" t="str">
            <v>BOCA PARA BUEIRO TUBULAR DE CONCRETO SIMPLES</v>
          </cell>
        </row>
        <row r="3994">
          <cell r="G3994" t="str">
            <v>73856/9</v>
          </cell>
          <cell r="H3994" t="str">
            <v>BOCA PARA BUEIRO DUPLO TUBULAR, DIAMETRO =1,00M, EM CONCRETO CICLOPICO, INCLUINDO FORMAS, ESCAVACAO, REATERRO E MATERIAIS, EXCLUINDO MATERIAL REATERRO JAZIDA E TRANSPORTE.</v>
          </cell>
          <cell r="I3994" t="str">
            <v>UN</v>
          </cell>
          <cell r="J3994">
            <v>1344.07</v>
          </cell>
          <cell r="K3994" t="str">
            <v>COMPOSICAO</v>
          </cell>
          <cell r="L3994">
            <v>73361</v>
          </cell>
          <cell r="M3994" t="str">
            <v>CONCRETO CICLOPICO FCK=10MPA 30% PEDRA DE MAO INCLUSIVE LANCAMENTO</v>
          </cell>
          <cell r="N3994" t="str">
            <v>M3</v>
          </cell>
          <cell r="O3994">
            <v>2.2919999999999998</v>
          </cell>
          <cell r="P3994">
            <v>267.74</v>
          </cell>
          <cell r="Q3994">
            <v>613.66</v>
          </cell>
          <cell r="AD3994" t="str">
            <v>DROP</v>
          </cell>
          <cell r="AE3994" t="str">
            <v>DRENAGEM/OBRAS DE CONTENCAO/POCOS DE VISITA E CAIX</v>
          </cell>
          <cell r="AF3994">
            <v>36</v>
          </cell>
          <cell r="AG3994" t="str">
            <v>POCOS DE VISITA/BOCAS DE LOBO/CX. DE PASSAGEM/CX.</v>
          </cell>
          <cell r="AH3994">
            <v>73856</v>
          </cell>
          <cell r="AI3994" t="str">
            <v>BOCA PARA BUEIRO TUBULAR DE CONCRETO SIMPLES</v>
          </cell>
        </row>
        <row r="3995">
          <cell r="G3995" t="str">
            <v>73856/9</v>
          </cell>
          <cell r="H3995" t="str">
            <v>BOCA PARA BUEIRO DUPLO TUBULAR, DIAMETRO =1,00M, EM CONCRETO CICLOPICO, INCLUINDO FORMAS, ESCAVACAO, REATERRO E MATERIAIS, EXCLUINDO MATERIAL REATERRO JAZIDA E TRANSPORTE.</v>
          </cell>
          <cell r="I3995" t="str">
            <v>UN</v>
          </cell>
          <cell r="J3995">
            <v>1344.07</v>
          </cell>
          <cell r="K3995" t="str">
            <v>COMPOSICAO</v>
          </cell>
          <cell r="L3995" t="str">
            <v>73965/010</v>
          </cell>
          <cell r="M3995" t="str">
            <v>ESCAVACAO MANUAL DE VALA EM  MATERIAL DE 1A CATEGORIA ATE 1,5M EXCLUINDO ESGOTAMENTO / ESCORAMENTO</v>
          </cell>
          <cell r="N3995" t="str">
            <v>M3</v>
          </cell>
          <cell r="O3995">
            <v>1.87</v>
          </cell>
          <cell r="P3995">
            <v>26.06</v>
          </cell>
          <cell r="Q3995">
            <v>48.75</v>
          </cell>
          <cell r="AD3995" t="str">
            <v>DROP</v>
          </cell>
          <cell r="AE3995" t="str">
            <v>DRENAGEM/OBRAS DE CONTENCAO/POCOS DE VISITA E CAIX</v>
          </cell>
          <cell r="AF3995">
            <v>36</v>
          </cell>
          <cell r="AG3995" t="str">
            <v>POCOS DE VISITA/BOCAS DE LOBO/CX. DE PASSAGEM/CX.</v>
          </cell>
          <cell r="AH3995">
            <v>73856</v>
          </cell>
          <cell r="AI3995" t="str">
            <v>BOCA PARA BUEIRO TUBULAR DE CONCRETO SIMPLES</v>
          </cell>
        </row>
        <row r="3996">
          <cell r="G3996" t="str">
            <v>73856/9</v>
          </cell>
          <cell r="H3996" t="str">
            <v>BOCA PARA BUEIRO DUPLO TUBULAR, DIAMETRO =1,00M, EM CONCRETO CICLOPICO, INCLUINDO FORMAS, ESCAVACAO, REATERRO E MATERIAIS, EXCLUINDO MATERIAL REATERRO JAZIDA E TRANSPORTE.</v>
          </cell>
          <cell r="I3996" t="str">
            <v>UN</v>
          </cell>
          <cell r="J3996">
            <v>1344.07</v>
          </cell>
          <cell r="K3996" t="str">
            <v>COMPOSICAO</v>
          </cell>
          <cell r="L3996" t="str">
            <v>74007/002</v>
          </cell>
          <cell r="M3996" t="str">
            <v>FORMA TABUAS MADEIRA 3A P/ PECAS CONCRETO ARM, REAPR 2X, INCL MONTAGEM E DESMONTAGEM.</v>
          </cell>
          <cell r="N3996" t="str">
            <v>M2</v>
          </cell>
          <cell r="O3996">
            <v>13.96</v>
          </cell>
          <cell r="P3996">
            <v>44.82</v>
          </cell>
          <cell r="Q3996">
            <v>625.75</v>
          </cell>
          <cell r="AD3996" t="str">
            <v>DROP</v>
          </cell>
          <cell r="AE3996" t="str">
            <v>DRENAGEM/OBRAS DE CONTENCAO/POCOS DE VISITA E CAIX</v>
          </cell>
          <cell r="AF3996">
            <v>36</v>
          </cell>
          <cell r="AG3996" t="str">
            <v>POCOS DE VISITA/BOCAS DE LOBO/CX. DE PASSAGEM/CX.</v>
          </cell>
          <cell r="AH3996">
            <v>73856</v>
          </cell>
          <cell r="AI3996" t="str">
            <v>BOCA PARA BUEIRO TUBULAR DE CONCRETO SIMPLES</v>
          </cell>
        </row>
        <row r="3997">
          <cell r="G3997" t="str">
            <v>73856/10</v>
          </cell>
          <cell r="H3997" t="str">
            <v>BOCA PARA BUEIRO DUPLOTUBULAR, DIAMETRO =1,20M, EM CONCRETO CICLOPICO, INCLUINDO FORMAS, ESCAVACAO, REATERRO E MATERIAIS, EXCLUINDO MATERIAL REATERRO JAZIDA E TRANSPORTE.</v>
          </cell>
          <cell r="I3997" t="str">
            <v>UN</v>
          </cell>
          <cell r="J3997">
            <v>2148.7199999999998</v>
          </cell>
          <cell r="R3997">
            <v>924.18</v>
          </cell>
          <cell r="S3997">
            <v>43.01</v>
          </cell>
          <cell r="T3997">
            <v>1219.22</v>
          </cell>
          <cell r="U3997">
            <v>56.74</v>
          </cell>
          <cell r="V3997">
            <v>5.12</v>
          </cell>
          <cell r="W3997">
            <v>0.23</v>
          </cell>
          <cell r="X3997">
            <v>0</v>
          </cell>
          <cell r="Y3997">
            <v>0</v>
          </cell>
          <cell r="Z3997">
            <v>0.18</v>
          </cell>
          <cell r="AA3997">
            <v>0</v>
          </cell>
          <cell r="AB3997" t="str">
            <v>CAIXA REFERENCIAL</v>
          </cell>
          <cell r="AD3997" t="str">
            <v>DROP</v>
          </cell>
          <cell r="AE3997" t="str">
            <v>DRENAGEM/OBRAS DE CONTENCAO/POCOS DE VISITA E CAIX</v>
          </cell>
          <cell r="AF3997">
            <v>36</v>
          </cell>
          <cell r="AG3997" t="str">
            <v>POCOS DE VISITA/BOCAS DE LOBO/CX. DE PASSAGEM/CX.</v>
          </cell>
          <cell r="AH3997">
            <v>73856</v>
          </cell>
          <cell r="AI3997" t="str">
            <v>BOCA PARA BUEIRO TUBULAR DE CONCRETO SIMPLES</v>
          </cell>
        </row>
        <row r="3998">
          <cell r="G3998" t="str">
            <v>73856/10</v>
          </cell>
          <cell r="H3998" t="str">
            <v>BOCA PARA BUEIRO DUPLOTUBULAR, DIAMETRO =1,20M, EM CONCRETO CICLOPICO, INCLUINDO FORMAS, ESCAVACAO, REATERRO E MATERIAIS, EXCLUINDO MATERIAL REATERRO JAZIDA E TRANSPORTE.</v>
          </cell>
          <cell r="I3998" t="str">
            <v>UN</v>
          </cell>
          <cell r="J3998">
            <v>2148.7199999999998</v>
          </cell>
          <cell r="K3998" t="str">
            <v>COMPOSICAO</v>
          </cell>
          <cell r="L3998">
            <v>73301</v>
          </cell>
          <cell r="M3998" t="str">
            <v>ESCORAMENTO FORMAS ATE H = 3,30M, COM MADEIRA DE 3A QUALIDADE, NAO APARELHADA, APROVEITAMENTO TABUAS 3X E PRUMOS 4X.</v>
          </cell>
          <cell r="N3998" t="str">
            <v>M3</v>
          </cell>
          <cell r="O3998">
            <v>51.13</v>
          </cell>
          <cell r="P3998">
            <v>7.65</v>
          </cell>
          <cell r="Q3998">
            <v>391.58</v>
          </cell>
          <cell r="AD3998" t="str">
            <v>DROP</v>
          </cell>
          <cell r="AE3998" t="str">
            <v>DRENAGEM/OBRAS DE CONTENCAO/POCOS DE VISITA E CAIX</v>
          </cell>
          <cell r="AF3998">
            <v>36</v>
          </cell>
          <cell r="AG3998" t="str">
            <v>POCOS DE VISITA/BOCAS DE LOBO/CX. DE PASSAGEM/CX.</v>
          </cell>
          <cell r="AH3998">
            <v>73856</v>
          </cell>
          <cell r="AI3998" t="str">
            <v>BOCA PARA BUEIRO TUBULAR DE CONCRETO SIMPLES</v>
          </cell>
        </row>
        <row r="3999">
          <cell r="G3999" t="str">
            <v>73856/10</v>
          </cell>
          <cell r="H3999" t="str">
            <v>BOCA PARA BUEIRO DUPLOTUBULAR, DIAMETRO =1,20M, EM CONCRETO CICLOPICO, INCLUINDO FORMAS, ESCAVACAO, REATERRO E MATERIAIS, EXCLUINDO MATERIAL REATERRO JAZIDA E TRANSPORTE.</v>
          </cell>
          <cell r="I3999" t="str">
            <v>UN</v>
          </cell>
          <cell r="J3999">
            <v>2148.7199999999998</v>
          </cell>
          <cell r="K3999" t="str">
            <v>COMPOSICAO</v>
          </cell>
          <cell r="L3999">
            <v>73361</v>
          </cell>
          <cell r="M3999" t="str">
            <v>CONCRETO CICLOPICO FCK=10MPA 30% PEDRA DE MAO INCLUSIVE LANCAMENTO</v>
          </cell>
          <cell r="N3999" t="str">
            <v>M3</v>
          </cell>
          <cell r="O3999">
            <v>3.2770000000000001</v>
          </cell>
          <cell r="P3999">
            <v>267.74</v>
          </cell>
          <cell r="Q3999">
            <v>877.38</v>
          </cell>
          <cell r="AD3999" t="str">
            <v>DROP</v>
          </cell>
          <cell r="AE3999" t="str">
            <v>DRENAGEM/OBRAS DE CONTENCAO/POCOS DE VISITA E CAIX</v>
          </cell>
          <cell r="AF3999">
            <v>36</v>
          </cell>
          <cell r="AG3999" t="str">
            <v>POCOS DE VISITA/BOCAS DE LOBO/CX. DE PASSAGEM/CX.</v>
          </cell>
          <cell r="AH3999">
            <v>73856</v>
          </cell>
          <cell r="AI3999" t="str">
            <v>BOCA PARA BUEIRO TUBULAR DE CONCRETO SIMPLES</v>
          </cell>
        </row>
        <row r="4000">
          <cell r="G4000" t="str">
            <v>73856/10</v>
          </cell>
          <cell r="H4000" t="str">
            <v>BOCA PARA BUEIRO DUPLOTUBULAR, DIAMETRO =1,20M, EM CONCRETO CICLOPICO, INCLUINDO FORMAS, ESCAVACAO, REATERRO E MATERIAIS, EXCLUINDO MATERIAL REATERRO JAZIDA E TRANSPORTE.</v>
          </cell>
          <cell r="I4000" t="str">
            <v>UN</v>
          </cell>
          <cell r="J4000">
            <v>2148.7199999999998</v>
          </cell>
          <cell r="K4000" t="str">
            <v>COMPOSICAO</v>
          </cell>
          <cell r="L4000" t="str">
            <v>73965/010</v>
          </cell>
          <cell r="M4000" t="str">
            <v>ESCAVACAO MANUAL DE VALA EM  MATERIAL DE 1A CATEGORIA ATE 1,5M EXCLUINDO ESGOTAMENTO / ESCORAMENTO</v>
          </cell>
          <cell r="N4000" t="str">
            <v>M3</v>
          </cell>
          <cell r="O4000">
            <v>2.4180000000000001</v>
          </cell>
          <cell r="P4000">
            <v>26.06</v>
          </cell>
          <cell r="Q4000">
            <v>63.03</v>
          </cell>
          <cell r="AD4000" t="str">
            <v>DROP</v>
          </cell>
          <cell r="AE4000" t="str">
            <v>DRENAGEM/OBRAS DE CONTENCAO/POCOS DE VISITA E CAIX</v>
          </cell>
          <cell r="AF4000">
            <v>36</v>
          </cell>
          <cell r="AG4000" t="str">
            <v>POCOS DE VISITA/BOCAS DE LOBO/CX. DE PASSAGEM/CX.</v>
          </cell>
          <cell r="AH4000">
            <v>73856</v>
          </cell>
          <cell r="AI4000" t="str">
            <v>BOCA PARA BUEIRO TUBULAR DE CONCRETO SIMPLES</v>
          </cell>
        </row>
        <row r="4001">
          <cell r="G4001" t="str">
            <v>73856/10</v>
          </cell>
          <cell r="H4001" t="str">
            <v>BOCA PARA BUEIRO DUPLOTUBULAR, DIAMETRO =1,20M, EM CONCRETO CICLOPICO, INCLUINDO FORMAS, ESCAVACAO, REATERRO E MATERIAIS, EXCLUINDO MATERIAL REATERRO JAZIDA E TRANSPORTE.</v>
          </cell>
          <cell r="I4001" t="str">
            <v>UN</v>
          </cell>
          <cell r="J4001">
            <v>2148.7199999999998</v>
          </cell>
          <cell r="K4001" t="str">
            <v>COMPOSICAO</v>
          </cell>
          <cell r="L4001" t="str">
            <v>74007/002</v>
          </cell>
          <cell r="M4001" t="str">
            <v>FORMA TABUAS MADEIRA 3A P/ PECAS CONCRETO ARM, REAPR 2X, INCL MONTAGEM E DESMONTAGEM.</v>
          </cell>
          <cell r="N4001" t="str">
            <v>M2</v>
          </cell>
          <cell r="O4001">
            <v>18.22</v>
          </cell>
          <cell r="P4001">
            <v>44.82</v>
          </cell>
          <cell r="Q4001">
            <v>816.7</v>
          </cell>
          <cell r="AD4001" t="str">
            <v>DROP</v>
          </cell>
          <cell r="AE4001" t="str">
            <v>DRENAGEM/OBRAS DE CONTENCAO/POCOS DE VISITA E CAIX</v>
          </cell>
          <cell r="AF4001">
            <v>36</v>
          </cell>
          <cell r="AG4001" t="str">
            <v>POCOS DE VISITA/BOCAS DE LOBO/CX. DE PASSAGEM/CX.</v>
          </cell>
          <cell r="AH4001">
            <v>73856</v>
          </cell>
          <cell r="AI4001" t="str">
            <v>BOCA PARA BUEIRO TUBULAR DE CONCRETO SIMPLES</v>
          </cell>
        </row>
        <row r="4002">
          <cell r="G4002" t="str">
            <v>73856/11</v>
          </cell>
          <cell r="H4002" t="str">
            <v>BOCA PARA BUEIRO TRIPLO TUBULAR, DIAMETRO =0,40M, EM CONCRETO CICLOPICO, INCLUINDO FORMAS, ESCAVACAO, REATERRO E MATERIAIS, EXCLUINDO MATERIAL REATERRO JAZIDA E TRANSPORTE.</v>
          </cell>
          <cell r="I4002" t="str">
            <v>UN</v>
          </cell>
          <cell r="J4002">
            <v>568.70000000000005</v>
          </cell>
          <cell r="R4002">
            <v>249.88</v>
          </cell>
          <cell r="S4002">
            <v>43.94</v>
          </cell>
          <cell r="T4002">
            <v>317.73</v>
          </cell>
          <cell r="U4002">
            <v>55.86</v>
          </cell>
          <cell r="V4002">
            <v>1.04</v>
          </cell>
          <cell r="W4002">
            <v>0.18</v>
          </cell>
          <cell r="X4002">
            <v>0</v>
          </cell>
          <cell r="Y4002">
            <v>0</v>
          </cell>
          <cell r="Z4002">
            <v>0.03</v>
          </cell>
          <cell r="AA4002">
            <v>0</v>
          </cell>
          <cell r="AB4002" t="str">
            <v>CAIXA REFERENCIAL</v>
          </cell>
          <cell r="AD4002" t="str">
            <v>DROP</v>
          </cell>
          <cell r="AE4002" t="str">
            <v>DRENAGEM/OBRAS DE CONTENCAO/POCOS DE VISITA E CAIX</v>
          </cell>
          <cell r="AF4002">
            <v>36</v>
          </cell>
          <cell r="AG4002" t="str">
            <v>POCOS DE VISITA/BOCAS DE LOBO/CX. DE PASSAGEM/CX.</v>
          </cell>
          <cell r="AH4002">
            <v>73856</v>
          </cell>
          <cell r="AI4002" t="str">
            <v>BOCA PARA BUEIRO TUBULAR DE CONCRETO SIMPLES</v>
          </cell>
        </row>
        <row r="4003">
          <cell r="G4003" t="str">
            <v>73856/11</v>
          </cell>
          <cell r="H4003" t="str">
            <v>BOCA PARA BUEIRO TRIPLO TUBULAR, DIAMETRO =0,40M, EM CONCRETO CICLOPICO, INCLUINDO FORMAS, ESCAVACAO, REATERRO E MATERIAIS, EXCLUINDO MATERIAL REATERRO JAZIDA E TRANSPORTE.</v>
          </cell>
          <cell r="I4003" t="str">
            <v>UN</v>
          </cell>
          <cell r="J4003">
            <v>568.70000000000005</v>
          </cell>
          <cell r="K4003" t="str">
            <v>COMPOSICAO</v>
          </cell>
          <cell r="L4003">
            <v>73301</v>
          </cell>
          <cell r="M4003" t="str">
            <v>ESCORAMENTO FORMAS ATE H = 3,30M, COM MADEIRA DE 3A QUALIDADE, NAO APARELHADA, APROVEITAMENTO TABUAS 3X E PRUMOS 4X.</v>
          </cell>
          <cell r="N4003" t="str">
            <v>M3</v>
          </cell>
          <cell r="O4003">
            <v>14.45</v>
          </cell>
          <cell r="P4003">
            <v>7.65</v>
          </cell>
          <cell r="Q4003">
            <v>110.66</v>
          </cell>
          <cell r="AD4003" t="str">
            <v>DROP</v>
          </cell>
          <cell r="AE4003" t="str">
            <v>DRENAGEM/OBRAS DE CONTENCAO/POCOS DE VISITA E CAIX</v>
          </cell>
          <cell r="AF4003">
            <v>36</v>
          </cell>
          <cell r="AG4003" t="str">
            <v>POCOS DE VISITA/BOCAS DE LOBO/CX. DE PASSAGEM/CX.</v>
          </cell>
          <cell r="AH4003">
            <v>73856</v>
          </cell>
          <cell r="AI4003" t="str">
            <v>BOCA PARA BUEIRO TUBULAR DE CONCRETO SIMPLES</v>
          </cell>
        </row>
        <row r="4004">
          <cell r="G4004" t="str">
            <v>73856/11</v>
          </cell>
          <cell r="H4004" t="str">
            <v>BOCA PARA BUEIRO TRIPLO TUBULAR, DIAMETRO =0,40M, EM CONCRETO CICLOPICO, INCLUINDO FORMAS, ESCAVACAO, REATERRO E MATERIAIS, EXCLUINDO MATERIAL REATERRO JAZIDA E TRANSPORTE.</v>
          </cell>
          <cell r="I4004" t="str">
            <v>UN</v>
          </cell>
          <cell r="J4004">
            <v>568.70000000000005</v>
          </cell>
          <cell r="K4004" t="str">
            <v>COMPOSICAO</v>
          </cell>
          <cell r="L4004">
            <v>73361</v>
          </cell>
          <cell r="M4004" t="str">
            <v>CONCRETO CICLOPICO FCK=10MPA 30% PEDRA DE MAO INCLUSIVE LANCAMENTO</v>
          </cell>
          <cell r="N4004" t="str">
            <v>M3</v>
          </cell>
          <cell r="O4004">
            <v>0.66699999999999993</v>
          </cell>
          <cell r="P4004">
            <v>267.74</v>
          </cell>
          <cell r="Q4004">
            <v>178.58</v>
          </cell>
          <cell r="AD4004" t="str">
            <v>DROP</v>
          </cell>
          <cell r="AE4004" t="str">
            <v>DRENAGEM/OBRAS DE CONTENCAO/POCOS DE VISITA E CAIX</v>
          </cell>
          <cell r="AF4004">
            <v>36</v>
          </cell>
          <cell r="AG4004" t="str">
            <v>POCOS DE VISITA/BOCAS DE LOBO/CX. DE PASSAGEM/CX.</v>
          </cell>
          <cell r="AH4004">
            <v>73856</v>
          </cell>
          <cell r="AI4004" t="str">
            <v>BOCA PARA BUEIRO TUBULAR DE CONCRETO SIMPLES</v>
          </cell>
        </row>
        <row r="4005">
          <cell r="G4005" t="str">
            <v>73856/11</v>
          </cell>
          <cell r="H4005" t="str">
            <v>BOCA PARA BUEIRO TRIPLO TUBULAR, DIAMETRO =0,40M, EM CONCRETO CICLOPICO, INCLUINDO FORMAS, ESCAVACAO, REATERRO E MATERIAIS, EXCLUINDO MATERIAL REATERRO JAZIDA E TRANSPORTE.</v>
          </cell>
          <cell r="I4005" t="str">
            <v>UN</v>
          </cell>
          <cell r="J4005">
            <v>568.70000000000005</v>
          </cell>
          <cell r="K4005" t="str">
            <v>COMPOSICAO</v>
          </cell>
          <cell r="L4005" t="str">
            <v>73965/010</v>
          </cell>
          <cell r="M4005" t="str">
            <v>ESCAVACAO MANUAL DE VALA EM  MATERIAL DE 1A CATEGORIA ATE 1,5M EXCLUINDO ESGOTAMENTO / ESCORAMENTO</v>
          </cell>
          <cell r="N4005" t="str">
            <v>M3</v>
          </cell>
          <cell r="O4005">
            <v>0.85</v>
          </cell>
          <cell r="P4005">
            <v>26.06</v>
          </cell>
          <cell r="Q4005">
            <v>22.15</v>
          </cell>
          <cell r="AD4005" t="str">
            <v>DROP</v>
          </cell>
          <cell r="AE4005" t="str">
            <v>DRENAGEM/OBRAS DE CONTENCAO/POCOS DE VISITA E CAIX</v>
          </cell>
          <cell r="AF4005">
            <v>36</v>
          </cell>
          <cell r="AG4005" t="str">
            <v>POCOS DE VISITA/BOCAS DE LOBO/CX. DE PASSAGEM/CX.</v>
          </cell>
          <cell r="AH4005">
            <v>73856</v>
          </cell>
          <cell r="AI4005" t="str">
            <v>BOCA PARA BUEIRO TUBULAR DE CONCRETO SIMPLES</v>
          </cell>
        </row>
        <row r="4006">
          <cell r="G4006" t="str">
            <v>73856/11</v>
          </cell>
          <cell r="H4006" t="str">
            <v>BOCA PARA BUEIRO TRIPLO TUBULAR, DIAMETRO =0,40M, EM CONCRETO CICLOPICO, INCLUINDO FORMAS, ESCAVACAO, REATERRO E MATERIAIS, EXCLUINDO MATERIAL REATERRO JAZIDA E TRANSPORTE.</v>
          </cell>
          <cell r="I4006" t="str">
            <v>UN</v>
          </cell>
          <cell r="J4006">
            <v>568.70000000000005</v>
          </cell>
          <cell r="K4006" t="str">
            <v>COMPOSICAO</v>
          </cell>
          <cell r="L4006" t="str">
            <v>74007/002</v>
          </cell>
          <cell r="M4006" t="str">
            <v>FORMA TABUAS MADEIRA 3A P/ PECAS CONCRETO ARM, REAPR 2X, INCL MONTAGEM E DESMONTAGEM.</v>
          </cell>
          <cell r="N4006" t="str">
            <v>M2</v>
          </cell>
          <cell r="O4006">
            <v>5.74</v>
          </cell>
          <cell r="P4006">
            <v>44.82</v>
          </cell>
          <cell r="Q4006">
            <v>257.29000000000002</v>
          </cell>
          <cell r="AD4006" t="str">
            <v>DROP</v>
          </cell>
          <cell r="AE4006" t="str">
            <v>DRENAGEM/OBRAS DE CONTENCAO/POCOS DE VISITA E CAIX</v>
          </cell>
          <cell r="AF4006">
            <v>36</v>
          </cell>
          <cell r="AG4006" t="str">
            <v>POCOS DE VISITA/BOCAS DE LOBO/CX. DE PASSAGEM/CX.</v>
          </cell>
          <cell r="AH4006">
            <v>73856</v>
          </cell>
          <cell r="AI4006" t="str">
            <v>BOCA PARA BUEIRO TUBULAR DE CONCRETO SIMPLES</v>
          </cell>
        </row>
        <row r="4007">
          <cell r="G4007" t="str">
            <v>73856/12</v>
          </cell>
          <cell r="H4007" t="str">
            <v>BOCA PARA BUEIRO TRIPLO TUBULAR, DIAMETRO =0,60M, EM CONCRETO CICLOPICO, INCLUINDO FORMAS, ESCAVACAO, REATERRO E MATERIAIS, EXCLUINDO MATERIAL REATERRO JAZIDA E TRANSPORTE.</v>
          </cell>
          <cell r="I4007" t="str">
            <v>UN</v>
          </cell>
          <cell r="J4007">
            <v>953.85</v>
          </cell>
          <cell r="R4007">
            <v>416.09</v>
          </cell>
          <cell r="S4007">
            <v>43.62</v>
          </cell>
          <cell r="T4007">
            <v>535.74</v>
          </cell>
          <cell r="U4007">
            <v>56.16</v>
          </cell>
          <cell r="V4007">
            <v>1.94</v>
          </cell>
          <cell r="W4007">
            <v>0.2</v>
          </cell>
          <cell r="X4007">
            <v>0</v>
          </cell>
          <cell r="Y4007">
            <v>0</v>
          </cell>
          <cell r="Z4007">
            <v>0.06</v>
          </cell>
          <cell r="AA4007">
            <v>0</v>
          </cell>
          <cell r="AB4007" t="str">
            <v>CAIXA REFERENCIAL</v>
          </cell>
          <cell r="AD4007" t="str">
            <v>DROP</v>
          </cell>
          <cell r="AE4007" t="str">
            <v>DRENAGEM/OBRAS DE CONTENCAO/POCOS DE VISITA E CAIX</v>
          </cell>
          <cell r="AF4007">
            <v>36</v>
          </cell>
          <cell r="AG4007" t="str">
            <v>POCOS DE VISITA/BOCAS DE LOBO/CX. DE PASSAGEM/CX.</v>
          </cell>
          <cell r="AH4007">
            <v>73856</v>
          </cell>
          <cell r="AI4007" t="str">
            <v>BOCA PARA BUEIRO TUBULAR DE CONCRETO SIMPLES</v>
          </cell>
        </row>
        <row r="4008">
          <cell r="G4008" t="str">
            <v>73856/12</v>
          </cell>
          <cell r="H4008" t="str">
            <v>BOCA PARA BUEIRO TRIPLO TUBULAR, DIAMETRO =0,60M, EM CONCRETO CICLOPICO, INCLUINDO FORMAS, ESCAVACAO, REATERRO E MATERIAIS, EXCLUINDO MATERIAL REATERRO JAZIDA E TRANSPORTE.</v>
          </cell>
          <cell r="I4008" t="str">
            <v>UN</v>
          </cell>
          <cell r="J4008">
            <v>953.85</v>
          </cell>
          <cell r="K4008" t="str">
            <v>COMPOSICAO</v>
          </cell>
          <cell r="L4008">
            <v>73301</v>
          </cell>
          <cell r="M4008" t="str">
            <v>ESCORAMENTO FORMAS ATE H = 3,30M, COM MADEIRA DE 3A QUALIDADE, NAO APARELHADA, APROVEITAMENTO TABUAS 3X E PRUMOS 4X.</v>
          </cell>
          <cell r="N4008" t="str">
            <v>M3</v>
          </cell>
          <cell r="O4008">
            <v>23.75</v>
          </cell>
          <cell r="P4008">
            <v>7.65</v>
          </cell>
          <cell r="Q4008">
            <v>181.89</v>
          </cell>
          <cell r="AD4008" t="str">
            <v>DROP</v>
          </cell>
          <cell r="AE4008" t="str">
            <v>DRENAGEM/OBRAS DE CONTENCAO/POCOS DE VISITA E CAIX</v>
          </cell>
          <cell r="AF4008">
            <v>36</v>
          </cell>
          <cell r="AG4008" t="str">
            <v>POCOS DE VISITA/BOCAS DE LOBO/CX. DE PASSAGEM/CX.</v>
          </cell>
          <cell r="AH4008">
            <v>73856</v>
          </cell>
          <cell r="AI4008" t="str">
            <v>BOCA PARA BUEIRO TUBULAR DE CONCRETO SIMPLES</v>
          </cell>
        </row>
        <row r="4009">
          <cell r="G4009" t="str">
            <v>73856/12</v>
          </cell>
          <cell r="H4009" t="str">
            <v>BOCA PARA BUEIRO TRIPLO TUBULAR, DIAMETRO =0,60M, EM CONCRETO CICLOPICO, INCLUINDO FORMAS, ESCAVACAO, REATERRO E MATERIAIS, EXCLUINDO MATERIAL REATERRO JAZIDA E TRANSPORTE.</v>
          </cell>
          <cell r="I4009" t="str">
            <v>UN</v>
          </cell>
          <cell r="J4009">
            <v>953.85</v>
          </cell>
          <cell r="K4009" t="str">
            <v>COMPOSICAO</v>
          </cell>
          <cell r="L4009">
            <v>73361</v>
          </cell>
          <cell r="M4009" t="str">
            <v>CONCRETO CICLOPICO FCK=10MPA 30% PEDRA DE MAO INCLUSIVE LANCAMENTO</v>
          </cell>
          <cell r="N4009" t="str">
            <v>M3</v>
          </cell>
          <cell r="O4009">
            <v>1.242</v>
          </cell>
          <cell r="P4009">
            <v>267.74</v>
          </cell>
          <cell r="Q4009">
            <v>332.53</v>
          </cell>
          <cell r="AD4009" t="str">
            <v>DROP</v>
          </cell>
          <cell r="AE4009" t="str">
            <v>DRENAGEM/OBRAS DE CONTENCAO/POCOS DE VISITA E CAIX</v>
          </cell>
          <cell r="AF4009">
            <v>36</v>
          </cell>
          <cell r="AG4009" t="str">
            <v>POCOS DE VISITA/BOCAS DE LOBO/CX. DE PASSAGEM/CX.</v>
          </cell>
          <cell r="AH4009">
            <v>73856</v>
          </cell>
          <cell r="AI4009" t="str">
            <v>BOCA PARA BUEIRO TUBULAR DE CONCRETO SIMPLES</v>
          </cell>
        </row>
        <row r="4010">
          <cell r="G4010" t="str">
            <v>73856/12</v>
          </cell>
          <cell r="H4010" t="str">
            <v>BOCA PARA BUEIRO TRIPLO TUBULAR, DIAMETRO =0,60M, EM CONCRETO CICLOPICO, INCLUINDO FORMAS, ESCAVACAO, REATERRO E MATERIAIS, EXCLUINDO MATERIAL REATERRO JAZIDA E TRANSPORTE.</v>
          </cell>
          <cell r="I4010" t="str">
            <v>UN</v>
          </cell>
          <cell r="J4010">
            <v>953.85</v>
          </cell>
          <cell r="K4010" t="str">
            <v>COMPOSICAO</v>
          </cell>
          <cell r="L4010" t="str">
            <v>73965/010</v>
          </cell>
          <cell r="M4010" t="str">
            <v>ESCAVACAO MANUAL DE VALA EM  MATERIAL DE 1A CATEGORIA ATE 1,5M EXCLUINDO ESGOTAMENTO / ESCORAMENTO</v>
          </cell>
          <cell r="N4010" t="str">
            <v>M3</v>
          </cell>
          <cell r="O4010">
            <v>1.3120000000000001</v>
          </cell>
          <cell r="P4010">
            <v>26.06</v>
          </cell>
          <cell r="Q4010">
            <v>34.200000000000003</v>
          </cell>
          <cell r="AD4010" t="str">
            <v>DROP</v>
          </cell>
          <cell r="AE4010" t="str">
            <v>DRENAGEM/OBRAS DE CONTENCAO/POCOS DE VISITA E CAIX</v>
          </cell>
          <cell r="AF4010">
            <v>36</v>
          </cell>
          <cell r="AG4010" t="str">
            <v>POCOS DE VISITA/BOCAS DE LOBO/CX. DE PASSAGEM/CX.</v>
          </cell>
          <cell r="AH4010">
            <v>73856</v>
          </cell>
          <cell r="AI4010" t="str">
            <v>BOCA PARA BUEIRO TUBULAR DE CONCRETO SIMPLES</v>
          </cell>
        </row>
        <row r="4011">
          <cell r="G4011" t="str">
            <v>73856/12</v>
          </cell>
          <cell r="H4011" t="str">
            <v>BOCA PARA BUEIRO TRIPLO TUBULAR, DIAMETRO =0,60M, EM CONCRETO CICLOPICO, INCLUINDO FORMAS, ESCAVACAO, REATERRO E MATERIAIS, EXCLUINDO MATERIAL REATERRO JAZIDA E TRANSPORTE.</v>
          </cell>
          <cell r="I4011" t="str">
            <v>UN</v>
          </cell>
          <cell r="J4011">
            <v>953.85</v>
          </cell>
          <cell r="K4011" t="str">
            <v>COMPOSICAO</v>
          </cell>
          <cell r="L4011" t="str">
            <v>74007/002</v>
          </cell>
          <cell r="M4011" t="str">
            <v>FORMA TABUAS MADEIRA 3A P/ PECAS CONCRETO ARM, REAPR 2X, INCL MONTAGEM E DESMONTAGEM.</v>
          </cell>
          <cell r="N4011" t="str">
            <v>M2</v>
          </cell>
          <cell r="O4011">
            <v>9.0399999999999991</v>
          </cell>
          <cell r="P4011">
            <v>44.82</v>
          </cell>
          <cell r="Q4011">
            <v>405.21</v>
          </cell>
          <cell r="AD4011" t="str">
            <v>DROP</v>
          </cell>
          <cell r="AE4011" t="str">
            <v>DRENAGEM/OBRAS DE CONTENCAO/POCOS DE VISITA E CAIX</v>
          </cell>
          <cell r="AF4011">
            <v>36</v>
          </cell>
          <cell r="AG4011" t="str">
            <v>POCOS DE VISITA/BOCAS DE LOBO/CX. DE PASSAGEM/CX.</v>
          </cell>
          <cell r="AH4011">
            <v>73856</v>
          </cell>
          <cell r="AI4011" t="str">
            <v>BOCA PARA BUEIRO TUBULAR DE CONCRETO SIMPLES</v>
          </cell>
        </row>
        <row r="4012">
          <cell r="G4012" t="str">
            <v>73856/13</v>
          </cell>
          <cell r="H4012" t="str">
            <v>BOCA PARA BUEIRO TRIPLO TUBULAR, DIAMETRO =0,80M, EM CONCRETO CICLOPICO, INCLUINDO FORMAS, ESCAVACAO, REATERRO E MATERIAIS, EXCLUINDO MATERIAL REATERRO JAZIDA E TRANSPORTE.</v>
          </cell>
          <cell r="I4012" t="str">
            <v>UN</v>
          </cell>
          <cell r="J4012">
            <v>1448.65</v>
          </cell>
          <cell r="R4012">
            <v>628.58000000000004</v>
          </cell>
          <cell r="S4012">
            <v>43.39</v>
          </cell>
          <cell r="T4012">
            <v>816.77</v>
          </cell>
          <cell r="U4012">
            <v>56.38</v>
          </cell>
          <cell r="V4012">
            <v>3.17</v>
          </cell>
          <cell r="W4012">
            <v>0.21</v>
          </cell>
          <cell r="X4012">
            <v>0</v>
          </cell>
          <cell r="Y4012">
            <v>0</v>
          </cell>
          <cell r="Z4012">
            <v>0.11</v>
          </cell>
          <cell r="AA4012">
            <v>0</v>
          </cell>
          <cell r="AB4012" t="str">
            <v>CAIXA REFERENCIAL</v>
          </cell>
          <cell r="AD4012" t="str">
            <v>DROP</v>
          </cell>
          <cell r="AE4012" t="str">
            <v>DRENAGEM/OBRAS DE CONTENCAO/POCOS DE VISITA E CAIX</v>
          </cell>
          <cell r="AF4012">
            <v>36</v>
          </cell>
          <cell r="AG4012" t="str">
            <v>POCOS DE VISITA/BOCAS DE LOBO/CX. DE PASSAGEM/CX.</v>
          </cell>
          <cell r="AH4012">
            <v>73856</v>
          </cell>
          <cell r="AI4012" t="str">
            <v>BOCA PARA BUEIRO TUBULAR DE CONCRETO SIMPLES</v>
          </cell>
        </row>
        <row r="4013">
          <cell r="G4013" t="str">
            <v>73856/13</v>
          </cell>
          <cell r="H4013" t="str">
            <v>BOCA PARA BUEIRO TRIPLO TUBULAR, DIAMETRO =0,80M, EM CONCRETO CICLOPICO, INCLUINDO FORMAS, ESCAVACAO, REATERRO E MATERIAIS, EXCLUINDO MATERIAL REATERRO JAZIDA E TRANSPORTE.</v>
          </cell>
          <cell r="I4013" t="str">
            <v>UN</v>
          </cell>
          <cell r="J4013">
            <v>1448.65</v>
          </cell>
          <cell r="K4013" t="str">
            <v>COMPOSICAO</v>
          </cell>
          <cell r="L4013">
            <v>73301</v>
          </cell>
          <cell r="M4013" t="str">
            <v>ESCORAMENTO FORMAS ATE H = 3,30M, COM MADEIRA DE 3A QUALIDADE, NAO APARELHADA, APROVEITAMENTO TABUAS 3X E PRUMOS 4X.</v>
          </cell>
          <cell r="N4013" t="str">
            <v>M3</v>
          </cell>
          <cell r="O4013">
            <v>35.340000000000003</v>
          </cell>
          <cell r="P4013">
            <v>7.65</v>
          </cell>
          <cell r="Q4013">
            <v>270.64999999999998</v>
          </cell>
          <cell r="AD4013" t="str">
            <v>DROP</v>
          </cell>
          <cell r="AE4013" t="str">
            <v>DRENAGEM/OBRAS DE CONTENCAO/POCOS DE VISITA E CAIX</v>
          </cell>
          <cell r="AF4013">
            <v>36</v>
          </cell>
          <cell r="AG4013" t="str">
            <v>POCOS DE VISITA/BOCAS DE LOBO/CX. DE PASSAGEM/CX.</v>
          </cell>
          <cell r="AH4013">
            <v>73856</v>
          </cell>
          <cell r="AI4013" t="str">
            <v>BOCA PARA BUEIRO TUBULAR DE CONCRETO SIMPLES</v>
          </cell>
        </row>
        <row r="4014">
          <cell r="G4014" t="str">
            <v>73856/13</v>
          </cell>
          <cell r="H4014" t="str">
            <v>BOCA PARA BUEIRO TRIPLO TUBULAR, DIAMETRO =0,80M, EM CONCRETO CICLOPICO, INCLUINDO FORMAS, ESCAVACAO, REATERRO E MATERIAIS, EXCLUINDO MATERIAL REATERRO JAZIDA E TRANSPORTE.</v>
          </cell>
          <cell r="I4014" t="str">
            <v>UN</v>
          </cell>
          <cell r="J4014">
            <v>1448.65</v>
          </cell>
          <cell r="K4014" t="str">
            <v>COMPOSICAO</v>
          </cell>
          <cell r="L4014">
            <v>73361</v>
          </cell>
          <cell r="M4014" t="str">
            <v>CONCRETO CICLOPICO FCK=10MPA 30% PEDRA DE MAO INCLUSIVE LANCAMENTO</v>
          </cell>
          <cell r="N4014" t="str">
            <v>M3</v>
          </cell>
          <cell r="O4014">
            <v>2.0310000000000001</v>
          </cell>
          <cell r="P4014">
            <v>267.74</v>
          </cell>
          <cell r="Q4014">
            <v>543.78</v>
          </cell>
          <cell r="AD4014" t="str">
            <v>DROP</v>
          </cell>
          <cell r="AE4014" t="str">
            <v>DRENAGEM/OBRAS DE CONTENCAO/POCOS DE VISITA E CAIX</v>
          </cell>
          <cell r="AF4014">
            <v>36</v>
          </cell>
          <cell r="AG4014" t="str">
            <v>POCOS DE VISITA/BOCAS DE LOBO/CX. DE PASSAGEM/CX.</v>
          </cell>
          <cell r="AH4014">
            <v>73856</v>
          </cell>
          <cell r="AI4014" t="str">
            <v>BOCA PARA BUEIRO TUBULAR DE CONCRETO SIMPLES</v>
          </cell>
        </row>
        <row r="4015">
          <cell r="G4015" t="str">
            <v>73856/13</v>
          </cell>
          <cell r="H4015" t="str">
            <v>BOCA PARA BUEIRO TRIPLO TUBULAR, DIAMETRO =0,80M, EM CONCRETO CICLOPICO, INCLUINDO FORMAS, ESCAVACAO, REATERRO E MATERIAIS, EXCLUINDO MATERIAL REATERRO JAZIDA E TRANSPORTE.</v>
          </cell>
          <cell r="I4015" t="str">
            <v>UN</v>
          </cell>
          <cell r="J4015">
            <v>1448.65</v>
          </cell>
          <cell r="K4015" t="str">
            <v>COMPOSICAO</v>
          </cell>
          <cell r="L4015" t="str">
            <v>73965/010</v>
          </cell>
          <cell r="M4015" t="str">
            <v>ESCAVACAO MANUAL DE VALA EM  MATERIAL DE 1A CATEGORIA ATE 1,5M EXCLUINDO ESGOTAMENTO / ESCORAMENTO</v>
          </cell>
          <cell r="N4015" t="str">
            <v>M3</v>
          </cell>
          <cell r="O4015">
            <v>1.8719999999999999</v>
          </cell>
          <cell r="P4015">
            <v>26.06</v>
          </cell>
          <cell r="Q4015">
            <v>48.8</v>
          </cell>
          <cell r="AD4015" t="str">
            <v>DROP</v>
          </cell>
          <cell r="AE4015" t="str">
            <v>DRENAGEM/OBRAS DE CONTENCAO/POCOS DE VISITA E CAIX</v>
          </cell>
          <cell r="AF4015">
            <v>36</v>
          </cell>
          <cell r="AG4015" t="str">
            <v>POCOS DE VISITA/BOCAS DE LOBO/CX. DE PASSAGEM/CX.</v>
          </cell>
          <cell r="AH4015">
            <v>73856</v>
          </cell>
          <cell r="AI4015" t="str">
            <v>BOCA PARA BUEIRO TUBULAR DE CONCRETO SIMPLES</v>
          </cell>
        </row>
        <row r="4016">
          <cell r="G4016" t="str">
            <v>73856/13</v>
          </cell>
          <cell r="H4016" t="str">
            <v>BOCA PARA BUEIRO TRIPLO TUBULAR, DIAMETRO =0,80M, EM CONCRETO CICLOPICO, INCLUINDO FORMAS, ESCAVACAO, REATERRO E MATERIAIS, EXCLUINDO MATERIAL REATERRO JAZIDA E TRANSPORTE.</v>
          </cell>
          <cell r="I4016" t="str">
            <v>UN</v>
          </cell>
          <cell r="J4016">
            <v>1448.65</v>
          </cell>
          <cell r="K4016" t="str">
            <v>COMPOSICAO</v>
          </cell>
          <cell r="L4016" t="str">
            <v>74007/002</v>
          </cell>
          <cell r="M4016" t="str">
            <v>FORMA TABUAS MADEIRA 3A P/ PECAS CONCRETO ARM, REAPR 2X, INCL MONTAGEM E DESMONTAGEM.</v>
          </cell>
          <cell r="N4016" t="str">
            <v>M2</v>
          </cell>
          <cell r="O4016">
            <v>13.06</v>
          </cell>
          <cell r="P4016">
            <v>44.82</v>
          </cell>
          <cell r="Q4016">
            <v>585.41</v>
          </cell>
          <cell r="AD4016" t="str">
            <v>DROP</v>
          </cell>
          <cell r="AE4016" t="str">
            <v>DRENAGEM/OBRAS DE CONTENCAO/POCOS DE VISITA E CAIX</v>
          </cell>
          <cell r="AF4016">
            <v>36</v>
          </cell>
          <cell r="AG4016" t="str">
            <v>POCOS DE VISITA/BOCAS DE LOBO/CX. DE PASSAGEM/CX.</v>
          </cell>
          <cell r="AH4016">
            <v>73856</v>
          </cell>
          <cell r="AI4016" t="str">
            <v>BOCA PARA BUEIRO TUBULAR DE CONCRETO SIMPLES</v>
          </cell>
        </row>
        <row r="4017">
          <cell r="G4017" t="str">
            <v>73856/14</v>
          </cell>
          <cell r="H4017" t="str">
            <v>BOCA PARA BUEIRO TRIPLO TUBULAR, DIAMETRO =1,00M, EM CONCRETO CICLOPICO, INCLUINDO FORMAS, ESCAVACAO, REATERRO E MATERIAIS, EXCLUINDO MATERIAL REATERRO JAZIDA E TRANSPORTE.</v>
          </cell>
          <cell r="I4017" t="str">
            <v>UN</v>
          </cell>
          <cell r="J4017">
            <v>2059.0100000000002</v>
          </cell>
          <cell r="R4017">
            <v>889.68</v>
          </cell>
          <cell r="S4017">
            <v>43.2</v>
          </cell>
          <cell r="T4017">
            <v>1164.3800000000001</v>
          </cell>
          <cell r="U4017">
            <v>56.55</v>
          </cell>
          <cell r="V4017">
            <v>4.7699999999999996</v>
          </cell>
          <cell r="W4017">
            <v>0.23</v>
          </cell>
          <cell r="X4017">
            <v>0</v>
          </cell>
          <cell r="Y4017">
            <v>0</v>
          </cell>
          <cell r="Z4017">
            <v>0.17</v>
          </cell>
          <cell r="AA4017">
            <v>0</v>
          </cell>
          <cell r="AB4017" t="str">
            <v>CAIXA REFERENCIAL</v>
          </cell>
          <cell r="AD4017" t="str">
            <v>DROP</v>
          </cell>
          <cell r="AE4017" t="str">
            <v>DRENAGEM/OBRAS DE CONTENCAO/POCOS DE VISITA E CAIX</v>
          </cell>
          <cell r="AF4017">
            <v>36</v>
          </cell>
          <cell r="AG4017" t="str">
            <v>POCOS DE VISITA/BOCAS DE LOBO/CX. DE PASSAGEM/CX.</v>
          </cell>
          <cell r="AH4017">
            <v>73856</v>
          </cell>
          <cell r="AI4017" t="str">
            <v>BOCA PARA BUEIRO TUBULAR DE CONCRETO SIMPLES</v>
          </cell>
        </row>
        <row r="4018">
          <cell r="G4018" t="str">
            <v>73856/14</v>
          </cell>
          <cell r="H4018" t="str">
            <v>BOCA PARA BUEIRO TRIPLO TUBULAR, DIAMETRO =1,00M, EM CONCRETO CICLOPICO, INCLUINDO FORMAS, ESCAVACAO, REATERRO E MATERIAIS, EXCLUINDO MATERIAL REATERRO JAZIDA E TRANSPORTE.</v>
          </cell>
          <cell r="I4018" t="str">
            <v>UN</v>
          </cell>
          <cell r="J4018">
            <v>2059.0100000000002</v>
          </cell>
          <cell r="K4018" t="str">
            <v>COMPOSICAO</v>
          </cell>
          <cell r="L4018">
            <v>73301</v>
          </cell>
          <cell r="M4018" t="str">
            <v>ESCORAMENTO FORMAS ATE H = 3,30M, COM MADEIRA DE 3A QUALIDADE, NAO APARELHADA, APROVEITAMENTO TABUAS 3X E PRUMOS 4X.</v>
          </cell>
          <cell r="N4018" t="str">
            <v>M3</v>
          </cell>
          <cell r="O4018">
            <v>49.22</v>
          </cell>
          <cell r="P4018">
            <v>7.65</v>
          </cell>
          <cell r="Q4018">
            <v>376.95</v>
          </cell>
          <cell r="AD4018" t="str">
            <v>DROP</v>
          </cell>
          <cell r="AE4018" t="str">
            <v>DRENAGEM/OBRAS DE CONTENCAO/POCOS DE VISITA E CAIX</v>
          </cell>
          <cell r="AF4018">
            <v>36</v>
          </cell>
          <cell r="AG4018" t="str">
            <v>POCOS DE VISITA/BOCAS DE LOBO/CX. DE PASSAGEM/CX.</v>
          </cell>
          <cell r="AH4018">
            <v>73856</v>
          </cell>
          <cell r="AI4018" t="str">
            <v>BOCA PARA BUEIRO TUBULAR DE CONCRETO SIMPLES</v>
          </cell>
        </row>
        <row r="4019">
          <cell r="G4019" t="str">
            <v>73856/14</v>
          </cell>
          <cell r="H4019" t="str">
            <v>BOCA PARA BUEIRO TRIPLO TUBULAR, DIAMETRO =1,00M, EM CONCRETO CICLOPICO, INCLUINDO FORMAS, ESCAVACAO, REATERRO E MATERIAIS, EXCLUINDO MATERIAL REATERRO JAZIDA E TRANSPORTE.</v>
          </cell>
          <cell r="I4019" t="str">
            <v>UN</v>
          </cell>
          <cell r="J4019">
            <v>2059.0100000000002</v>
          </cell>
          <cell r="K4019" t="str">
            <v>COMPOSICAO</v>
          </cell>
          <cell r="L4019">
            <v>73361</v>
          </cell>
          <cell r="M4019" t="str">
            <v>CONCRETO CICLOPICO FCK=10MPA 30% PEDRA DE MAO INCLUSIVE LANCAMENTO</v>
          </cell>
          <cell r="N4019" t="str">
            <v>M3</v>
          </cell>
          <cell r="O4019">
            <v>3.056</v>
          </cell>
          <cell r="P4019">
            <v>267.74</v>
          </cell>
          <cell r="Q4019">
            <v>818.21</v>
          </cell>
          <cell r="AD4019" t="str">
            <v>DROP</v>
          </cell>
          <cell r="AE4019" t="str">
            <v>DRENAGEM/OBRAS DE CONTENCAO/POCOS DE VISITA E CAIX</v>
          </cell>
          <cell r="AF4019">
            <v>36</v>
          </cell>
          <cell r="AG4019" t="str">
            <v>POCOS DE VISITA/BOCAS DE LOBO/CX. DE PASSAGEM/CX.</v>
          </cell>
          <cell r="AH4019">
            <v>73856</v>
          </cell>
          <cell r="AI4019" t="str">
            <v>BOCA PARA BUEIRO TUBULAR DE CONCRETO SIMPLES</v>
          </cell>
        </row>
        <row r="4020">
          <cell r="G4020" t="str">
            <v>73856/14</v>
          </cell>
          <cell r="H4020" t="str">
            <v>BOCA PARA BUEIRO TRIPLO TUBULAR, DIAMETRO =1,00M, EM CONCRETO CICLOPICO, INCLUINDO FORMAS, ESCAVACAO, REATERRO E MATERIAIS, EXCLUINDO MATERIAL REATERRO JAZIDA E TRANSPORTE.</v>
          </cell>
          <cell r="I4020" t="str">
            <v>UN</v>
          </cell>
          <cell r="J4020">
            <v>2059.0100000000002</v>
          </cell>
          <cell r="K4020" t="str">
            <v>COMPOSICAO</v>
          </cell>
          <cell r="L4020" t="str">
            <v>73965/010</v>
          </cell>
          <cell r="M4020" t="str">
            <v>ESCAVACAO MANUAL DE VALA EM  MATERIAL DE 1A CATEGORIA ATE 1,5M EXCLUINDO ESGOTAMENTO / ESCORAMENTO</v>
          </cell>
          <cell r="N4020" t="str">
            <v>M3</v>
          </cell>
          <cell r="O4020">
            <v>2.5300000000000002</v>
          </cell>
          <cell r="P4020">
            <v>26.06</v>
          </cell>
          <cell r="Q4020">
            <v>65.95</v>
          </cell>
          <cell r="AD4020" t="str">
            <v>DROP</v>
          </cell>
          <cell r="AE4020" t="str">
            <v>DRENAGEM/OBRAS DE CONTENCAO/POCOS DE VISITA E CAIX</v>
          </cell>
          <cell r="AF4020">
            <v>36</v>
          </cell>
          <cell r="AG4020" t="str">
            <v>POCOS DE VISITA/BOCAS DE LOBO/CX. DE PASSAGEM/CX.</v>
          </cell>
          <cell r="AH4020">
            <v>73856</v>
          </cell>
          <cell r="AI4020" t="str">
            <v>BOCA PARA BUEIRO TUBULAR DE CONCRETO SIMPLES</v>
          </cell>
        </row>
        <row r="4021">
          <cell r="G4021" t="str">
            <v>73856/14</v>
          </cell>
          <cell r="H4021" t="str">
            <v>BOCA PARA BUEIRO TRIPLO TUBULAR, DIAMETRO =1,00M, EM CONCRETO CICLOPICO, INCLUINDO FORMAS, ESCAVACAO, REATERRO E MATERIAIS, EXCLUINDO MATERIAL REATERRO JAZIDA E TRANSPORTE.</v>
          </cell>
          <cell r="I4021" t="str">
            <v>UN</v>
          </cell>
          <cell r="J4021">
            <v>2059.0100000000002</v>
          </cell>
          <cell r="K4021" t="str">
            <v>COMPOSICAO</v>
          </cell>
          <cell r="L4021" t="str">
            <v>74007/002</v>
          </cell>
          <cell r="M4021" t="str">
            <v>FORMA TABUAS MADEIRA 3A P/ PECAS CONCRETO ARM, REAPR 2X, INCL MONTAGEM E DESMONTAGEM.</v>
          </cell>
          <cell r="N4021" t="str">
            <v>M2</v>
          </cell>
          <cell r="O4021">
            <v>17.8</v>
          </cell>
          <cell r="P4021">
            <v>44.82</v>
          </cell>
          <cell r="Q4021">
            <v>797.88</v>
          </cell>
          <cell r="AD4021" t="str">
            <v>DROP</v>
          </cell>
          <cell r="AE4021" t="str">
            <v>DRENAGEM/OBRAS DE CONTENCAO/POCOS DE VISITA E CAIX</v>
          </cell>
          <cell r="AF4021">
            <v>36</v>
          </cell>
          <cell r="AG4021" t="str">
            <v>POCOS DE VISITA/BOCAS DE LOBO/CX. DE PASSAGEM/CX.</v>
          </cell>
          <cell r="AH4021">
            <v>73856</v>
          </cell>
          <cell r="AI4021" t="str">
            <v>BOCA PARA BUEIRO TUBULAR DE CONCRETO SIMPLES</v>
          </cell>
        </row>
        <row r="4022">
          <cell r="G4022" t="str">
            <v>73856/15</v>
          </cell>
          <cell r="H4022" t="str">
            <v>BOCA PARA BUEIRO TRIPLO TUBULAR, DIAMETRO =1,20M, EM CONCRETO CICLOPICO, INCLUINDO FORMAS, ESCAVACAO, REATERRO E MATERIAIS, EXCLUINDO MATERIAL REATERRO JAZIDA E TRANSPORTE.</v>
          </cell>
          <cell r="I4022" t="str">
            <v>UN</v>
          </cell>
          <cell r="J4022">
            <v>2790.62</v>
          </cell>
          <cell r="R4022">
            <v>1201.5999999999999</v>
          </cell>
          <cell r="S4022">
            <v>43.05</v>
          </cell>
          <cell r="T4022">
            <v>1581.99</v>
          </cell>
          <cell r="U4022">
            <v>56.68</v>
          </cell>
          <cell r="V4022">
            <v>6.77</v>
          </cell>
          <cell r="W4022">
            <v>0.24</v>
          </cell>
          <cell r="X4022">
            <v>0</v>
          </cell>
          <cell r="Y4022">
            <v>0</v>
          </cell>
          <cell r="Z4022">
            <v>0.24</v>
          </cell>
          <cell r="AA4022">
            <v>0</v>
          </cell>
          <cell r="AB4022" t="str">
            <v>CAIXA REFERENCIAL</v>
          </cell>
          <cell r="AD4022" t="str">
            <v>DROP</v>
          </cell>
          <cell r="AE4022" t="str">
            <v>DRENAGEM/OBRAS DE CONTENCAO/POCOS DE VISITA E CAIX</v>
          </cell>
          <cell r="AF4022">
            <v>36</v>
          </cell>
          <cell r="AG4022" t="str">
            <v>POCOS DE VISITA/BOCAS DE LOBO/CX. DE PASSAGEM/CX.</v>
          </cell>
          <cell r="AH4022">
            <v>73856</v>
          </cell>
          <cell r="AI4022" t="str">
            <v>BOCA PARA BUEIRO TUBULAR DE CONCRETO SIMPLES</v>
          </cell>
        </row>
        <row r="4023">
          <cell r="G4023" t="str">
            <v>73856/15</v>
          </cell>
          <cell r="H4023" t="str">
            <v>BOCA PARA BUEIRO TRIPLO TUBULAR, DIAMETRO =1,20M, EM CONCRETO CICLOPICO, INCLUINDO FORMAS, ESCAVACAO, REATERRO E MATERIAIS, EXCLUINDO MATERIAL REATERRO JAZIDA E TRANSPORTE.</v>
          </cell>
          <cell r="I4023" t="str">
            <v>UN</v>
          </cell>
          <cell r="J4023">
            <v>2790.62</v>
          </cell>
          <cell r="K4023" t="str">
            <v>COMPOSICAO</v>
          </cell>
          <cell r="L4023">
            <v>73301</v>
          </cell>
          <cell r="M4023" t="str">
            <v>ESCORAMENTO FORMAS ATE H = 3,30M, COM MADEIRA DE 3A QUALIDADE, NAO APARELHADA, APROVEITAMENTO TABUAS 3X E PRUMOS 4X.</v>
          </cell>
          <cell r="N4023" t="str">
            <v>M3</v>
          </cell>
          <cell r="O4023">
            <v>65.400000000000006</v>
          </cell>
          <cell r="P4023">
            <v>7.65</v>
          </cell>
          <cell r="Q4023">
            <v>500.87</v>
          </cell>
          <cell r="AD4023" t="str">
            <v>DROP</v>
          </cell>
          <cell r="AE4023" t="str">
            <v>DRENAGEM/OBRAS DE CONTENCAO/POCOS DE VISITA E CAIX</v>
          </cell>
          <cell r="AF4023">
            <v>36</v>
          </cell>
          <cell r="AG4023" t="str">
            <v>POCOS DE VISITA/BOCAS DE LOBO/CX. DE PASSAGEM/CX.</v>
          </cell>
          <cell r="AH4023">
            <v>73856</v>
          </cell>
          <cell r="AI4023" t="str">
            <v>BOCA PARA BUEIRO TUBULAR DE CONCRETO SIMPLES</v>
          </cell>
        </row>
        <row r="4024">
          <cell r="G4024" t="str">
            <v>73856/15</v>
          </cell>
          <cell r="H4024" t="str">
            <v>BOCA PARA BUEIRO TRIPLO TUBULAR, DIAMETRO =1,20M, EM CONCRETO CICLOPICO, INCLUINDO FORMAS, ESCAVACAO, REATERRO E MATERIAIS, EXCLUINDO MATERIAL REATERRO JAZIDA E TRANSPORTE.</v>
          </cell>
          <cell r="I4024" t="str">
            <v>UN</v>
          </cell>
          <cell r="J4024">
            <v>2790.62</v>
          </cell>
          <cell r="K4024" t="str">
            <v>COMPOSICAO</v>
          </cell>
          <cell r="L4024">
            <v>73361</v>
          </cell>
          <cell r="M4024" t="str">
            <v>CONCRETO CICLOPICO FCK=10MPA 30% PEDRA DE MAO INCLUSIVE LANCAMENTO</v>
          </cell>
          <cell r="N4024" t="str">
            <v>M3</v>
          </cell>
          <cell r="O4024">
            <v>4.3380000000000001</v>
          </cell>
          <cell r="P4024">
            <v>267.74</v>
          </cell>
          <cell r="Q4024">
            <v>1161.45</v>
          </cell>
          <cell r="AD4024" t="str">
            <v>DROP</v>
          </cell>
          <cell r="AE4024" t="str">
            <v>DRENAGEM/OBRAS DE CONTENCAO/POCOS DE VISITA E CAIX</v>
          </cell>
          <cell r="AF4024">
            <v>36</v>
          </cell>
          <cell r="AG4024" t="str">
            <v>POCOS DE VISITA/BOCAS DE LOBO/CX. DE PASSAGEM/CX.</v>
          </cell>
          <cell r="AH4024">
            <v>73856</v>
          </cell>
          <cell r="AI4024" t="str">
            <v>BOCA PARA BUEIRO TUBULAR DE CONCRETO SIMPLES</v>
          </cell>
        </row>
        <row r="4025">
          <cell r="G4025" t="str">
            <v>73856/15</v>
          </cell>
          <cell r="H4025" t="str">
            <v>BOCA PARA BUEIRO TRIPLO TUBULAR, DIAMETRO =1,20M, EM CONCRETO CICLOPICO, INCLUINDO FORMAS, ESCAVACAO, REATERRO E MATERIAIS, EXCLUINDO MATERIAL REATERRO JAZIDA E TRANSPORTE.</v>
          </cell>
          <cell r="I4025" t="str">
            <v>UN</v>
          </cell>
          <cell r="J4025">
            <v>2790.62</v>
          </cell>
          <cell r="K4025" t="str">
            <v>COMPOSICAO</v>
          </cell>
          <cell r="L4025" t="str">
            <v>73965/010</v>
          </cell>
          <cell r="M4025" t="str">
            <v>ESCAVACAO MANUAL DE VALA EM  MATERIAL DE 1A CATEGORIA ATE 1,5M EXCLUINDO ESGOTAMENTO / ESCORAMENTO</v>
          </cell>
          <cell r="N4025" t="str">
            <v>M3</v>
          </cell>
          <cell r="O4025">
            <v>3.286</v>
          </cell>
          <cell r="P4025">
            <v>26.06</v>
          </cell>
          <cell r="Q4025">
            <v>85.66</v>
          </cell>
          <cell r="AD4025" t="str">
            <v>DROP</v>
          </cell>
          <cell r="AE4025" t="str">
            <v>DRENAGEM/OBRAS DE CONTENCAO/POCOS DE VISITA E CAIX</v>
          </cell>
          <cell r="AF4025">
            <v>36</v>
          </cell>
          <cell r="AG4025" t="str">
            <v>POCOS DE VISITA/BOCAS DE LOBO/CX. DE PASSAGEM/CX.</v>
          </cell>
          <cell r="AH4025">
            <v>73856</v>
          </cell>
          <cell r="AI4025" t="str">
            <v>BOCA PARA BUEIRO TUBULAR DE CONCRETO SIMPLES</v>
          </cell>
        </row>
        <row r="4026">
          <cell r="G4026" t="str">
            <v>73856/15</v>
          </cell>
          <cell r="H4026" t="str">
            <v>BOCA PARA BUEIRO TRIPLO TUBULAR, DIAMETRO =1,20M, EM CONCRETO CICLOPICO, INCLUINDO FORMAS, ESCAVACAO, REATERRO E MATERIAIS, EXCLUINDO MATERIAL REATERRO JAZIDA E TRANSPORTE.</v>
          </cell>
          <cell r="I4026" t="str">
            <v>UN</v>
          </cell>
          <cell r="J4026">
            <v>2790.62</v>
          </cell>
          <cell r="K4026" t="str">
            <v>COMPOSICAO</v>
          </cell>
          <cell r="L4026" t="str">
            <v>74007/002</v>
          </cell>
          <cell r="M4026" t="str">
            <v>FORMA TABUAS MADEIRA 3A P/ PECAS CONCRETO ARM, REAPR 2X, INCL MONTAGEM E DESMONTAGEM.</v>
          </cell>
          <cell r="N4026" t="str">
            <v>M2</v>
          </cell>
          <cell r="O4026">
            <v>23.26</v>
          </cell>
          <cell r="P4026">
            <v>44.82</v>
          </cell>
          <cell r="Q4026">
            <v>1042.6199999999999</v>
          </cell>
          <cell r="AD4026" t="str">
            <v>DROP</v>
          </cell>
          <cell r="AE4026" t="str">
            <v>DRENAGEM/OBRAS DE CONTENCAO/POCOS DE VISITA E CAIX</v>
          </cell>
          <cell r="AF4026">
            <v>36</v>
          </cell>
          <cell r="AG4026" t="str">
            <v>POCOS DE VISITA/BOCAS DE LOBO/CX. DE PASSAGEM/CX.</v>
          </cell>
          <cell r="AH4026">
            <v>73856</v>
          </cell>
          <cell r="AI4026" t="str">
            <v>BOCA PARA BUEIRO TUBULAR DE CONCRETO SIMPLES</v>
          </cell>
        </row>
        <row r="4027">
          <cell r="G4027" t="str">
            <v>73950/1</v>
          </cell>
          <cell r="H4027" t="str">
            <v>CAIXA TIPO BOCA LOBO 30X90X90CM, EM ALV TIJ MACICO 1 VEZ, REVESTIDA  COM ARGAMASSA 1:4 CIMENTO:AREIA, SOBRE BASE DE CONCRETO SIMPLES FCK=10MPA, COM GRELHA FOFO 135KG, INCLUINDO ESCAVACAO E REATERRO.</v>
          </cell>
          <cell r="I4027" t="str">
            <v>UN</v>
          </cell>
          <cell r="J4027">
            <v>968.16</v>
          </cell>
          <cell r="R4027">
            <v>295.95</v>
          </cell>
          <cell r="S4027">
            <v>30.56</v>
          </cell>
          <cell r="T4027">
            <v>671.59</v>
          </cell>
          <cell r="U4027">
            <v>69.36</v>
          </cell>
          <cell r="V4027">
            <v>0.61</v>
          </cell>
          <cell r="W4027">
            <v>0.06</v>
          </cell>
          <cell r="X4027">
            <v>0</v>
          </cell>
          <cell r="Y4027">
            <v>0</v>
          </cell>
          <cell r="Z4027">
            <v>0</v>
          </cell>
          <cell r="AA4027">
            <v>0</v>
          </cell>
          <cell r="AB4027" t="str">
            <v>CAIXA REFERENCIAL</v>
          </cell>
          <cell r="AD4027" t="str">
            <v>DROP</v>
          </cell>
          <cell r="AE4027" t="str">
            <v>DRENAGEM/OBRAS DE CONTENCAO/POCOS DE VISITA E CAIX</v>
          </cell>
          <cell r="AF4027">
            <v>36</v>
          </cell>
          <cell r="AG4027" t="str">
            <v>POCOS DE VISITA/BOCAS DE LOBO/CX. DE PASSAGEM/CX.</v>
          </cell>
          <cell r="AH4027">
            <v>73950</v>
          </cell>
          <cell r="AI4027" t="str">
            <v>CAIXA RALO "BOCA DE LOBO" EM ALVENARIA C/GRELHA FERRO</v>
          </cell>
        </row>
        <row r="4028">
          <cell r="G4028" t="str">
            <v>73950/1</v>
          </cell>
          <cell r="H4028" t="str">
            <v>CAIXA TIPO BOCA LOBO 30X90X90CM, EM ALV TIJ MACICO 1 VEZ, REVESTIDA  COM ARGAMASSA 1:4 CIMENTO:AREIA, SOBRE BASE DE CONCRETO SIMPLES FCK=10MPA, COM GRELHA FOFO 135KG, INCLUINDO ESCAVACAO E REATERRO.</v>
          </cell>
          <cell r="I4028" t="str">
            <v>UN</v>
          </cell>
          <cell r="J4028">
            <v>968.16</v>
          </cell>
          <cell r="K4028" t="str">
            <v>COMPOSICAO</v>
          </cell>
          <cell r="L4028">
            <v>6042</v>
          </cell>
          <cell r="M4028" t="str">
            <v>CONCRETO NAO ESTRUTURAL, CONSUMO 210KG/M3, PREPARO COM BETONEIRA, SEM LANCAMENTO</v>
          </cell>
          <cell r="N4028" t="str">
            <v>M3</v>
          </cell>
          <cell r="O4028">
            <v>0.2</v>
          </cell>
          <cell r="P4028">
            <v>237.16</v>
          </cell>
          <cell r="Q4028">
            <v>47.43</v>
          </cell>
          <cell r="AD4028" t="str">
            <v>DROP</v>
          </cell>
          <cell r="AE4028" t="str">
            <v>DRENAGEM/OBRAS DE CONTENCAO/POCOS DE VISITA E CAIX</v>
          </cell>
          <cell r="AF4028">
            <v>36</v>
          </cell>
          <cell r="AG4028" t="str">
            <v>POCOS DE VISITA/BOCAS DE LOBO/CX. DE PASSAGEM/CX.</v>
          </cell>
          <cell r="AH4028">
            <v>73950</v>
          </cell>
          <cell r="AI4028" t="str">
            <v>CAIXA RALO "BOCA DE LOBO" EM ALVENARIA C/GRELHA FERRO</v>
          </cell>
        </row>
        <row r="4029">
          <cell r="G4029" t="str">
            <v>73950/1</v>
          </cell>
          <cell r="H4029" t="str">
            <v>CAIXA TIPO BOCA LOBO 30X90X90CM, EM ALV TIJ MACICO 1 VEZ, REVESTIDA  COM ARGAMASSA 1:4 CIMENTO:AREIA, SOBRE BASE DE CONCRETO SIMPLES FCK=10MPA, COM GRELHA FOFO 135KG, INCLUINDO ESCAVACAO E REATERRO.</v>
          </cell>
          <cell r="I4029" t="str">
            <v>UN</v>
          </cell>
          <cell r="J4029">
            <v>968.16</v>
          </cell>
          <cell r="K4029" t="str">
            <v>COMPOSICAO</v>
          </cell>
          <cell r="L4029">
            <v>6045</v>
          </cell>
          <cell r="M4029" t="str">
            <v>CONCRETO FCK=15MPA, PREPARO COM BETONEIRA, SEM LANCAMENTO</v>
          </cell>
          <cell r="N4029" t="str">
            <v>M3</v>
          </cell>
          <cell r="O4029">
            <v>0.08</v>
          </cell>
          <cell r="P4029">
            <v>293.7</v>
          </cell>
          <cell r="Q4029">
            <v>23.49</v>
          </cell>
          <cell r="AD4029" t="str">
            <v>DROP</v>
          </cell>
          <cell r="AE4029" t="str">
            <v>DRENAGEM/OBRAS DE CONTENCAO/POCOS DE VISITA E CAIX</v>
          </cell>
          <cell r="AF4029">
            <v>36</v>
          </cell>
          <cell r="AG4029" t="str">
            <v>POCOS DE VISITA/BOCAS DE LOBO/CX. DE PASSAGEM/CX.</v>
          </cell>
          <cell r="AH4029">
            <v>73950</v>
          </cell>
          <cell r="AI4029" t="str">
            <v>CAIXA RALO "BOCA DE LOBO" EM ALVENARIA C/GRELHA FERRO</v>
          </cell>
        </row>
        <row r="4030">
          <cell r="G4030" t="str">
            <v>73950/1</v>
          </cell>
          <cell r="H4030" t="str">
            <v>CAIXA TIPO BOCA LOBO 30X90X90CM, EM ALV TIJ MACICO 1 VEZ, REVESTIDA  COM ARGAMASSA 1:4 CIMENTO:AREIA, SOBRE BASE DE CONCRETO SIMPLES FCK=10MPA, COM GRELHA FOFO 135KG, INCLUINDO ESCAVACAO E REATERRO.</v>
          </cell>
          <cell r="I4030" t="str">
            <v>UN</v>
          </cell>
          <cell r="J4030">
            <v>968.16</v>
          </cell>
          <cell r="K4030" t="str">
            <v>COMPOSICAO</v>
          </cell>
          <cell r="L4030">
            <v>73423</v>
          </cell>
          <cell r="M4030" t="str">
            <v>ALVENARIA TIJOLO MACICO 7X10X20CM CIM/SB/AR 1:2:2 PROF=80A160CM 1 VEZ P/CAIXAS ENTERRADAS</v>
          </cell>
          <cell r="N4030" t="str">
            <v>M2</v>
          </cell>
          <cell r="O4030">
            <v>2.88</v>
          </cell>
          <cell r="P4030">
            <v>147.09</v>
          </cell>
          <cell r="Q4030">
            <v>423.64</v>
          </cell>
          <cell r="AD4030" t="str">
            <v>DROP</v>
          </cell>
          <cell r="AE4030" t="str">
            <v>DRENAGEM/OBRAS DE CONTENCAO/POCOS DE VISITA E CAIX</v>
          </cell>
          <cell r="AF4030">
            <v>36</v>
          </cell>
          <cell r="AG4030" t="str">
            <v>POCOS DE VISITA/BOCAS DE LOBO/CX. DE PASSAGEM/CX.</v>
          </cell>
          <cell r="AH4030">
            <v>73950</v>
          </cell>
          <cell r="AI4030" t="str">
            <v>CAIXA RALO "BOCA DE LOBO" EM ALVENARIA C/GRELHA FERRO</v>
          </cell>
        </row>
        <row r="4031">
          <cell r="G4031" t="str">
            <v>73950/1</v>
          </cell>
          <cell r="H4031" t="str">
            <v>CAIXA TIPO BOCA LOBO 30X90X90CM, EM ALV TIJ MACICO 1 VEZ, REVESTIDA  COM ARGAMASSA 1:4 CIMENTO:AREIA, SOBRE BASE DE CONCRETO SIMPLES FCK=10MPA, COM GRELHA FOFO 135KG, INCLUINDO ESCAVACAO E REATERRO.</v>
          </cell>
          <cell r="I4031" t="str">
            <v>UN</v>
          </cell>
          <cell r="J4031">
            <v>968.16</v>
          </cell>
          <cell r="K4031" t="str">
            <v>COMPOSICAO</v>
          </cell>
          <cell r="L4031" t="str">
            <v>74157/003</v>
          </cell>
          <cell r="M4031" t="str">
            <v>LANCAMENTO/APLICACAO MANUAL DE CONCRETO EM ESTRUTURAS</v>
          </cell>
          <cell r="N4031" t="str">
            <v>M3</v>
          </cell>
          <cell r="O4031">
            <v>0.27999999999999997</v>
          </cell>
          <cell r="P4031">
            <v>116.74</v>
          </cell>
          <cell r="Q4031">
            <v>32.68</v>
          </cell>
          <cell r="AD4031" t="str">
            <v>DROP</v>
          </cell>
          <cell r="AE4031" t="str">
            <v>DRENAGEM/OBRAS DE CONTENCAO/POCOS DE VISITA E CAIX</v>
          </cell>
          <cell r="AF4031">
            <v>36</v>
          </cell>
          <cell r="AG4031" t="str">
            <v>POCOS DE VISITA/BOCAS DE LOBO/CX. DE PASSAGEM/CX.</v>
          </cell>
          <cell r="AH4031">
            <v>73950</v>
          </cell>
          <cell r="AI4031" t="str">
            <v>CAIXA RALO "BOCA DE LOBO" EM ALVENARIA C/GRELHA FERRO</v>
          </cell>
        </row>
        <row r="4032">
          <cell r="G4032" t="str">
            <v>73950/1</v>
          </cell>
          <cell r="H4032" t="str">
            <v>CAIXA TIPO BOCA LOBO 30X90X90CM, EM ALV TIJ MACICO 1 VEZ, REVESTIDA  COM ARGAMASSA 1:4 CIMENTO:AREIA, SOBRE BASE DE CONCRETO SIMPLES FCK=10MPA, COM GRELHA FOFO 135KG, INCLUINDO ESCAVACAO E REATERRO.</v>
          </cell>
          <cell r="I4032" t="str">
            <v>UN</v>
          </cell>
          <cell r="J4032">
            <v>968.16</v>
          </cell>
          <cell r="K4032" t="str">
            <v>INSUMO</v>
          </cell>
          <cell r="L4032">
            <v>22</v>
          </cell>
          <cell r="M4032" t="str">
            <v>ACO CA-25 1/4" (6,35 MM)</v>
          </cell>
          <cell r="N4032" t="str">
            <v>KG</v>
          </cell>
          <cell r="O4032">
            <v>1.65</v>
          </cell>
          <cell r="P4032">
            <v>3.92</v>
          </cell>
          <cell r="Q4032">
            <v>6.47</v>
          </cell>
          <cell r="AD4032" t="str">
            <v>DROP</v>
          </cell>
          <cell r="AE4032" t="str">
            <v>DRENAGEM/OBRAS DE CONTENCAO/POCOS DE VISITA E CAIX</v>
          </cell>
          <cell r="AF4032">
            <v>36</v>
          </cell>
          <cell r="AG4032" t="str">
            <v>POCOS DE VISITA/BOCAS DE LOBO/CX. DE PASSAGEM/CX.</v>
          </cell>
          <cell r="AH4032">
            <v>73950</v>
          </cell>
          <cell r="AI4032" t="str">
            <v>CAIXA RALO "BOCA DE LOBO" EM ALVENARIA C/GRELHA FERRO</v>
          </cell>
        </row>
        <row r="4033">
          <cell r="G4033" t="str">
            <v>73950/1</v>
          </cell>
          <cell r="H4033" t="str">
            <v>CAIXA TIPO BOCA LOBO 30X90X90CM, EM ALV TIJ MACICO 1 VEZ, REVESTIDA  COM ARGAMASSA 1:4 CIMENTO:AREIA, SOBRE BASE DE CONCRETO SIMPLES FCK=10MPA, COM GRELHA FOFO 135KG, INCLUINDO ESCAVACAO E REATERRO.</v>
          </cell>
          <cell r="I4033" t="str">
            <v>UN</v>
          </cell>
          <cell r="J4033">
            <v>968.16</v>
          </cell>
          <cell r="K4033" t="str">
            <v>INSUMO</v>
          </cell>
          <cell r="L4033">
            <v>23</v>
          </cell>
          <cell r="M4033" t="str">
            <v>ACO CA-25 5/16" (7,94 MM)</v>
          </cell>
          <cell r="N4033" t="str">
            <v>KG</v>
          </cell>
          <cell r="O4033">
            <v>1.65</v>
          </cell>
          <cell r="P4033">
            <v>3.83</v>
          </cell>
          <cell r="Q4033">
            <v>6.31</v>
          </cell>
          <cell r="AD4033" t="str">
            <v>DROP</v>
          </cell>
          <cell r="AE4033" t="str">
            <v>DRENAGEM/OBRAS DE CONTENCAO/POCOS DE VISITA E CAIX</v>
          </cell>
          <cell r="AF4033">
            <v>36</v>
          </cell>
          <cell r="AG4033" t="str">
            <v>POCOS DE VISITA/BOCAS DE LOBO/CX. DE PASSAGEM/CX.</v>
          </cell>
          <cell r="AH4033">
            <v>73950</v>
          </cell>
          <cell r="AI4033" t="str">
            <v>CAIXA RALO "BOCA DE LOBO" EM ALVENARIA C/GRELHA FERRO</v>
          </cell>
        </row>
        <row r="4034">
          <cell r="G4034" t="str">
            <v>73950/1</v>
          </cell>
          <cell r="H4034" t="str">
            <v>CAIXA TIPO BOCA LOBO 30X90X90CM, EM ALV TIJ MACICO 1 VEZ, REVESTIDA  COM ARGAMASSA 1:4 CIMENTO:AREIA, SOBRE BASE DE CONCRETO SIMPLES FCK=10MPA, COM GRELHA FOFO 135KG, INCLUINDO ESCAVACAO E REATERRO.</v>
          </cell>
          <cell r="I4034" t="str">
            <v>UN</v>
          </cell>
          <cell r="J4034">
            <v>968.16</v>
          </cell>
          <cell r="K4034" t="str">
            <v>INSUMO</v>
          </cell>
          <cell r="L4034">
            <v>337</v>
          </cell>
          <cell r="M4034" t="str">
            <v>ARAME RECOZIDO 18 BWG - 1,25MM - 9,60 G/M</v>
          </cell>
          <cell r="N4034" t="str">
            <v>KG</v>
          </cell>
          <cell r="O4034">
            <v>0.09</v>
          </cell>
          <cell r="P4034">
            <v>6.2</v>
          </cell>
          <cell r="Q4034">
            <v>0.55000000000000004</v>
          </cell>
          <cell r="AD4034" t="str">
            <v>DROP</v>
          </cell>
          <cell r="AE4034" t="str">
            <v>DRENAGEM/OBRAS DE CONTENCAO/POCOS DE VISITA E CAIX</v>
          </cell>
          <cell r="AF4034">
            <v>36</v>
          </cell>
          <cell r="AG4034" t="str">
            <v>POCOS DE VISITA/BOCAS DE LOBO/CX. DE PASSAGEM/CX.</v>
          </cell>
          <cell r="AH4034">
            <v>73950</v>
          </cell>
          <cell r="AI4034" t="str">
            <v>CAIXA RALO "BOCA DE LOBO" EM ALVENARIA C/GRELHA FERRO</v>
          </cell>
        </row>
        <row r="4035">
          <cell r="G4035" t="str">
            <v>73950/1</v>
          </cell>
          <cell r="H4035" t="str">
            <v>CAIXA TIPO BOCA LOBO 30X90X90CM, EM ALV TIJ MACICO 1 VEZ, REVESTIDA  COM ARGAMASSA 1:4 CIMENTO:AREIA, SOBRE BASE DE CONCRETO SIMPLES FCK=10MPA, COM GRELHA FOFO 135KG, INCLUINDO ESCAVACAO E REATERRO.</v>
          </cell>
          <cell r="I4035" t="str">
            <v>UN</v>
          </cell>
          <cell r="J4035">
            <v>968.16</v>
          </cell>
          <cell r="K4035" t="str">
            <v>INSUMO</v>
          </cell>
          <cell r="L4035">
            <v>4750</v>
          </cell>
          <cell r="M4035" t="str">
            <v>PEDREIRO</v>
          </cell>
          <cell r="N4035" t="str">
            <v>H</v>
          </cell>
          <cell r="O4035">
            <v>3.3330000000000002</v>
          </cell>
          <cell r="P4035">
            <v>11.39</v>
          </cell>
          <cell r="Q4035">
            <v>37.97</v>
          </cell>
          <cell r="AD4035" t="str">
            <v>DROP</v>
          </cell>
          <cell r="AE4035" t="str">
            <v>DRENAGEM/OBRAS DE CONTENCAO/POCOS DE VISITA E CAIX</v>
          </cell>
          <cell r="AF4035">
            <v>36</v>
          </cell>
          <cell r="AG4035" t="str">
            <v>POCOS DE VISITA/BOCAS DE LOBO/CX. DE PASSAGEM/CX.</v>
          </cell>
          <cell r="AH4035">
            <v>73950</v>
          </cell>
          <cell r="AI4035" t="str">
            <v>CAIXA RALO "BOCA DE LOBO" EM ALVENARIA C/GRELHA FERRO</v>
          </cell>
        </row>
        <row r="4036">
          <cell r="G4036" t="str">
            <v>73950/1</v>
          </cell>
          <cell r="H4036" t="str">
            <v>CAIXA TIPO BOCA LOBO 30X90X90CM, EM ALV TIJ MACICO 1 VEZ, REVESTIDA  COM ARGAMASSA 1:4 CIMENTO:AREIA, SOBRE BASE DE CONCRETO SIMPLES FCK=10MPA, COM GRELHA FOFO 135KG, INCLUINDO ESCAVACAO E REATERRO.</v>
          </cell>
          <cell r="I4036" t="str">
            <v>UN</v>
          </cell>
          <cell r="J4036">
            <v>968.16</v>
          </cell>
          <cell r="K4036" t="str">
            <v>INSUMO</v>
          </cell>
          <cell r="L4036">
            <v>6111</v>
          </cell>
          <cell r="M4036" t="str">
            <v>SERVENTE</v>
          </cell>
          <cell r="N4036" t="str">
            <v>H</v>
          </cell>
          <cell r="O4036">
            <v>7.83</v>
          </cell>
          <cell r="P4036">
            <v>7.44</v>
          </cell>
          <cell r="Q4036">
            <v>58.32</v>
          </cell>
          <cell r="AD4036" t="str">
            <v>DROP</v>
          </cell>
          <cell r="AE4036" t="str">
            <v>DRENAGEM/OBRAS DE CONTENCAO/POCOS DE VISITA E CAIX</v>
          </cell>
          <cell r="AF4036">
            <v>36</v>
          </cell>
          <cell r="AG4036" t="str">
            <v>POCOS DE VISITA/BOCAS DE LOBO/CX. DE PASSAGEM/CX.</v>
          </cell>
          <cell r="AH4036">
            <v>73950</v>
          </cell>
          <cell r="AI4036" t="str">
            <v>CAIXA RALO "BOCA DE LOBO" EM ALVENARIA C/GRELHA FERRO</v>
          </cell>
        </row>
        <row r="4037">
          <cell r="G4037" t="str">
            <v>73950/1</v>
          </cell>
          <cell r="H4037" t="str">
            <v>CAIXA TIPO BOCA LOBO 30X90X90CM, EM ALV TIJ MACICO 1 VEZ, REVESTIDA  COM ARGAMASSA 1:4 CIMENTO:AREIA, SOBRE BASE DE CONCRETO SIMPLES FCK=10MPA, COM GRELHA FOFO 135KG, INCLUINDO ESCAVACAO E REATERRO.</v>
          </cell>
          <cell r="I4037" t="str">
            <v>UN</v>
          </cell>
          <cell r="J4037">
            <v>968.16</v>
          </cell>
          <cell r="K4037" t="str">
            <v>INSUMO</v>
          </cell>
          <cell r="L4037">
            <v>6189</v>
          </cell>
          <cell r="M4037" t="str">
            <v>TABUA MADEIRA 2A QUALIDADE 2,5 X 30,0CM (1 X 12") NAO APARELHADA</v>
          </cell>
          <cell r="N4037" t="str">
            <v>M</v>
          </cell>
          <cell r="O4037">
            <v>0.8</v>
          </cell>
          <cell r="P4037">
            <v>10.66</v>
          </cell>
          <cell r="Q4037">
            <v>8.5299999999999994</v>
          </cell>
          <cell r="AD4037" t="str">
            <v>DROP</v>
          </cell>
          <cell r="AE4037" t="str">
            <v>DRENAGEM/OBRAS DE CONTENCAO/POCOS DE VISITA E CAIX</v>
          </cell>
          <cell r="AF4037">
            <v>36</v>
          </cell>
          <cell r="AG4037" t="str">
            <v>POCOS DE VISITA/BOCAS DE LOBO/CX. DE PASSAGEM/CX.</v>
          </cell>
          <cell r="AH4037">
            <v>73950</v>
          </cell>
          <cell r="AI4037" t="str">
            <v>CAIXA RALO "BOCA DE LOBO" EM ALVENARIA C/GRELHA FERRO</v>
          </cell>
        </row>
        <row r="4038">
          <cell r="G4038" t="str">
            <v>73950/1</v>
          </cell>
          <cell r="H4038" t="str">
            <v>CAIXA TIPO BOCA LOBO 30X90X90CM, EM ALV TIJ MACICO 1 VEZ, REVESTIDA  COM ARGAMASSA 1:4 CIMENTO:AREIA, SOBRE BASE DE CONCRETO SIMPLES FCK=10MPA, COM GRELHA FOFO 135KG, INCLUINDO ESCAVACAO E REATERRO.</v>
          </cell>
          <cell r="I4038" t="str">
            <v>UN</v>
          </cell>
          <cell r="J4038">
            <v>968.16</v>
          </cell>
          <cell r="K4038" t="str">
            <v>INSUMO</v>
          </cell>
          <cell r="L4038">
            <v>11245</v>
          </cell>
          <cell r="M4038" t="str">
            <v>GRELHA FOFO C/ REQUADRO P/ CAIXA RALO 290 X 870MM 135KG CARGA MAX 10.000KG P/ CAPTACAO AGUA PLUVIAL</v>
          </cell>
          <cell r="N4038" t="str">
            <v>UN</v>
          </cell>
          <cell r="O4038">
            <v>1</v>
          </cell>
          <cell r="P4038">
            <v>322.72000000000003</v>
          </cell>
          <cell r="Q4038">
            <v>322.72000000000003</v>
          </cell>
          <cell r="AD4038" t="str">
            <v>DROP</v>
          </cell>
          <cell r="AE4038" t="str">
            <v>DRENAGEM/OBRAS DE CONTENCAO/POCOS DE VISITA E CAIX</v>
          </cell>
          <cell r="AF4038">
            <v>36</v>
          </cell>
          <cell r="AG4038" t="str">
            <v>POCOS DE VISITA/BOCAS DE LOBO/CX. DE PASSAGEM/CX.</v>
          </cell>
          <cell r="AH4038">
            <v>73950</v>
          </cell>
          <cell r="AI4038" t="str">
            <v>CAIXA RALO "BOCA DE LOBO" EM ALVENARIA C/GRELHA FERRO</v>
          </cell>
        </row>
        <row r="4039">
          <cell r="G4039" t="str">
            <v>73963/1</v>
          </cell>
          <cell r="H4039" t="str">
            <v>POCO DE VISITA PARA REDE DE ESG. SANIT., EM ANEIS DE CONCRETO, DIÂMETRO = 60CM, PROF=80CM, INCLUINDO DEGRAU,  EXCLUINDO TAMPAO FERRO FUNDIDO.</v>
          </cell>
          <cell r="I4039" t="str">
            <v>UN</v>
          </cell>
          <cell r="J4039">
            <v>223.44</v>
          </cell>
          <cell r="R4039">
            <v>77.790000000000006</v>
          </cell>
          <cell r="S4039">
            <v>34.81</v>
          </cell>
          <cell r="T4039">
            <v>145.43</v>
          </cell>
          <cell r="U4039">
            <v>65.09</v>
          </cell>
          <cell r="V4039">
            <v>0.2</v>
          </cell>
          <cell r="W4039">
            <v>0.09</v>
          </cell>
          <cell r="X4039">
            <v>0</v>
          </cell>
          <cell r="Y4039">
            <v>0</v>
          </cell>
          <cell r="Z4039">
            <v>0</v>
          </cell>
          <cell r="AA4039">
            <v>0</v>
          </cell>
          <cell r="AB4039" t="str">
            <v>CAIXA REFERENCIAL</v>
          </cell>
          <cell r="AD4039" t="str">
            <v>DROP</v>
          </cell>
          <cell r="AE4039" t="str">
            <v>DRENAGEM/OBRAS DE CONTENCAO/POCOS DE VISITA E CAIX</v>
          </cell>
          <cell r="AF4039">
            <v>36</v>
          </cell>
          <cell r="AG4039" t="str">
            <v>POCOS DE VISITA/BOCAS DE LOBO/CX. DE PASSAGEM/CX.</v>
          </cell>
          <cell r="AH4039">
            <v>73963</v>
          </cell>
          <cell r="AI4039" t="str">
            <v>POCO VISITA ANEL CONCRETO P/COLETOR ESGOTO SANITARIO</v>
          </cell>
        </row>
        <row r="4040">
          <cell r="G4040" t="str">
            <v>73963/1</v>
          </cell>
          <cell r="H4040" t="str">
            <v>POCO DE VISITA PARA REDE DE ESG. SANIT., EM ANEIS DE CONCRETO, DIÂMETRO = 60CM, PROF=80CM, INCLUINDO DEGRAU,  EXCLUINDO TAMPAO FERRO FUNDIDO.</v>
          </cell>
          <cell r="I4040" t="str">
            <v>UN</v>
          </cell>
          <cell r="J4040">
            <v>223.44</v>
          </cell>
          <cell r="K4040" t="str">
            <v>COMPOSICAO</v>
          </cell>
          <cell r="L4040">
            <v>6042</v>
          </cell>
          <cell r="M4040" t="str">
            <v>CONCRETO NAO ESTRUTURAL, CONSUMO 210KG/M3, PREPARO COM BETONEIRA, SEM LANCAMENTO</v>
          </cell>
          <cell r="N4040" t="str">
            <v>M3</v>
          </cell>
          <cell r="O4040">
            <v>0.35</v>
          </cell>
          <cell r="P4040">
            <v>237.16</v>
          </cell>
          <cell r="Q4040">
            <v>83</v>
          </cell>
          <cell r="AD4040" t="str">
            <v>DROP</v>
          </cell>
          <cell r="AE4040" t="str">
            <v>DRENAGEM/OBRAS DE CONTENCAO/POCOS DE VISITA E CAIX</v>
          </cell>
          <cell r="AF4040">
            <v>36</v>
          </cell>
          <cell r="AG4040" t="str">
            <v>POCOS DE VISITA/BOCAS DE LOBO/CX. DE PASSAGEM/CX.</v>
          </cell>
          <cell r="AH4040">
            <v>73963</v>
          </cell>
          <cell r="AI4040" t="str">
            <v>POCO VISITA ANEL CONCRETO P/COLETOR ESGOTO SANITARIO</v>
          </cell>
        </row>
        <row r="4041">
          <cell r="G4041" t="str">
            <v>73963/1</v>
          </cell>
          <cell r="H4041" t="str">
            <v>POCO DE VISITA PARA REDE DE ESG. SANIT., EM ANEIS DE CONCRETO, DIÂMETRO = 60CM, PROF=80CM, INCLUINDO DEGRAU,  EXCLUINDO TAMPAO FERRO FUNDIDO.</v>
          </cell>
          <cell r="I4041" t="str">
            <v>UN</v>
          </cell>
          <cell r="J4041">
            <v>223.44</v>
          </cell>
          <cell r="K4041" t="str">
            <v>COMPOSICAO</v>
          </cell>
          <cell r="L4041">
            <v>73445</v>
          </cell>
          <cell r="M4041" t="str">
            <v>CAIACAO INT OU EXT SOBRE REVESTIMENTO LISO C/ADOCAO DE FIXADOR COM    COM DUAS DEMAOS</v>
          </cell>
          <cell r="N4041" t="str">
            <v>M2</v>
          </cell>
          <cell r="O4041">
            <v>1.26</v>
          </cell>
          <cell r="P4041">
            <v>4.5</v>
          </cell>
          <cell r="Q4041">
            <v>5.67</v>
          </cell>
          <cell r="AD4041" t="str">
            <v>DROP</v>
          </cell>
          <cell r="AE4041" t="str">
            <v>DRENAGEM/OBRAS DE CONTENCAO/POCOS DE VISITA E CAIX</v>
          </cell>
          <cell r="AF4041">
            <v>36</v>
          </cell>
          <cell r="AG4041" t="str">
            <v>POCOS DE VISITA/BOCAS DE LOBO/CX. DE PASSAGEM/CX.</v>
          </cell>
          <cell r="AH4041">
            <v>73963</v>
          </cell>
          <cell r="AI4041" t="str">
            <v>POCO VISITA ANEL CONCRETO P/COLETOR ESGOTO SANITARIO</v>
          </cell>
        </row>
        <row r="4042">
          <cell r="G4042" t="str">
            <v>73963/1</v>
          </cell>
          <cell r="H4042" t="str">
            <v>POCO DE VISITA PARA REDE DE ESG. SANIT., EM ANEIS DE CONCRETO, DIÂMETRO = 60CM, PROF=80CM, INCLUINDO DEGRAU,  EXCLUINDO TAMPAO FERRO FUNDIDO.</v>
          </cell>
          <cell r="I4042" t="str">
            <v>UN</v>
          </cell>
          <cell r="J4042">
            <v>223.44</v>
          </cell>
          <cell r="K4042" t="str">
            <v>COMPOSICAO</v>
          </cell>
          <cell r="L4042">
            <v>73455</v>
          </cell>
          <cell r="M4042" t="str">
            <v>ARGAMASSA CIMENTO/AREIA 1:4  -  PREPARO MECANICO</v>
          </cell>
          <cell r="N4042" t="str">
            <v>M3</v>
          </cell>
          <cell r="O4042">
            <v>4.0000000000000001E-3</v>
          </cell>
          <cell r="P4042">
            <v>299.33999999999997</v>
          </cell>
          <cell r="Q4042">
            <v>1.19</v>
          </cell>
          <cell r="AD4042" t="str">
            <v>DROP</v>
          </cell>
          <cell r="AE4042" t="str">
            <v>DRENAGEM/OBRAS DE CONTENCAO/POCOS DE VISITA E CAIX</v>
          </cell>
          <cell r="AF4042">
            <v>36</v>
          </cell>
          <cell r="AG4042" t="str">
            <v>POCOS DE VISITA/BOCAS DE LOBO/CX. DE PASSAGEM/CX.</v>
          </cell>
          <cell r="AH4042">
            <v>73963</v>
          </cell>
          <cell r="AI4042" t="str">
            <v>POCO VISITA ANEL CONCRETO P/COLETOR ESGOTO SANITARIO</v>
          </cell>
        </row>
        <row r="4043">
          <cell r="G4043" t="str">
            <v>73963/1</v>
          </cell>
          <cell r="H4043" t="str">
            <v>POCO DE VISITA PARA REDE DE ESG. SANIT., EM ANEIS DE CONCRETO, DIÂMETRO = 60CM, PROF=80CM, INCLUINDO DEGRAU,  EXCLUINDO TAMPAO FERRO FUNDIDO.</v>
          </cell>
          <cell r="I4043" t="str">
            <v>UN</v>
          </cell>
          <cell r="J4043">
            <v>223.44</v>
          </cell>
          <cell r="K4043" t="str">
            <v>INSUMO</v>
          </cell>
          <cell r="L4043">
            <v>4750</v>
          </cell>
          <cell r="M4043" t="str">
            <v>PEDREIRO</v>
          </cell>
          <cell r="N4043" t="str">
            <v>H</v>
          </cell>
          <cell r="O4043">
            <v>3</v>
          </cell>
          <cell r="P4043">
            <v>11.39</v>
          </cell>
          <cell r="Q4043">
            <v>34.17</v>
          </cell>
          <cell r="AD4043" t="str">
            <v>DROP</v>
          </cell>
          <cell r="AE4043" t="str">
            <v>DRENAGEM/OBRAS DE CONTENCAO/POCOS DE VISITA E CAIX</v>
          </cell>
          <cell r="AF4043">
            <v>36</v>
          </cell>
          <cell r="AG4043" t="str">
            <v>POCOS DE VISITA/BOCAS DE LOBO/CX. DE PASSAGEM/CX.</v>
          </cell>
          <cell r="AH4043">
            <v>73963</v>
          </cell>
          <cell r="AI4043" t="str">
            <v>POCO VISITA ANEL CONCRETO P/COLETOR ESGOTO SANITARIO</v>
          </cell>
        </row>
        <row r="4044">
          <cell r="G4044" t="str">
            <v>73963/1</v>
          </cell>
          <cell r="H4044" t="str">
            <v>POCO DE VISITA PARA REDE DE ESG. SANIT., EM ANEIS DE CONCRETO, DIÂMETRO = 60CM, PROF=80CM, INCLUINDO DEGRAU,  EXCLUINDO TAMPAO FERRO FUNDIDO.</v>
          </cell>
          <cell r="I4044" t="str">
            <v>UN</v>
          </cell>
          <cell r="J4044">
            <v>223.44</v>
          </cell>
          <cell r="K4044" t="str">
            <v>INSUMO</v>
          </cell>
          <cell r="L4044">
            <v>6111</v>
          </cell>
          <cell r="M4044" t="str">
            <v>SERVENTE</v>
          </cell>
          <cell r="N4044" t="str">
            <v>H</v>
          </cell>
          <cell r="O4044">
            <v>3</v>
          </cell>
          <cell r="P4044">
            <v>7.44</v>
          </cell>
          <cell r="Q4044">
            <v>22.34</v>
          </cell>
          <cell r="AD4044" t="str">
            <v>DROP</v>
          </cell>
          <cell r="AE4044" t="str">
            <v>DRENAGEM/OBRAS DE CONTENCAO/POCOS DE VISITA E CAIX</v>
          </cell>
          <cell r="AF4044">
            <v>36</v>
          </cell>
          <cell r="AG4044" t="str">
            <v>POCOS DE VISITA/BOCAS DE LOBO/CX. DE PASSAGEM/CX.</v>
          </cell>
          <cell r="AH4044">
            <v>73963</v>
          </cell>
          <cell r="AI4044" t="str">
            <v>POCO VISITA ANEL CONCRETO P/COLETOR ESGOTO SANITARIO</v>
          </cell>
        </row>
        <row r="4045">
          <cell r="G4045" t="str">
            <v>73963/1</v>
          </cell>
          <cell r="H4045" t="str">
            <v>POCO DE VISITA PARA REDE DE ESG. SANIT., EM ANEIS DE CONCRETO, DIÂMETRO = 60CM, PROF=80CM, INCLUINDO DEGRAU,  EXCLUINDO TAMPAO FERRO FUNDIDO.</v>
          </cell>
          <cell r="I4045" t="str">
            <v>UN</v>
          </cell>
          <cell r="J4045">
            <v>223.44</v>
          </cell>
          <cell r="K4045" t="str">
            <v>INSUMO</v>
          </cell>
          <cell r="L4045">
            <v>12530</v>
          </cell>
          <cell r="M4045" t="str">
            <v>ANEL OU ADUELA CONCRETO ARMADO D = 0,60M, H = 0,30M</v>
          </cell>
          <cell r="N4045" t="str">
            <v>UN</v>
          </cell>
          <cell r="O4045">
            <v>2</v>
          </cell>
          <cell r="P4045">
            <v>33.42</v>
          </cell>
          <cell r="Q4045">
            <v>66.849999999999994</v>
          </cell>
          <cell r="AD4045" t="str">
            <v>DROP</v>
          </cell>
          <cell r="AE4045" t="str">
            <v>DRENAGEM/OBRAS DE CONTENCAO/POCOS DE VISITA E CAIX</v>
          </cell>
          <cell r="AF4045">
            <v>36</v>
          </cell>
          <cell r="AG4045" t="str">
            <v>POCOS DE VISITA/BOCAS DE LOBO/CX. DE PASSAGEM/CX.</v>
          </cell>
          <cell r="AH4045">
            <v>73963</v>
          </cell>
          <cell r="AI4045" t="str">
            <v>POCO VISITA ANEL CONCRETO P/COLETOR ESGOTO SANITARIO</v>
          </cell>
        </row>
        <row r="4046">
          <cell r="G4046" t="str">
            <v>73963/1</v>
          </cell>
          <cell r="H4046" t="str">
            <v>POCO DE VISITA PARA REDE DE ESG. SANIT., EM ANEIS DE CONCRETO, DIÂMETRO = 60CM, PROF=80CM, INCLUINDO DEGRAU,  EXCLUINDO TAMPAO FERRO FUNDIDO.</v>
          </cell>
          <cell r="I4046" t="str">
            <v>UN</v>
          </cell>
          <cell r="J4046">
            <v>223.44</v>
          </cell>
          <cell r="K4046" t="str">
            <v>INSUMO</v>
          </cell>
          <cell r="L4046">
            <v>13113</v>
          </cell>
          <cell r="M4046" t="str">
            <v>ANEL OU ADUELA CONCRETO ARMADO D = 0,60M, H = 0,10M</v>
          </cell>
          <cell r="N4046" t="str">
            <v>UN</v>
          </cell>
          <cell r="O4046">
            <v>1</v>
          </cell>
          <cell r="P4046">
            <v>10.17</v>
          </cell>
          <cell r="Q4046">
            <v>10.17</v>
          </cell>
          <cell r="AD4046" t="str">
            <v>DROP</v>
          </cell>
          <cell r="AE4046" t="str">
            <v>DRENAGEM/OBRAS DE CONTENCAO/POCOS DE VISITA E CAIX</v>
          </cell>
          <cell r="AF4046">
            <v>36</v>
          </cell>
          <cell r="AG4046" t="str">
            <v>POCOS DE VISITA/BOCAS DE LOBO/CX. DE PASSAGEM/CX.</v>
          </cell>
          <cell r="AH4046">
            <v>73963</v>
          </cell>
          <cell r="AI4046" t="str">
            <v>POCO VISITA ANEL CONCRETO P/COLETOR ESGOTO SANITARIO</v>
          </cell>
        </row>
        <row r="4047">
          <cell r="G4047" t="str">
            <v>73963/2</v>
          </cell>
          <cell r="H4047" t="str">
            <v>POCO DE VISITA PARA REDE DE ESG. SANIT., EM ANEIS DE CONCRETO, DIÂMETRO = 60CM, PROF = 100CM, INCLUINDO DEGRAU, EXCLUINDO TAMPAO FERRO FUNDIDO.</v>
          </cell>
          <cell r="I4047" t="str">
            <v>UN</v>
          </cell>
          <cell r="J4047">
            <v>289.69</v>
          </cell>
          <cell r="R4047">
            <v>79.62</v>
          </cell>
          <cell r="S4047">
            <v>27.48</v>
          </cell>
          <cell r="T4047">
            <v>209.85</v>
          </cell>
          <cell r="U4047">
            <v>72.44</v>
          </cell>
          <cell r="V4047">
            <v>0.2</v>
          </cell>
          <cell r="W4047">
            <v>7.0000000000000007E-2</v>
          </cell>
          <cell r="X4047">
            <v>0</v>
          </cell>
          <cell r="Y4047">
            <v>0</v>
          </cell>
          <cell r="Z4047">
            <v>0</v>
          </cell>
          <cell r="AA4047">
            <v>0</v>
          </cell>
          <cell r="AB4047" t="str">
            <v>CAIXA REFERENCIAL</v>
          </cell>
          <cell r="AD4047" t="str">
            <v>DROP</v>
          </cell>
          <cell r="AE4047" t="str">
            <v>DRENAGEM/OBRAS DE CONTENCAO/POCOS DE VISITA E CAIX</v>
          </cell>
          <cell r="AF4047">
            <v>36</v>
          </cell>
          <cell r="AG4047" t="str">
            <v>POCOS DE VISITA/BOCAS DE LOBO/CX. DE PASSAGEM/CX.</v>
          </cell>
          <cell r="AH4047">
            <v>73963</v>
          </cell>
          <cell r="AI4047" t="str">
            <v>POCO VISITA ANEL CONCRETO P/COLETOR ESGOTO SANITARIO</v>
          </cell>
        </row>
        <row r="4048">
          <cell r="G4048" t="str">
            <v>73963/2</v>
          </cell>
          <cell r="H4048" t="str">
            <v>POCO DE VISITA PARA REDE DE ESG. SANIT., EM ANEIS DE CONCRETO, DIÂMETRO = 60CM, PROF = 100CM, INCLUINDO DEGRAU, EXCLUINDO TAMPAO FERRO FUNDIDO.</v>
          </cell>
          <cell r="I4048" t="str">
            <v>UN</v>
          </cell>
          <cell r="J4048">
            <v>289.69</v>
          </cell>
          <cell r="K4048" t="str">
            <v>COMPOSICAO</v>
          </cell>
          <cell r="L4048">
            <v>6042</v>
          </cell>
          <cell r="M4048" t="str">
            <v>CONCRETO NAO ESTRUTURAL, CONSUMO 210KG/M3, PREPARO COM BETONEIRA, SEM LANCAMENTO</v>
          </cell>
          <cell r="N4048" t="str">
            <v>M3</v>
          </cell>
          <cell r="O4048">
            <v>0.35</v>
          </cell>
          <cell r="P4048">
            <v>237.16</v>
          </cell>
          <cell r="Q4048">
            <v>83</v>
          </cell>
          <cell r="AD4048" t="str">
            <v>DROP</v>
          </cell>
          <cell r="AE4048" t="str">
            <v>DRENAGEM/OBRAS DE CONTENCAO/POCOS DE VISITA E CAIX</v>
          </cell>
          <cell r="AF4048">
            <v>36</v>
          </cell>
          <cell r="AG4048" t="str">
            <v>POCOS DE VISITA/BOCAS DE LOBO/CX. DE PASSAGEM/CX.</v>
          </cell>
          <cell r="AH4048">
            <v>73963</v>
          </cell>
          <cell r="AI4048" t="str">
            <v>POCO VISITA ANEL CONCRETO P/COLETOR ESGOTO SANITARIO</v>
          </cell>
        </row>
        <row r="4049">
          <cell r="G4049" t="str">
            <v>73963/2</v>
          </cell>
          <cell r="H4049" t="str">
            <v>POCO DE VISITA PARA REDE DE ESG. SANIT., EM ANEIS DE CONCRETO, DIÂMETRO = 60CM, PROF = 100CM, INCLUINDO DEGRAU, EXCLUINDO TAMPAO FERRO FUNDIDO.</v>
          </cell>
          <cell r="I4049" t="str">
            <v>UN</v>
          </cell>
          <cell r="J4049">
            <v>289.69</v>
          </cell>
          <cell r="K4049" t="str">
            <v>COMPOSICAO</v>
          </cell>
          <cell r="L4049">
            <v>73445</v>
          </cell>
          <cell r="M4049" t="str">
            <v>CAIACAO INT OU EXT SOBRE REVESTIMENTO LISO C/ADOCAO DE FIXADOR COM    COM DUAS DEMAOS</v>
          </cell>
          <cell r="N4049" t="str">
            <v>M2</v>
          </cell>
          <cell r="O4049">
            <v>1.68</v>
          </cell>
          <cell r="P4049">
            <v>4.5</v>
          </cell>
          <cell r="Q4049">
            <v>7.56</v>
          </cell>
          <cell r="AD4049" t="str">
            <v>DROP</v>
          </cell>
          <cell r="AE4049" t="str">
            <v>DRENAGEM/OBRAS DE CONTENCAO/POCOS DE VISITA E CAIX</v>
          </cell>
          <cell r="AF4049">
            <v>36</v>
          </cell>
          <cell r="AG4049" t="str">
            <v>POCOS DE VISITA/BOCAS DE LOBO/CX. DE PASSAGEM/CX.</v>
          </cell>
          <cell r="AH4049">
            <v>73963</v>
          </cell>
          <cell r="AI4049" t="str">
            <v>POCO VISITA ANEL CONCRETO P/COLETOR ESGOTO SANITARIO</v>
          </cell>
        </row>
        <row r="4050">
          <cell r="G4050" t="str">
            <v>73963/2</v>
          </cell>
          <cell r="H4050" t="str">
            <v>POCO DE VISITA PARA REDE DE ESG. SANIT., EM ANEIS DE CONCRETO, DIÂMETRO = 60CM, PROF = 100CM, INCLUINDO DEGRAU, EXCLUINDO TAMPAO FERRO FUNDIDO.</v>
          </cell>
          <cell r="I4050" t="str">
            <v>UN</v>
          </cell>
          <cell r="J4050">
            <v>289.69</v>
          </cell>
          <cell r="K4050" t="str">
            <v>COMPOSICAO</v>
          </cell>
          <cell r="L4050">
            <v>73455</v>
          </cell>
          <cell r="M4050" t="str">
            <v>ARGAMASSA CIMENTO/AREIA 1:4  -  PREPARO MECANICO</v>
          </cell>
          <cell r="N4050" t="str">
            <v>M3</v>
          </cell>
          <cell r="O4050">
            <v>4.0000000000000001E-3</v>
          </cell>
          <cell r="P4050">
            <v>299.33999999999997</v>
          </cell>
          <cell r="Q4050">
            <v>1.19</v>
          </cell>
          <cell r="AD4050" t="str">
            <v>DROP</v>
          </cell>
          <cell r="AE4050" t="str">
            <v>DRENAGEM/OBRAS DE CONTENCAO/POCOS DE VISITA E CAIX</v>
          </cell>
          <cell r="AF4050">
            <v>36</v>
          </cell>
          <cell r="AG4050" t="str">
            <v>POCOS DE VISITA/BOCAS DE LOBO/CX. DE PASSAGEM/CX.</v>
          </cell>
          <cell r="AH4050">
            <v>73963</v>
          </cell>
          <cell r="AI4050" t="str">
            <v>POCO VISITA ANEL CONCRETO P/COLETOR ESGOTO SANITARIO</v>
          </cell>
        </row>
        <row r="4051">
          <cell r="G4051" t="str">
            <v>73963/2</v>
          </cell>
          <cell r="H4051" t="str">
            <v>POCO DE VISITA PARA REDE DE ESG. SANIT., EM ANEIS DE CONCRETO, DIÂMETRO = 60CM, PROF = 100CM, INCLUINDO DEGRAU, EXCLUINDO TAMPAO FERRO FUNDIDO.</v>
          </cell>
          <cell r="I4051" t="str">
            <v>UN</v>
          </cell>
          <cell r="J4051">
            <v>289.69</v>
          </cell>
          <cell r="K4051" t="str">
            <v>INSUMO</v>
          </cell>
          <cell r="L4051">
            <v>4750</v>
          </cell>
          <cell r="M4051" t="str">
            <v>PEDREIRO</v>
          </cell>
          <cell r="N4051" t="str">
            <v>H</v>
          </cell>
          <cell r="O4051">
            <v>3</v>
          </cell>
          <cell r="P4051">
            <v>11.39</v>
          </cell>
          <cell r="Q4051">
            <v>34.17</v>
          </cell>
          <cell r="AD4051" t="str">
            <v>DROP</v>
          </cell>
          <cell r="AE4051" t="str">
            <v>DRENAGEM/OBRAS DE CONTENCAO/POCOS DE VISITA E CAIX</v>
          </cell>
          <cell r="AF4051">
            <v>36</v>
          </cell>
          <cell r="AG4051" t="str">
            <v>POCOS DE VISITA/BOCAS DE LOBO/CX. DE PASSAGEM/CX.</v>
          </cell>
          <cell r="AH4051">
            <v>73963</v>
          </cell>
          <cell r="AI4051" t="str">
            <v>POCO VISITA ANEL CONCRETO P/COLETOR ESGOTO SANITARIO</v>
          </cell>
        </row>
        <row r="4052">
          <cell r="G4052" t="str">
            <v>73963/2</v>
          </cell>
          <cell r="H4052" t="str">
            <v>POCO DE VISITA PARA REDE DE ESG. SANIT., EM ANEIS DE CONCRETO, DIÂMETRO = 60CM, PROF = 100CM, INCLUINDO DEGRAU, EXCLUINDO TAMPAO FERRO FUNDIDO.</v>
          </cell>
          <cell r="I4052" t="str">
            <v>UN</v>
          </cell>
          <cell r="J4052">
            <v>289.69</v>
          </cell>
          <cell r="K4052" t="str">
            <v>INSUMO</v>
          </cell>
          <cell r="L4052">
            <v>6111</v>
          </cell>
          <cell r="M4052" t="str">
            <v>SERVENTE</v>
          </cell>
          <cell r="N4052" t="str">
            <v>H</v>
          </cell>
          <cell r="O4052">
            <v>3</v>
          </cell>
          <cell r="P4052">
            <v>7.44</v>
          </cell>
          <cell r="Q4052">
            <v>22.34</v>
          </cell>
          <cell r="AD4052" t="str">
            <v>DROP</v>
          </cell>
          <cell r="AE4052" t="str">
            <v>DRENAGEM/OBRAS DE CONTENCAO/POCOS DE VISITA E CAIX</v>
          </cell>
          <cell r="AF4052">
            <v>36</v>
          </cell>
          <cell r="AG4052" t="str">
            <v>POCOS DE VISITA/BOCAS DE LOBO/CX. DE PASSAGEM/CX.</v>
          </cell>
          <cell r="AH4052">
            <v>73963</v>
          </cell>
          <cell r="AI4052" t="str">
            <v>POCO VISITA ANEL CONCRETO P/COLETOR ESGOTO SANITARIO</v>
          </cell>
        </row>
        <row r="4053">
          <cell r="G4053" t="str">
            <v>73963/2</v>
          </cell>
          <cell r="H4053" t="str">
            <v>POCO DE VISITA PARA REDE DE ESG. SANIT., EM ANEIS DE CONCRETO, DIÂMETRO = 60CM, PROF = 100CM, INCLUINDO DEGRAU, EXCLUINDO TAMPAO FERRO FUNDIDO.</v>
          </cell>
          <cell r="I4053" t="str">
            <v>UN</v>
          </cell>
          <cell r="J4053">
            <v>289.69</v>
          </cell>
          <cell r="K4053" t="str">
            <v>INSUMO</v>
          </cell>
          <cell r="L4053">
            <v>11242</v>
          </cell>
          <cell r="M4053" t="str">
            <v>DEGRAU FF P/ POCO VISITA N.2 / 2,5KG</v>
          </cell>
          <cell r="N4053" t="str">
            <v>UN</v>
          </cell>
          <cell r="O4053">
            <v>1</v>
          </cell>
          <cell r="P4053">
            <v>41.11</v>
          </cell>
          <cell r="Q4053">
            <v>41.11</v>
          </cell>
          <cell r="AD4053" t="str">
            <v>DROP</v>
          </cell>
          <cell r="AE4053" t="str">
            <v>DRENAGEM/OBRAS DE CONTENCAO/POCOS DE VISITA E CAIX</v>
          </cell>
          <cell r="AF4053">
            <v>36</v>
          </cell>
          <cell r="AG4053" t="str">
            <v>POCOS DE VISITA/BOCAS DE LOBO/CX. DE PASSAGEM/CX.</v>
          </cell>
          <cell r="AH4053">
            <v>73963</v>
          </cell>
          <cell r="AI4053" t="str">
            <v>POCO VISITA ANEL CONCRETO P/COLETOR ESGOTO SANITARIO</v>
          </cell>
        </row>
        <row r="4054">
          <cell r="G4054" t="str">
            <v>73963/2</v>
          </cell>
          <cell r="H4054" t="str">
            <v>POCO DE VISITA PARA REDE DE ESG. SANIT., EM ANEIS DE CONCRETO, DIÂMETRO = 60CM, PROF = 100CM, INCLUINDO DEGRAU, EXCLUINDO TAMPAO FERRO FUNDIDO.</v>
          </cell>
          <cell r="I4054" t="str">
            <v>UN</v>
          </cell>
          <cell r="J4054">
            <v>289.69</v>
          </cell>
          <cell r="K4054" t="str">
            <v>INSUMO</v>
          </cell>
          <cell r="L4054">
            <v>12530</v>
          </cell>
          <cell r="M4054" t="str">
            <v>ANEL OU ADUELA CONCRETO ARMADO D = 0,60M, H = 0,30M</v>
          </cell>
          <cell r="N4054" t="str">
            <v>UN</v>
          </cell>
          <cell r="O4054">
            <v>3</v>
          </cell>
          <cell r="P4054">
            <v>33.42</v>
          </cell>
          <cell r="Q4054">
            <v>100.28</v>
          </cell>
          <cell r="AD4054" t="str">
            <v>DROP</v>
          </cell>
          <cell r="AE4054" t="str">
            <v>DRENAGEM/OBRAS DE CONTENCAO/POCOS DE VISITA E CAIX</v>
          </cell>
          <cell r="AF4054">
            <v>36</v>
          </cell>
          <cell r="AG4054" t="str">
            <v>POCOS DE VISITA/BOCAS DE LOBO/CX. DE PASSAGEM/CX.</v>
          </cell>
          <cell r="AH4054">
            <v>73963</v>
          </cell>
          <cell r="AI4054" t="str">
            <v>POCO VISITA ANEL CONCRETO P/COLETOR ESGOTO SANITARIO</v>
          </cell>
        </row>
        <row r="4055">
          <cell r="G4055" t="str">
            <v>73963/3</v>
          </cell>
          <cell r="H4055" t="str">
            <v>POCO DE VISITA PARA REDE DE ESG. SANIT., EM ANEIS DE CONCRETO, DIÂMETRO = 60CM, PROF = 60CM, INCLUINDO DEGRAU, EXCLUINDO TAMPAO FERRO FUNDIDO.</v>
          </cell>
          <cell r="I4055" t="str">
            <v>UN</v>
          </cell>
          <cell r="J4055">
            <v>194.8</v>
          </cell>
          <cell r="R4055">
            <v>62.26</v>
          </cell>
          <cell r="S4055">
            <v>31.96</v>
          </cell>
          <cell r="T4055">
            <v>132.32</v>
          </cell>
          <cell r="U4055">
            <v>67.930000000000007</v>
          </cell>
          <cell r="V4055">
            <v>0.2</v>
          </cell>
          <cell r="W4055">
            <v>0.1</v>
          </cell>
          <cell r="X4055">
            <v>0</v>
          </cell>
          <cell r="Y4055">
            <v>0</v>
          </cell>
          <cell r="Z4055">
            <v>0</v>
          </cell>
          <cell r="AA4055">
            <v>0</v>
          </cell>
          <cell r="AB4055" t="str">
            <v>CAIXA REFERENCIAL</v>
          </cell>
          <cell r="AD4055" t="str">
            <v>DROP</v>
          </cell>
          <cell r="AE4055" t="str">
            <v>DRENAGEM/OBRAS DE CONTENCAO/POCOS DE VISITA E CAIX</v>
          </cell>
          <cell r="AF4055">
            <v>36</v>
          </cell>
          <cell r="AG4055" t="str">
            <v>POCOS DE VISITA/BOCAS DE LOBO/CX. DE PASSAGEM/CX.</v>
          </cell>
          <cell r="AH4055">
            <v>73963</v>
          </cell>
          <cell r="AI4055" t="str">
            <v>POCO VISITA ANEL CONCRETO P/COLETOR ESGOTO SANITARIO</v>
          </cell>
        </row>
        <row r="4056">
          <cell r="G4056" t="str">
            <v>73963/3</v>
          </cell>
          <cell r="H4056" t="str">
            <v>POCO DE VISITA PARA REDE DE ESG. SANIT., EM ANEIS DE CONCRETO, DIÂMETRO = 60CM, PROF = 60CM, INCLUINDO DEGRAU, EXCLUINDO TAMPAO FERRO FUNDIDO.</v>
          </cell>
          <cell r="I4056" t="str">
            <v>UN</v>
          </cell>
          <cell r="J4056">
            <v>194.8</v>
          </cell>
          <cell r="K4056" t="str">
            <v>COMPOSICAO</v>
          </cell>
          <cell r="L4056">
            <v>6042</v>
          </cell>
          <cell r="M4056" t="str">
            <v>CONCRETO NAO ESTRUTURAL, CONSUMO 210KG/M3, PREPARO COM BETONEIRA, SEM LANCAMENTO</v>
          </cell>
          <cell r="N4056" t="str">
            <v>M3</v>
          </cell>
          <cell r="O4056">
            <v>0.35</v>
          </cell>
          <cell r="P4056">
            <v>237.16</v>
          </cell>
          <cell r="Q4056">
            <v>83</v>
          </cell>
          <cell r="AD4056" t="str">
            <v>DROP</v>
          </cell>
          <cell r="AE4056" t="str">
            <v>DRENAGEM/OBRAS DE CONTENCAO/POCOS DE VISITA E CAIX</v>
          </cell>
          <cell r="AF4056">
            <v>36</v>
          </cell>
          <cell r="AG4056" t="str">
            <v>POCOS DE VISITA/BOCAS DE LOBO/CX. DE PASSAGEM/CX.</v>
          </cell>
          <cell r="AH4056">
            <v>73963</v>
          </cell>
          <cell r="AI4056" t="str">
            <v>POCO VISITA ANEL CONCRETO P/COLETOR ESGOTO SANITARIO</v>
          </cell>
        </row>
        <row r="4057">
          <cell r="G4057" t="str">
            <v>73963/3</v>
          </cell>
          <cell r="H4057" t="str">
            <v>POCO DE VISITA PARA REDE DE ESG. SANIT., EM ANEIS DE CONCRETO, DIÂMETRO = 60CM, PROF = 60CM, INCLUINDO DEGRAU, EXCLUINDO TAMPAO FERRO FUNDIDO.</v>
          </cell>
          <cell r="I4057" t="str">
            <v>UN</v>
          </cell>
          <cell r="J4057">
            <v>194.8</v>
          </cell>
          <cell r="K4057" t="str">
            <v>COMPOSICAO</v>
          </cell>
          <cell r="L4057">
            <v>73445</v>
          </cell>
          <cell r="M4057" t="str">
            <v>CAIACAO INT OU EXT SOBRE REVESTIMENTO LISO C/ADOCAO DE FIXADOR COM    COM DUAS DEMAOS</v>
          </cell>
          <cell r="N4057" t="str">
            <v>M2</v>
          </cell>
          <cell r="O4057">
            <v>0.94</v>
          </cell>
          <cell r="P4057">
            <v>4.5</v>
          </cell>
          <cell r="Q4057">
            <v>4.2300000000000004</v>
          </cell>
          <cell r="AD4057" t="str">
            <v>DROP</v>
          </cell>
          <cell r="AE4057" t="str">
            <v>DRENAGEM/OBRAS DE CONTENCAO/POCOS DE VISITA E CAIX</v>
          </cell>
          <cell r="AF4057">
            <v>36</v>
          </cell>
          <cell r="AG4057" t="str">
            <v>POCOS DE VISITA/BOCAS DE LOBO/CX. DE PASSAGEM/CX.</v>
          </cell>
          <cell r="AH4057">
            <v>73963</v>
          </cell>
          <cell r="AI4057" t="str">
            <v>POCO VISITA ANEL CONCRETO P/COLETOR ESGOTO SANITARIO</v>
          </cell>
        </row>
        <row r="4058">
          <cell r="G4058" t="str">
            <v>73963/3</v>
          </cell>
          <cell r="H4058" t="str">
            <v>POCO DE VISITA PARA REDE DE ESG. SANIT., EM ANEIS DE CONCRETO, DIÂMETRO = 60CM, PROF = 60CM, INCLUINDO DEGRAU, EXCLUINDO TAMPAO FERRO FUNDIDO.</v>
          </cell>
          <cell r="I4058" t="str">
            <v>UN</v>
          </cell>
          <cell r="J4058">
            <v>194.8</v>
          </cell>
          <cell r="K4058" t="str">
            <v>COMPOSICAO</v>
          </cell>
          <cell r="L4058">
            <v>73455</v>
          </cell>
          <cell r="M4058" t="str">
            <v>ARGAMASSA CIMENTO/AREIA 1:4  -  PREPARO MECANICO</v>
          </cell>
          <cell r="N4058" t="str">
            <v>M3</v>
          </cell>
          <cell r="O4058">
            <v>4.0000000000000001E-3</v>
          </cell>
          <cell r="P4058">
            <v>299.33999999999997</v>
          </cell>
          <cell r="Q4058">
            <v>1.19</v>
          </cell>
          <cell r="AD4058" t="str">
            <v>DROP</v>
          </cell>
          <cell r="AE4058" t="str">
            <v>DRENAGEM/OBRAS DE CONTENCAO/POCOS DE VISITA E CAIX</v>
          </cell>
          <cell r="AF4058">
            <v>36</v>
          </cell>
          <cell r="AG4058" t="str">
            <v>POCOS DE VISITA/BOCAS DE LOBO/CX. DE PASSAGEM/CX.</v>
          </cell>
          <cell r="AH4058">
            <v>73963</v>
          </cell>
          <cell r="AI4058" t="str">
            <v>POCO VISITA ANEL CONCRETO P/COLETOR ESGOTO SANITARIO</v>
          </cell>
        </row>
        <row r="4059">
          <cell r="G4059" t="str">
            <v>73963/3</v>
          </cell>
          <cell r="H4059" t="str">
            <v>POCO DE VISITA PARA REDE DE ESG. SANIT., EM ANEIS DE CONCRETO, DIÂMETRO = 60CM, PROF = 60CM, INCLUINDO DEGRAU, EXCLUINDO TAMPAO FERRO FUNDIDO.</v>
          </cell>
          <cell r="I4059" t="str">
            <v>UN</v>
          </cell>
          <cell r="J4059">
            <v>194.8</v>
          </cell>
          <cell r="K4059" t="str">
            <v>INSUMO</v>
          </cell>
          <cell r="L4059">
            <v>4750</v>
          </cell>
          <cell r="M4059" t="str">
            <v>PEDREIRO</v>
          </cell>
          <cell r="N4059" t="str">
            <v>H</v>
          </cell>
          <cell r="O4059">
            <v>2.25</v>
          </cell>
          <cell r="P4059">
            <v>11.39</v>
          </cell>
          <cell r="Q4059">
            <v>25.63</v>
          </cell>
          <cell r="AD4059" t="str">
            <v>DROP</v>
          </cell>
          <cell r="AE4059" t="str">
            <v>DRENAGEM/OBRAS DE CONTENCAO/POCOS DE VISITA E CAIX</v>
          </cell>
          <cell r="AF4059">
            <v>36</v>
          </cell>
          <cell r="AG4059" t="str">
            <v>POCOS DE VISITA/BOCAS DE LOBO/CX. DE PASSAGEM/CX.</v>
          </cell>
          <cell r="AH4059">
            <v>73963</v>
          </cell>
          <cell r="AI4059" t="str">
            <v>POCO VISITA ANEL CONCRETO P/COLETOR ESGOTO SANITARIO</v>
          </cell>
        </row>
        <row r="4060">
          <cell r="G4060" t="str">
            <v>73963/3</v>
          </cell>
          <cell r="H4060" t="str">
            <v>POCO DE VISITA PARA REDE DE ESG. SANIT., EM ANEIS DE CONCRETO, DIÂMETRO = 60CM, PROF = 60CM, INCLUINDO DEGRAU, EXCLUINDO TAMPAO FERRO FUNDIDO.</v>
          </cell>
          <cell r="I4060" t="str">
            <v>UN</v>
          </cell>
          <cell r="J4060">
            <v>194.8</v>
          </cell>
          <cell r="K4060" t="str">
            <v>INSUMO</v>
          </cell>
          <cell r="L4060">
            <v>6111</v>
          </cell>
          <cell r="M4060" t="str">
            <v>SERVENTE</v>
          </cell>
          <cell r="N4060" t="str">
            <v>H</v>
          </cell>
          <cell r="O4060">
            <v>2.25</v>
          </cell>
          <cell r="P4060">
            <v>7.44</v>
          </cell>
          <cell r="Q4060">
            <v>16.75</v>
          </cell>
          <cell r="AD4060" t="str">
            <v>DROP</v>
          </cell>
          <cell r="AE4060" t="str">
            <v>DRENAGEM/OBRAS DE CONTENCAO/POCOS DE VISITA E CAIX</v>
          </cell>
          <cell r="AF4060">
            <v>36</v>
          </cell>
          <cell r="AG4060" t="str">
            <v>POCOS DE VISITA/BOCAS DE LOBO/CX. DE PASSAGEM/CX.</v>
          </cell>
          <cell r="AH4060">
            <v>73963</v>
          </cell>
          <cell r="AI4060" t="str">
            <v>POCO VISITA ANEL CONCRETO P/COLETOR ESGOTO SANITARIO</v>
          </cell>
        </row>
        <row r="4061">
          <cell r="G4061" t="str">
            <v>73963/3</v>
          </cell>
          <cell r="H4061" t="str">
            <v>POCO DE VISITA PARA REDE DE ESG. SANIT., EM ANEIS DE CONCRETO, DIÂMETRO = 60CM, PROF = 60CM, INCLUINDO DEGRAU, EXCLUINDO TAMPAO FERRO FUNDIDO.</v>
          </cell>
          <cell r="I4061" t="str">
            <v>UN</v>
          </cell>
          <cell r="J4061">
            <v>194.8</v>
          </cell>
          <cell r="K4061" t="str">
            <v>INSUMO</v>
          </cell>
          <cell r="L4061">
            <v>12530</v>
          </cell>
          <cell r="M4061" t="str">
            <v>ANEL OU ADUELA CONCRETO ARMADO D = 0,60M, H = 0,30M</v>
          </cell>
          <cell r="N4061" t="str">
            <v>UN</v>
          </cell>
          <cell r="O4061">
            <v>1</v>
          </cell>
          <cell r="P4061">
            <v>33.42</v>
          </cell>
          <cell r="Q4061">
            <v>33.42</v>
          </cell>
          <cell r="AD4061" t="str">
            <v>DROP</v>
          </cell>
          <cell r="AE4061" t="str">
            <v>DRENAGEM/OBRAS DE CONTENCAO/POCOS DE VISITA E CAIX</v>
          </cell>
          <cell r="AF4061">
            <v>36</v>
          </cell>
          <cell r="AG4061" t="str">
            <v>POCOS DE VISITA/BOCAS DE LOBO/CX. DE PASSAGEM/CX.</v>
          </cell>
          <cell r="AH4061">
            <v>73963</v>
          </cell>
          <cell r="AI4061" t="str">
            <v>POCO VISITA ANEL CONCRETO P/COLETOR ESGOTO SANITARIO</v>
          </cell>
        </row>
        <row r="4062">
          <cell r="G4062" t="str">
            <v>73963/3</v>
          </cell>
          <cell r="H4062" t="str">
            <v>POCO DE VISITA PARA REDE DE ESG. SANIT., EM ANEIS DE CONCRETO, DIÂMETRO = 60CM, PROF = 60CM, INCLUINDO DEGRAU, EXCLUINDO TAMPAO FERRO FUNDIDO.</v>
          </cell>
          <cell r="I4062" t="str">
            <v>UN</v>
          </cell>
          <cell r="J4062">
            <v>194.8</v>
          </cell>
          <cell r="K4062" t="str">
            <v>INSUMO</v>
          </cell>
          <cell r="L4062">
            <v>13113</v>
          </cell>
          <cell r="M4062" t="str">
            <v>ANEL OU ADUELA CONCRETO ARMADO D = 0,60M, H = 0,10M</v>
          </cell>
          <cell r="N4062" t="str">
            <v>UN</v>
          </cell>
          <cell r="O4062">
            <v>3</v>
          </cell>
          <cell r="P4062">
            <v>10.17</v>
          </cell>
          <cell r="Q4062">
            <v>30.53</v>
          </cell>
          <cell r="AD4062" t="str">
            <v>DROP</v>
          </cell>
          <cell r="AE4062" t="str">
            <v>DRENAGEM/OBRAS DE CONTENCAO/POCOS DE VISITA E CAIX</v>
          </cell>
          <cell r="AF4062">
            <v>36</v>
          </cell>
          <cell r="AG4062" t="str">
            <v>POCOS DE VISITA/BOCAS DE LOBO/CX. DE PASSAGEM/CX.</v>
          </cell>
          <cell r="AH4062">
            <v>73963</v>
          </cell>
          <cell r="AI4062" t="str">
            <v>POCO VISITA ANEL CONCRETO P/COLETOR ESGOTO SANITARIO</v>
          </cell>
        </row>
        <row r="4063">
          <cell r="G4063" t="str">
            <v>73963/4</v>
          </cell>
          <cell r="H4063" t="str">
            <v>POCO DE VISITA PARA REDE DE ESG. SANIT., EM ANEIS DE CONCRETO, DIÂMETRO = 60CM E 110CM, PROF = 105CM, INCLUINDO DEGRAU, EXCLUINDO TAMPAO FERRO FUNDIDO.</v>
          </cell>
          <cell r="I4063" t="str">
            <v>UN</v>
          </cell>
          <cell r="J4063">
            <v>804.95</v>
          </cell>
          <cell r="R4063">
            <v>200.32</v>
          </cell>
          <cell r="S4063">
            <v>24.88</v>
          </cell>
          <cell r="T4063">
            <v>604.16999999999996</v>
          </cell>
          <cell r="U4063">
            <v>75.05</v>
          </cell>
          <cell r="V4063">
            <v>0.44</v>
          </cell>
          <cell r="W4063">
            <v>0.05</v>
          </cell>
          <cell r="X4063">
            <v>0</v>
          </cell>
          <cell r="Y4063">
            <v>0</v>
          </cell>
          <cell r="Z4063">
            <v>0</v>
          </cell>
          <cell r="AA4063">
            <v>0</v>
          </cell>
          <cell r="AB4063" t="str">
            <v>CAIXA REFERENCIAL</v>
          </cell>
          <cell r="AD4063" t="str">
            <v>DROP</v>
          </cell>
          <cell r="AE4063" t="str">
            <v>DRENAGEM/OBRAS DE CONTENCAO/POCOS DE VISITA E CAIX</v>
          </cell>
          <cell r="AF4063">
            <v>36</v>
          </cell>
          <cell r="AG4063" t="str">
            <v>POCOS DE VISITA/BOCAS DE LOBO/CX. DE PASSAGEM/CX.</v>
          </cell>
          <cell r="AH4063">
            <v>73963</v>
          </cell>
          <cell r="AI4063" t="str">
            <v>POCO VISITA ANEL CONCRETO P/COLETOR ESGOTO SANITARIO</v>
          </cell>
        </row>
        <row r="4064">
          <cell r="G4064" t="str">
            <v>73963/4</v>
          </cell>
          <cell r="H4064" t="str">
            <v>POCO DE VISITA PARA REDE DE ESG. SANIT., EM ANEIS DE CONCRETO, DIÂMETRO = 60CM E 110CM, PROF = 105CM, INCLUINDO DEGRAU, EXCLUINDO TAMPAO FERRO FUNDIDO.</v>
          </cell>
          <cell r="I4064" t="str">
            <v>UN</v>
          </cell>
          <cell r="J4064">
            <v>804.95</v>
          </cell>
          <cell r="K4064" t="str">
            <v>COMPOSICAO</v>
          </cell>
          <cell r="L4064">
            <v>6042</v>
          </cell>
          <cell r="M4064" t="str">
            <v>CONCRETO NAO ESTRUTURAL, CONSUMO 210KG/M3, PREPARO COM BETONEIRA, SEM LANCAMENTO</v>
          </cell>
          <cell r="N4064" t="str">
            <v>M3</v>
          </cell>
          <cell r="O4064">
            <v>0.76</v>
          </cell>
          <cell r="P4064">
            <v>237.16</v>
          </cell>
          <cell r="Q4064">
            <v>180.24</v>
          </cell>
          <cell r="AD4064" t="str">
            <v>DROP</v>
          </cell>
          <cell r="AE4064" t="str">
            <v>DRENAGEM/OBRAS DE CONTENCAO/POCOS DE VISITA E CAIX</v>
          </cell>
          <cell r="AF4064">
            <v>36</v>
          </cell>
          <cell r="AG4064" t="str">
            <v>POCOS DE VISITA/BOCAS DE LOBO/CX. DE PASSAGEM/CX.</v>
          </cell>
          <cell r="AH4064">
            <v>73963</v>
          </cell>
          <cell r="AI4064" t="str">
            <v>POCO VISITA ANEL CONCRETO P/COLETOR ESGOTO SANITARIO</v>
          </cell>
        </row>
        <row r="4065">
          <cell r="G4065" t="str">
            <v>73963/4</v>
          </cell>
          <cell r="H4065" t="str">
            <v>POCO DE VISITA PARA REDE DE ESG. SANIT., EM ANEIS DE CONCRETO, DIÂMETRO = 60CM E 110CM, PROF = 105CM, INCLUINDO DEGRAU, EXCLUINDO TAMPAO FERRO FUNDIDO.</v>
          </cell>
          <cell r="I4065" t="str">
            <v>UN</v>
          </cell>
          <cell r="J4065">
            <v>804.95</v>
          </cell>
          <cell r="K4065" t="str">
            <v>COMPOSICAO</v>
          </cell>
          <cell r="L4065">
            <v>73396</v>
          </cell>
          <cell r="M4065" t="str">
            <v>DEGRAU DE FERRO FUNDIDO NUM 1 DE 3,0 KG</v>
          </cell>
          <cell r="N4065" t="str">
            <v>UN</v>
          </cell>
          <cell r="O4065">
            <v>1</v>
          </cell>
          <cell r="P4065">
            <v>49.33</v>
          </cell>
          <cell r="Q4065">
            <v>49.33</v>
          </cell>
          <cell r="AD4065" t="str">
            <v>DROP</v>
          </cell>
          <cell r="AE4065" t="str">
            <v>DRENAGEM/OBRAS DE CONTENCAO/POCOS DE VISITA E CAIX</v>
          </cell>
          <cell r="AF4065">
            <v>36</v>
          </cell>
          <cell r="AG4065" t="str">
            <v>POCOS DE VISITA/BOCAS DE LOBO/CX. DE PASSAGEM/CX.</v>
          </cell>
          <cell r="AH4065">
            <v>73963</v>
          </cell>
          <cell r="AI4065" t="str">
            <v>POCO VISITA ANEL CONCRETO P/COLETOR ESGOTO SANITARIO</v>
          </cell>
        </row>
        <row r="4066">
          <cell r="G4066" t="str">
            <v>73963/4</v>
          </cell>
          <cell r="H4066" t="str">
            <v>POCO DE VISITA PARA REDE DE ESG. SANIT., EM ANEIS DE CONCRETO, DIÂMETRO = 60CM E 110CM, PROF = 105CM, INCLUINDO DEGRAU, EXCLUINDO TAMPAO FERRO FUNDIDO.</v>
          </cell>
          <cell r="I4066" t="str">
            <v>UN</v>
          </cell>
          <cell r="J4066">
            <v>804.95</v>
          </cell>
          <cell r="K4066" t="str">
            <v>COMPOSICAO</v>
          </cell>
          <cell r="L4066">
            <v>73445</v>
          </cell>
          <cell r="M4066" t="str">
            <v>CAIACAO INT OU EXT SOBRE REVESTIMENTO LISO C/ADOCAO DE FIXADOR COM    COM DUAS DEMAOS</v>
          </cell>
          <cell r="N4066" t="str">
            <v>M2</v>
          </cell>
          <cell r="O4066">
            <v>3.07</v>
          </cell>
          <cell r="P4066">
            <v>4.5</v>
          </cell>
          <cell r="Q4066">
            <v>13.83</v>
          </cell>
          <cell r="AD4066" t="str">
            <v>DROP</v>
          </cell>
          <cell r="AE4066" t="str">
            <v>DRENAGEM/OBRAS DE CONTENCAO/POCOS DE VISITA E CAIX</v>
          </cell>
          <cell r="AF4066">
            <v>36</v>
          </cell>
          <cell r="AG4066" t="str">
            <v>POCOS DE VISITA/BOCAS DE LOBO/CX. DE PASSAGEM/CX.</v>
          </cell>
          <cell r="AH4066">
            <v>73963</v>
          </cell>
          <cell r="AI4066" t="str">
            <v>POCO VISITA ANEL CONCRETO P/COLETOR ESGOTO SANITARIO</v>
          </cell>
        </row>
        <row r="4067">
          <cell r="G4067" t="str">
            <v>73963/4</v>
          </cell>
          <cell r="H4067" t="str">
            <v>POCO DE VISITA PARA REDE DE ESG. SANIT., EM ANEIS DE CONCRETO, DIÂMETRO = 60CM E 110CM, PROF = 105CM, INCLUINDO DEGRAU, EXCLUINDO TAMPAO FERRO FUNDIDO.</v>
          </cell>
          <cell r="I4067" t="str">
            <v>UN</v>
          </cell>
          <cell r="J4067">
            <v>804.95</v>
          </cell>
          <cell r="K4067" t="str">
            <v>COMPOSICAO</v>
          </cell>
          <cell r="L4067">
            <v>73455</v>
          </cell>
          <cell r="M4067" t="str">
            <v>ARGAMASSA CIMENTO/AREIA 1:4  -  PREPARO MECANICO</v>
          </cell>
          <cell r="N4067" t="str">
            <v>M3</v>
          </cell>
          <cell r="O4067">
            <v>8.0000000000000002E-3</v>
          </cell>
          <cell r="P4067">
            <v>299.33999999999997</v>
          </cell>
          <cell r="Q4067">
            <v>2.39</v>
          </cell>
          <cell r="AD4067" t="str">
            <v>DROP</v>
          </cell>
          <cell r="AE4067" t="str">
            <v>DRENAGEM/OBRAS DE CONTENCAO/POCOS DE VISITA E CAIX</v>
          </cell>
          <cell r="AF4067">
            <v>36</v>
          </cell>
          <cell r="AG4067" t="str">
            <v>POCOS DE VISITA/BOCAS DE LOBO/CX. DE PASSAGEM/CX.</v>
          </cell>
          <cell r="AH4067">
            <v>73963</v>
          </cell>
          <cell r="AI4067" t="str">
            <v>POCO VISITA ANEL CONCRETO P/COLETOR ESGOTO SANITARIO</v>
          </cell>
        </row>
        <row r="4068">
          <cell r="G4068" t="str">
            <v>73963/4</v>
          </cell>
          <cell r="H4068" t="str">
            <v>POCO DE VISITA PARA REDE DE ESG. SANIT., EM ANEIS DE CONCRETO, DIÂMETRO = 60CM E 110CM, PROF = 105CM, INCLUINDO DEGRAU, EXCLUINDO TAMPAO FERRO FUNDIDO.</v>
          </cell>
          <cell r="I4068" t="str">
            <v>UN</v>
          </cell>
          <cell r="J4068">
            <v>804.95</v>
          </cell>
          <cell r="K4068" t="str">
            <v>INSUMO</v>
          </cell>
          <cell r="L4068">
            <v>4750</v>
          </cell>
          <cell r="M4068" t="str">
            <v>PEDREIRO</v>
          </cell>
          <cell r="N4068" t="str">
            <v>H</v>
          </cell>
          <cell r="O4068">
            <v>8.5</v>
          </cell>
          <cell r="P4068">
            <v>11.39</v>
          </cell>
          <cell r="Q4068">
            <v>96.84</v>
          </cell>
          <cell r="AD4068" t="str">
            <v>DROP</v>
          </cell>
          <cell r="AE4068" t="str">
            <v>DRENAGEM/OBRAS DE CONTENCAO/POCOS DE VISITA E CAIX</v>
          </cell>
          <cell r="AF4068">
            <v>36</v>
          </cell>
          <cell r="AG4068" t="str">
            <v>POCOS DE VISITA/BOCAS DE LOBO/CX. DE PASSAGEM/CX.</v>
          </cell>
          <cell r="AH4068">
            <v>73963</v>
          </cell>
          <cell r="AI4068" t="str">
            <v>POCO VISITA ANEL CONCRETO P/COLETOR ESGOTO SANITARIO</v>
          </cell>
        </row>
        <row r="4069">
          <cell r="G4069" t="str">
            <v>73963/4</v>
          </cell>
          <cell r="H4069" t="str">
            <v>POCO DE VISITA PARA REDE DE ESG. SANIT., EM ANEIS DE CONCRETO, DIÂMETRO = 60CM E 110CM, PROF = 105CM, INCLUINDO DEGRAU, EXCLUINDO TAMPAO FERRO FUNDIDO.</v>
          </cell>
          <cell r="I4069" t="str">
            <v>UN</v>
          </cell>
          <cell r="J4069">
            <v>804.95</v>
          </cell>
          <cell r="K4069" t="str">
            <v>INSUMO</v>
          </cell>
          <cell r="L4069">
            <v>6111</v>
          </cell>
          <cell r="M4069" t="str">
            <v>SERVENTE</v>
          </cell>
          <cell r="N4069" t="str">
            <v>H</v>
          </cell>
          <cell r="O4069">
            <v>7.5</v>
          </cell>
          <cell r="P4069">
            <v>7.44</v>
          </cell>
          <cell r="Q4069">
            <v>55.86</v>
          </cell>
          <cell r="AD4069" t="str">
            <v>DROP</v>
          </cell>
          <cell r="AE4069" t="str">
            <v>DRENAGEM/OBRAS DE CONTENCAO/POCOS DE VISITA E CAIX</v>
          </cell>
          <cell r="AF4069">
            <v>36</v>
          </cell>
          <cell r="AG4069" t="str">
            <v>POCOS DE VISITA/BOCAS DE LOBO/CX. DE PASSAGEM/CX.</v>
          </cell>
          <cell r="AH4069">
            <v>73963</v>
          </cell>
          <cell r="AI4069" t="str">
            <v>POCO VISITA ANEL CONCRETO P/COLETOR ESGOTO SANITARIO</v>
          </cell>
        </row>
        <row r="4070">
          <cell r="G4070" t="str">
            <v>73963/4</v>
          </cell>
          <cell r="H4070" t="str">
            <v>POCO DE VISITA PARA REDE DE ESG. SANIT., EM ANEIS DE CONCRETO, DIÂMETRO = 60CM E 110CM, PROF = 105CM, INCLUINDO DEGRAU, EXCLUINDO TAMPAO FERRO FUNDIDO.</v>
          </cell>
          <cell r="I4070" t="str">
            <v>UN</v>
          </cell>
          <cell r="J4070">
            <v>804.95</v>
          </cell>
          <cell r="K4070" t="str">
            <v>INSUMO</v>
          </cell>
          <cell r="L4070">
            <v>11649</v>
          </cell>
          <cell r="M4070" t="str">
            <v>LAJE EXCENTRICA CONC ARM PRE-MOLDADO DN 1,20M FURO=0,53M E=12CM</v>
          </cell>
          <cell r="N4070" t="str">
            <v>UN</v>
          </cell>
          <cell r="O4070">
            <v>1</v>
          </cell>
          <cell r="P4070">
            <v>210</v>
          </cell>
          <cell r="Q4070">
            <v>210</v>
          </cell>
          <cell r="AD4070" t="str">
            <v>DROP</v>
          </cell>
          <cell r="AE4070" t="str">
            <v>DRENAGEM/OBRAS DE CONTENCAO/POCOS DE VISITA E CAIX</v>
          </cell>
          <cell r="AF4070">
            <v>36</v>
          </cell>
          <cell r="AG4070" t="str">
            <v>POCOS DE VISITA/BOCAS DE LOBO/CX. DE PASSAGEM/CX.</v>
          </cell>
          <cell r="AH4070">
            <v>73963</v>
          </cell>
          <cell r="AI4070" t="str">
            <v>POCO VISITA ANEL CONCRETO P/COLETOR ESGOTO SANITARIO</v>
          </cell>
        </row>
        <row r="4071">
          <cell r="G4071" t="str">
            <v>73963/4</v>
          </cell>
          <cell r="H4071" t="str">
            <v>POCO DE VISITA PARA REDE DE ESG. SANIT., EM ANEIS DE CONCRETO, DIÂMETRO = 60CM E 110CM, PROF = 105CM, INCLUINDO DEGRAU, EXCLUINDO TAMPAO FERRO FUNDIDO.</v>
          </cell>
          <cell r="I4071" t="str">
            <v>UN</v>
          </cell>
          <cell r="J4071">
            <v>804.95</v>
          </cell>
          <cell r="K4071" t="str">
            <v>INSUMO</v>
          </cell>
          <cell r="L4071">
            <v>12548</v>
          </cell>
          <cell r="M4071" t="str">
            <v>ANEL OU ADUELA CONCRETO ARMADO D = 1,10M, H = 0,30M</v>
          </cell>
          <cell r="N4071" t="str">
            <v>UN</v>
          </cell>
          <cell r="O4071">
            <v>2</v>
          </cell>
          <cell r="P4071">
            <v>85.53</v>
          </cell>
          <cell r="Q4071">
            <v>171.06</v>
          </cell>
          <cell r="AD4071" t="str">
            <v>DROP</v>
          </cell>
          <cell r="AE4071" t="str">
            <v>DRENAGEM/OBRAS DE CONTENCAO/POCOS DE VISITA E CAIX</v>
          </cell>
          <cell r="AF4071">
            <v>36</v>
          </cell>
          <cell r="AG4071" t="str">
            <v>POCOS DE VISITA/BOCAS DE LOBO/CX. DE PASSAGEM/CX.</v>
          </cell>
          <cell r="AH4071">
            <v>73963</v>
          </cell>
          <cell r="AI4071" t="str">
            <v>POCO VISITA ANEL CONCRETO P/COLETOR ESGOTO SANITARIO</v>
          </cell>
        </row>
        <row r="4072">
          <cell r="G4072" t="str">
            <v>73963/4</v>
          </cell>
          <cell r="H4072" t="str">
            <v>POCO DE VISITA PARA REDE DE ESG. SANIT., EM ANEIS DE CONCRETO, DIÂMETRO = 60CM E 110CM, PROF = 105CM, INCLUINDO DEGRAU, EXCLUINDO TAMPAO FERRO FUNDIDO.</v>
          </cell>
          <cell r="I4072" t="str">
            <v>UN</v>
          </cell>
          <cell r="J4072">
            <v>804.95</v>
          </cell>
          <cell r="K4072" t="str">
            <v>INSUMO</v>
          </cell>
          <cell r="L4072">
            <v>13113</v>
          </cell>
          <cell r="M4072" t="str">
            <v>ANEL OU ADUELA CONCRETO ARMADO D = 0,60M, H = 0,10M</v>
          </cell>
          <cell r="N4072" t="str">
            <v>UN</v>
          </cell>
          <cell r="O4072">
            <v>1</v>
          </cell>
          <cell r="P4072">
            <v>10.17</v>
          </cell>
          <cell r="Q4072">
            <v>10.17</v>
          </cell>
          <cell r="AD4072" t="str">
            <v>DROP</v>
          </cell>
          <cell r="AE4072" t="str">
            <v>DRENAGEM/OBRAS DE CONTENCAO/POCOS DE VISITA E CAIX</v>
          </cell>
          <cell r="AF4072">
            <v>36</v>
          </cell>
          <cell r="AG4072" t="str">
            <v>POCOS DE VISITA/BOCAS DE LOBO/CX. DE PASSAGEM/CX.</v>
          </cell>
          <cell r="AH4072">
            <v>73963</v>
          </cell>
          <cell r="AI4072" t="str">
            <v>POCO VISITA ANEL CONCRETO P/COLETOR ESGOTO SANITARIO</v>
          </cell>
        </row>
        <row r="4073">
          <cell r="G4073" t="str">
            <v>73963/4</v>
          </cell>
          <cell r="H4073" t="str">
            <v>POCO DE VISITA PARA REDE DE ESG. SANIT., EM ANEIS DE CONCRETO, DIÂMETRO = 60CM E 110CM, PROF = 105CM, INCLUINDO DEGRAU, EXCLUINDO TAMPAO FERRO FUNDIDO.</v>
          </cell>
          <cell r="I4073" t="str">
            <v>UN</v>
          </cell>
          <cell r="J4073">
            <v>804.95</v>
          </cell>
          <cell r="K4073" t="str">
            <v>INSUMO</v>
          </cell>
          <cell r="L4073">
            <v>13114</v>
          </cell>
          <cell r="M4073" t="str">
            <v>ANEL OU ADUELA CONCRETO ARMADO D = 0,60M, H = 0,15M</v>
          </cell>
          <cell r="N4073" t="str">
            <v>UN</v>
          </cell>
          <cell r="O4073">
            <v>1</v>
          </cell>
          <cell r="P4073">
            <v>15.2</v>
          </cell>
          <cell r="Q4073">
            <v>15.2</v>
          </cell>
          <cell r="AD4073" t="str">
            <v>DROP</v>
          </cell>
          <cell r="AE4073" t="str">
            <v>DRENAGEM/OBRAS DE CONTENCAO/POCOS DE VISITA E CAIX</v>
          </cell>
          <cell r="AF4073">
            <v>36</v>
          </cell>
          <cell r="AG4073" t="str">
            <v>POCOS DE VISITA/BOCAS DE LOBO/CX. DE PASSAGEM/CX.</v>
          </cell>
          <cell r="AH4073">
            <v>73963</v>
          </cell>
          <cell r="AI4073" t="str">
            <v>POCO VISITA ANEL CONCRETO P/COLETOR ESGOTO SANITARIO</v>
          </cell>
        </row>
        <row r="4074">
          <cell r="G4074" t="str">
            <v>73963/5</v>
          </cell>
          <cell r="H4074" t="str">
            <v>POCO DE VISITA PARA REDE DE ESG. SANIT., EM ANEIS DE CONCRETO, DIÂMETRO = 60CM E 110CM, PROF = 120CM, INCLUINDO DEGRAU, EXCLUINDO TAMPAO FERRO FUNDIDO.</v>
          </cell>
          <cell r="I4074" t="str">
            <v>UN</v>
          </cell>
          <cell r="J4074">
            <v>888.43</v>
          </cell>
          <cell r="R4074">
            <v>213.09</v>
          </cell>
          <cell r="S4074">
            <v>23.98</v>
          </cell>
          <cell r="T4074">
            <v>674.88</v>
          </cell>
          <cell r="U4074">
            <v>75.959999999999994</v>
          </cell>
          <cell r="V4074">
            <v>0.44</v>
          </cell>
          <cell r="W4074">
            <v>0.05</v>
          </cell>
          <cell r="X4074">
            <v>0</v>
          </cell>
          <cell r="Y4074">
            <v>0</v>
          </cell>
          <cell r="Z4074">
            <v>0</v>
          </cell>
          <cell r="AA4074">
            <v>0</v>
          </cell>
          <cell r="AB4074" t="str">
            <v>CAIXA REFERENCIAL</v>
          </cell>
          <cell r="AD4074" t="str">
            <v>DROP</v>
          </cell>
          <cell r="AE4074" t="str">
            <v>DRENAGEM/OBRAS DE CONTENCAO/POCOS DE VISITA E CAIX</v>
          </cell>
          <cell r="AF4074">
            <v>36</v>
          </cell>
          <cell r="AG4074" t="str">
            <v>POCOS DE VISITA/BOCAS DE LOBO/CX. DE PASSAGEM/CX.</v>
          </cell>
          <cell r="AH4074">
            <v>73963</v>
          </cell>
          <cell r="AI4074" t="str">
            <v>POCO VISITA ANEL CONCRETO P/COLETOR ESGOTO SANITARIO</v>
          </cell>
        </row>
        <row r="4075">
          <cell r="G4075" t="str">
            <v>73963/5</v>
          </cell>
          <cell r="H4075" t="str">
            <v>POCO DE VISITA PARA REDE DE ESG. SANIT., EM ANEIS DE CONCRETO, DIÂMETRO = 60CM E 110CM, PROF = 120CM, INCLUINDO DEGRAU, EXCLUINDO TAMPAO FERRO FUNDIDO.</v>
          </cell>
          <cell r="I4075" t="str">
            <v>UN</v>
          </cell>
          <cell r="J4075">
            <v>888.43</v>
          </cell>
          <cell r="K4075" t="str">
            <v>COMPOSICAO</v>
          </cell>
          <cell r="L4075">
            <v>6042</v>
          </cell>
          <cell r="M4075" t="str">
            <v>CONCRETO NAO ESTRUTURAL, CONSUMO 210KG/M3, PREPARO COM BETONEIRA, SEM LANCAMENTO</v>
          </cell>
          <cell r="N4075" t="str">
            <v>M3</v>
          </cell>
          <cell r="O4075">
            <v>0.76</v>
          </cell>
          <cell r="P4075">
            <v>237.16</v>
          </cell>
          <cell r="Q4075">
            <v>180.24</v>
          </cell>
          <cell r="AD4075" t="str">
            <v>DROP</v>
          </cell>
          <cell r="AE4075" t="str">
            <v>DRENAGEM/OBRAS DE CONTENCAO/POCOS DE VISITA E CAIX</v>
          </cell>
          <cell r="AF4075">
            <v>36</v>
          </cell>
          <cell r="AG4075" t="str">
            <v>POCOS DE VISITA/BOCAS DE LOBO/CX. DE PASSAGEM/CX.</v>
          </cell>
          <cell r="AH4075">
            <v>73963</v>
          </cell>
          <cell r="AI4075" t="str">
            <v>POCO VISITA ANEL CONCRETO P/COLETOR ESGOTO SANITARIO</v>
          </cell>
        </row>
        <row r="4076">
          <cell r="G4076" t="str">
            <v>73963/5</v>
          </cell>
          <cell r="H4076" t="str">
            <v>POCO DE VISITA PARA REDE DE ESG. SANIT., EM ANEIS DE CONCRETO, DIÂMETRO = 60CM E 110CM, PROF = 120CM, INCLUINDO DEGRAU, EXCLUINDO TAMPAO FERRO FUNDIDO.</v>
          </cell>
          <cell r="I4076" t="str">
            <v>UN</v>
          </cell>
          <cell r="J4076">
            <v>888.43</v>
          </cell>
          <cell r="K4076" t="str">
            <v>COMPOSICAO</v>
          </cell>
          <cell r="L4076">
            <v>73396</v>
          </cell>
          <cell r="M4076" t="str">
            <v>DEGRAU DE FERRO FUNDIDO NUM 1 DE 3,0 KG</v>
          </cell>
          <cell r="N4076" t="str">
            <v>UN</v>
          </cell>
          <cell r="O4076">
            <v>1</v>
          </cell>
          <cell r="P4076">
            <v>49.33</v>
          </cell>
          <cell r="Q4076">
            <v>49.33</v>
          </cell>
          <cell r="AD4076" t="str">
            <v>DROP</v>
          </cell>
          <cell r="AE4076" t="str">
            <v>DRENAGEM/OBRAS DE CONTENCAO/POCOS DE VISITA E CAIX</v>
          </cell>
          <cell r="AF4076">
            <v>36</v>
          </cell>
          <cell r="AG4076" t="str">
            <v>POCOS DE VISITA/BOCAS DE LOBO/CX. DE PASSAGEM/CX.</v>
          </cell>
          <cell r="AH4076">
            <v>73963</v>
          </cell>
          <cell r="AI4076" t="str">
            <v>POCO VISITA ANEL CONCRETO P/COLETOR ESGOTO SANITARIO</v>
          </cell>
        </row>
        <row r="4077">
          <cell r="G4077" t="str">
            <v>73963/5</v>
          </cell>
          <cell r="H4077" t="str">
            <v>POCO DE VISITA PARA REDE DE ESG. SANIT., EM ANEIS DE CONCRETO, DIÂMETRO = 60CM E 110CM, PROF = 120CM, INCLUINDO DEGRAU, EXCLUINDO TAMPAO FERRO FUNDIDO.</v>
          </cell>
          <cell r="I4077" t="str">
            <v>UN</v>
          </cell>
          <cell r="J4077">
            <v>888.43</v>
          </cell>
          <cell r="K4077" t="str">
            <v>COMPOSICAO</v>
          </cell>
          <cell r="L4077">
            <v>73445</v>
          </cell>
          <cell r="M4077" t="str">
            <v>CAIACAO INT OU EXT SOBRE REVESTIMENTO LISO C/ADOCAO DE FIXADOR COM    COM DUAS DEMAOS</v>
          </cell>
          <cell r="N4077" t="str">
            <v>M2</v>
          </cell>
          <cell r="O4077">
            <v>3.83</v>
          </cell>
          <cell r="P4077">
            <v>4.5</v>
          </cell>
          <cell r="Q4077">
            <v>17.25</v>
          </cell>
          <cell r="AD4077" t="str">
            <v>DROP</v>
          </cell>
          <cell r="AE4077" t="str">
            <v>DRENAGEM/OBRAS DE CONTENCAO/POCOS DE VISITA E CAIX</v>
          </cell>
          <cell r="AF4077">
            <v>36</v>
          </cell>
          <cell r="AG4077" t="str">
            <v>POCOS DE VISITA/BOCAS DE LOBO/CX. DE PASSAGEM/CX.</v>
          </cell>
          <cell r="AH4077">
            <v>73963</v>
          </cell>
          <cell r="AI4077" t="str">
            <v>POCO VISITA ANEL CONCRETO P/COLETOR ESGOTO SANITARIO</v>
          </cell>
        </row>
        <row r="4078">
          <cell r="G4078" t="str">
            <v>73963/5</v>
          </cell>
          <cell r="H4078" t="str">
            <v>POCO DE VISITA PARA REDE DE ESG. SANIT., EM ANEIS DE CONCRETO, DIÂMETRO = 60CM E 110CM, PROF = 120CM, INCLUINDO DEGRAU, EXCLUINDO TAMPAO FERRO FUNDIDO.</v>
          </cell>
          <cell r="I4078" t="str">
            <v>UN</v>
          </cell>
          <cell r="J4078">
            <v>888.43</v>
          </cell>
          <cell r="K4078" t="str">
            <v>COMPOSICAO</v>
          </cell>
          <cell r="L4078">
            <v>73455</v>
          </cell>
          <cell r="M4078" t="str">
            <v>ARGAMASSA CIMENTO/AREIA 1:4  -  PREPARO MECANICO</v>
          </cell>
          <cell r="N4078" t="str">
            <v>M3</v>
          </cell>
          <cell r="O4078">
            <v>8.9999999999999993E-3</v>
          </cell>
          <cell r="P4078">
            <v>299.33999999999997</v>
          </cell>
          <cell r="Q4078">
            <v>2.69</v>
          </cell>
          <cell r="AD4078" t="str">
            <v>DROP</v>
          </cell>
          <cell r="AE4078" t="str">
            <v>DRENAGEM/OBRAS DE CONTENCAO/POCOS DE VISITA E CAIX</v>
          </cell>
          <cell r="AF4078">
            <v>36</v>
          </cell>
          <cell r="AG4078" t="str">
            <v>POCOS DE VISITA/BOCAS DE LOBO/CX. DE PASSAGEM/CX.</v>
          </cell>
          <cell r="AH4078">
            <v>73963</v>
          </cell>
          <cell r="AI4078" t="str">
            <v>POCO VISITA ANEL CONCRETO P/COLETOR ESGOTO SANITARIO</v>
          </cell>
        </row>
        <row r="4079">
          <cell r="G4079" t="str">
            <v>73963/5</v>
          </cell>
          <cell r="H4079" t="str">
            <v>POCO DE VISITA PARA REDE DE ESG. SANIT., EM ANEIS DE CONCRETO, DIÂMETRO = 60CM E 110CM, PROF = 120CM, INCLUINDO DEGRAU, EXCLUINDO TAMPAO FERRO FUNDIDO.</v>
          </cell>
          <cell r="I4079" t="str">
            <v>UN</v>
          </cell>
          <cell r="J4079">
            <v>888.43</v>
          </cell>
          <cell r="K4079" t="str">
            <v>INSUMO</v>
          </cell>
          <cell r="L4079">
            <v>4750</v>
          </cell>
          <cell r="M4079" t="str">
            <v>PEDREIRO</v>
          </cell>
          <cell r="N4079" t="str">
            <v>H</v>
          </cell>
          <cell r="O4079">
            <v>9</v>
          </cell>
          <cell r="P4079">
            <v>11.39</v>
          </cell>
          <cell r="Q4079">
            <v>102.53</v>
          </cell>
          <cell r="AD4079" t="str">
            <v>DROP</v>
          </cell>
          <cell r="AE4079" t="str">
            <v>DRENAGEM/OBRAS DE CONTENCAO/POCOS DE VISITA E CAIX</v>
          </cell>
          <cell r="AF4079">
            <v>36</v>
          </cell>
          <cell r="AG4079" t="str">
            <v>POCOS DE VISITA/BOCAS DE LOBO/CX. DE PASSAGEM/CX.</v>
          </cell>
          <cell r="AH4079">
            <v>73963</v>
          </cell>
          <cell r="AI4079" t="str">
            <v>POCO VISITA ANEL CONCRETO P/COLETOR ESGOTO SANITARIO</v>
          </cell>
        </row>
        <row r="4080">
          <cell r="G4080" t="str">
            <v>73963/5</v>
          </cell>
          <cell r="H4080" t="str">
            <v>POCO DE VISITA PARA REDE DE ESG. SANIT., EM ANEIS DE CONCRETO, DIÂMETRO = 60CM E 110CM, PROF = 120CM, INCLUINDO DEGRAU, EXCLUINDO TAMPAO FERRO FUNDIDO.</v>
          </cell>
          <cell r="I4080" t="str">
            <v>UN</v>
          </cell>
          <cell r="J4080">
            <v>888.43</v>
          </cell>
          <cell r="K4080" t="str">
            <v>INSUMO</v>
          </cell>
          <cell r="L4080">
            <v>6111</v>
          </cell>
          <cell r="M4080" t="str">
            <v>SERVENTE</v>
          </cell>
          <cell r="N4080" t="str">
            <v>H</v>
          </cell>
          <cell r="O4080">
            <v>8</v>
          </cell>
          <cell r="P4080">
            <v>7.44</v>
          </cell>
          <cell r="Q4080">
            <v>59.58</v>
          </cell>
          <cell r="AD4080" t="str">
            <v>DROP</v>
          </cell>
          <cell r="AE4080" t="str">
            <v>DRENAGEM/OBRAS DE CONTENCAO/POCOS DE VISITA E CAIX</v>
          </cell>
          <cell r="AF4080">
            <v>36</v>
          </cell>
          <cell r="AG4080" t="str">
            <v>POCOS DE VISITA/BOCAS DE LOBO/CX. DE PASSAGEM/CX.</v>
          </cell>
          <cell r="AH4080">
            <v>73963</v>
          </cell>
          <cell r="AI4080" t="str">
            <v>POCO VISITA ANEL CONCRETO P/COLETOR ESGOTO SANITARIO</v>
          </cell>
        </row>
        <row r="4081">
          <cell r="G4081" t="str">
            <v>73963/5</v>
          </cell>
          <cell r="H4081" t="str">
            <v>POCO DE VISITA PARA REDE DE ESG. SANIT., EM ANEIS DE CONCRETO, DIÂMETRO = 60CM E 110CM, PROF = 120CM, INCLUINDO DEGRAU, EXCLUINDO TAMPAO FERRO FUNDIDO.</v>
          </cell>
          <cell r="I4081" t="str">
            <v>UN</v>
          </cell>
          <cell r="J4081">
            <v>888.43</v>
          </cell>
          <cell r="K4081" t="str">
            <v>INSUMO</v>
          </cell>
          <cell r="L4081">
            <v>11649</v>
          </cell>
          <cell r="M4081" t="str">
            <v>LAJE EXCENTRICA CONC ARM PRE-MOLDADO DN 1,20M FURO=0,53M E=12CM</v>
          </cell>
          <cell r="N4081" t="str">
            <v>UN</v>
          </cell>
          <cell r="O4081">
            <v>1</v>
          </cell>
          <cell r="P4081">
            <v>210</v>
          </cell>
          <cell r="Q4081">
            <v>210</v>
          </cell>
          <cell r="AD4081" t="str">
            <v>DROP</v>
          </cell>
          <cell r="AE4081" t="str">
            <v>DRENAGEM/OBRAS DE CONTENCAO/POCOS DE VISITA E CAIX</v>
          </cell>
          <cell r="AF4081">
            <v>36</v>
          </cell>
          <cell r="AG4081" t="str">
            <v>POCOS DE VISITA/BOCAS DE LOBO/CX. DE PASSAGEM/CX.</v>
          </cell>
          <cell r="AH4081">
            <v>73963</v>
          </cell>
          <cell r="AI4081" t="str">
            <v>POCO VISITA ANEL CONCRETO P/COLETOR ESGOTO SANITARIO</v>
          </cell>
        </row>
        <row r="4082">
          <cell r="G4082" t="str">
            <v>73963/5</v>
          </cell>
          <cell r="H4082" t="str">
            <v>POCO DE VISITA PARA REDE DE ESG. SANIT., EM ANEIS DE CONCRETO, DIÂMETRO = 60CM E 110CM, PROF = 120CM, INCLUINDO DEGRAU, EXCLUINDO TAMPAO FERRO FUNDIDO.</v>
          </cell>
          <cell r="I4082" t="str">
            <v>UN</v>
          </cell>
          <cell r="J4082">
            <v>888.43</v>
          </cell>
          <cell r="K4082" t="str">
            <v>INSUMO</v>
          </cell>
          <cell r="L4082">
            <v>12548</v>
          </cell>
          <cell r="M4082" t="str">
            <v>ANEL OU ADUELA CONCRETO ARMADO D = 1,10M, H = 0,30M</v>
          </cell>
          <cell r="N4082" t="str">
            <v>UN</v>
          </cell>
          <cell r="O4082">
            <v>3</v>
          </cell>
          <cell r="P4082">
            <v>85.53</v>
          </cell>
          <cell r="Q4082">
            <v>256.58999999999997</v>
          </cell>
          <cell r="AD4082" t="str">
            <v>DROP</v>
          </cell>
          <cell r="AE4082" t="str">
            <v>DRENAGEM/OBRAS DE CONTENCAO/POCOS DE VISITA E CAIX</v>
          </cell>
          <cell r="AF4082">
            <v>36</v>
          </cell>
          <cell r="AG4082" t="str">
            <v>POCOS DE VISITA/BOCAS DE LOBO/CX. DE PASSAGEM/CX.</v>
          </cell>
          <cell r="AH4082">
            <v>73963</v>
          </cell>
          <cell r="AI4082" t="str">
            <v>POCO VISITA ANEL CONCRETO P/COLETOR ESGOTO SANITARIO</v>
          </cell>
        </row>
        <row r="4083">
          <cell r="G4083" t="str">
            <v>73963/5</v>
          </cell>
          <cell r="H4083" t="str">
            <v>POCO DE VISITA PARA REDE DE ESG. SANIT., EM ANEIS DE CONCRETO, DIÂMETRO = 60CM E 110CM, PROF = 120CM, INCLUINDO DEGRAU, EXCLUINDO TAMPAO FERRO FUNDIDO.</v>
          </cell>
          <cell r="I4083" t="str">
            <v>UN</v>
          </cell>
          <cell r="J4083">
            <v>888.43</v>
          </cell>
          <cell r="K4083" t="str">
            <v>INSUMO</v>
          </cell>
          <cell r="L4083">
            <v>13113</v>
          </cell>
          <cell r="M4083" t="str">
            <v>ANEL OU ADUELA CONCRETO ARMADO D = 0,60M, H = 0,10M</v>
          </cell>
          <cell r="N4083" t="str">
            <v>UN</v>
          </cell>
          <cell r="O4083">
            <v>1</v>
          </cell>
          <cell r="P4083">
            <v>10.17</v>
          </cell>
          <cell r="Q4083">
            <v>10.17</v>
          </cell>
          <cell r="AD4083" t="str">
            <v>DROP</v>
          </cell>
          <cell r="AE4083" t="str">
            <v>DRENAGEM/OBRAS DE CONTENCAO/POCOS DE VISITA E CAIX</v>
          </cell>
          <cell r="AF4083">
            <v>36</v>
          </cell>
          <cell r="AG4083" t="str">
            <v>POCOS DE VISITA/BOCAS DE LOBO/CX. DE PASSAGEM/CX.</v>
          </cell>
          <cell r="AH4083">
            <v>73963</v>
          </cell>
          <cell r="AI4083" t="str">
            <v>POCO VISITA ANEL CONCRETO P/COLETOR ESGOTO SANITARIO</v>
          </cell>
        </row>
        <row r="4084">
          <cell r="G4084" t="str">
            <v>73963/6</v>
          </cell>
          <cell r="H4084" t="str">
            <v>POCO DE VISITA PARA REDE DE ESG. SANIT., EM ANEIS DE CONCRETO, DIÂMETRO = 60CM E 110CM, PROF = 140CM, INCLUINDO DEGRAU, EXCLUINDO TAMPAO FERRO FUNDIDO.</v>
          </cell>
          <cell r="I4084" t="str">
            <v>UN</v>
          </cell>
          <cell r="J4084">
            <v>1026.8900000000001</v>
          </cell>
          <cell r="R4084">
            <v>226.48</v>
          </cell>
          <cell r="S4084">
            <v>22.05</v>
          </cell>
          <cell r="T4084">
            <v>799.95</v>
          </cell>
          <cell r="U4084">
            <v>77.900000000000006</v>
          </cell>
          <cell r="V4084">
            <v>0.45</v>
          </cell>
          <cell r="W4084">
            <v>0.04</v>
          </cell>
          <cell r="X4084">
            <v>0</v>
          </cell>
          <cell r="Y4084">
            <v>0</v>
          </cell>
          <cell r="Z4084">
            <v>0</v>
          </cell>
          <cell r="AA4084">
            <v>0</v>
          </cell>
          <cell r="AB4084" t="str">
            <v>CAIXA REFERENCIAL</v>
          </cell>
          <cell r="AD4084" t="str">
            <v>DROP</v>
          </cell>
          <cell r="AE4084" t="str">
            <v>DRENAGEM/OBRAS DE CONTENCAO/POCOS DE VISITA E CAIX</v>
          </cell>
          <cell r="AF4084">
            <v>36</v>
          </cell>
          <cell r="AG4084" t="str">
            <v>POCOS DE VISITA/BOCAS DE LOBO/CX. DE PASSAGEM/CX.</v>
          </cell>
          <cell r="AH4084">
            <v>73963</v>
          </cell>
          <cell r="AI4084" t="str">
            <v>POCO VISITA ANEL CONCRETO P/COLETOR ESGOTO SANITARIO</v>
          </cell>
        </row>
        <row r="4085">
          <cell r="G4085" t="str">
            <v>73963/6</v>
          </cell>
          <cell r="H4085" t="str">
            <v>POCO DE VISITA PARA REDE DE ESG. SANIT., EM ANEIS DE CONCRETO, DIÂMETRO = 60CM E 110CM, PROF = 140CM, INCLUINDO DEGRAU, EXCLUINDO TAMPAO FERRO FUNDIDO.</v>
          </cell>
          <cell r="I4085" t="str">
            <v>UN</v>
          </cell>
          <cell r="J4085">
            <v>1026.8900000000001</v>
          </cell>
          <cell r="K4085" t="str">
            <v>COMPOSICAO</v>
          </cell>
          <cell r="L4085">
            <v>6042</v>
          </cell>
          <cell r="M4085" t="str">
            <v>CONCRETO NAO ESTRUTURAL, CONSUMO 210KG/M3, PREPARO COM BETONEIRA, SEM LANCAMENTO</v>
          </cell>
          <cell r="N4085" t="str">
            <v>M3</v>
          </cell>
          <cell r="O4085">
            <v>0.76</v>
          </cell>
          <cell r="P4085">
            <v>237.16</v>
          </cell>
          <cell r="Q4085">
            <v>180.24</v>
          </cell>
          <cell r="AD4085" t="str">
            <v>DROP</v>
          </cell>
          <cell r="AE4085" t="str">
            <v>DRENAGEM/OBRAS DE CONTENCAO/POCOS DE VISITA E CAIX</v>
          </cell>
          <cell r="AF4085">
            <v>36</v>
          </cell>
          <cell r="AG4085" t="str">
            <v>POCOS DE VISITA/BOCAS DE LOBO/CX. DE PASSAGEM/CX.</v>
          </cell>
          <cell r="AH4085">
            <v>73963</v>
          </cell>
          <cell r="AI4085" t="str">
            <v>POCO VISITA ANEL CONCRETO P/COLETOR ESGOTO SANITARIO</v>
          </cell>
        </row>
        <row r="4086">
          <cell r="G4086" t="str">
            <v>73963/6</v>
          </cell>
          <cell r="H4086" t="str">
            <v>POCO DE VISITA PARA REDE DE ESG. SANIT., EM ANEIS DE CONCRETO, DIÂMETRO = 60CM E 110CM, PROF = 140CM, INCLUINDO DEGRAU, EXCLUINDO TAMPAO FERRO FUNDIDO.</v>
          </cell>
          <cell r="I4086" t="str">
            <v>UN</v>
          </cell>
          <cell r="J4086">
            <v>1026.8900000000001</v>
          </cell>
          <cell r="K4086" t="str">
            <v>COMPOSICAO</v>
          </cell>
          <cell r="L4086">
            <v>73396</v>
          </cell>
          <cell r="M4086" t="str">
            <v>DEGRAU DE FERRO FUNDIDO NUM 1 DE 3,0 KG</v>
          </cell>
          <cell r="N4086" t="str">
            <v>UN</v>
          </cell>
          <cell r="O4086">
            <v>2</v>
          </cell>
          <cell r="P4086">
            <v>49.33</v>
          </cell>
          <cell r="Q4086">
            <v>98.66</v>
          </cell>
          <cell r="AD4086" t="str">
            <v>DROP</v>
          </cell>
          <cell r="AE4086" t="str">
            <v>DRENAGEM/OBRAS DE CONTENCAO/POCOS DE VISITA E CAIX</v>
          </cell>
          <cell r="AF4086">
            <v>36</v>
          </cell>
          <cell r="AG4086" t="str">
            <v>POCOS DE VISITA/BOCAS DE LOBO/CX. DE PASSAGEM/CX.</v>
          </cell>
          <cell r="AH4086">
            <v>73963</v>
          </cell>
          <cell r="AI4086" t="str">
            <v>POCO VISITA ANEL CONCRETO P/COLETOR ESGOTO SANITARIO</v>
          </cell>
        </row>
        <row r="4087">
          <cell r="G4087" t="str">
            <v>73963/6</v>
          </cell>
          <cell r="H4087" t="str">
            <v>POCO DE VISITA PARA REDE DE ESG. SANIT., EM ANEIS DE CONCRETO, DIÂMETRO = 60CM E 110CM, PROF = 140CM, INCLUINDO DEGRAU, EXCLUINDO TAMPAO FERRO FUNDIDO.</v>
          </cell>
          <cell r="I4087" t="str">
            <v>UN</v>
          </cell>
          <cell r="J4087">
            <v>1026.8900000000001</v>
          </cell>
          <cell r="K4087" t="str">
            <v>COMPOSICAO</v>
          </cell>
          <cell r="L4087">
            <v>73445</v>
          </cell>
          <cell r="M4087" t="str">
            <v>CAIACAO INT OU EXT SOBRE REVESTIMENTO LISO C/ADOCAO DE FIXADOR COM    COM DUAS DEMAOS</v>
          </cell>
          <cell r="N4087" t="str">
            <v>M2</v>
          </cell>
          <cell r="O4087">
            <v>4.7300000000000004</v>
          </cell>
          <cell r="P4087">
            <v>4.5</v>
          </cell>
          <cell r="Q4087">
            <v>21.31</v>
          </cell>
          <cell r="AD4087" t="str">
            <v>DROP</v>
          </cell>
          <cell r="AE4087" t="str">
            <v>DRENAGEM/OBRAS DE CONTENCAO/POCOS DE VISITA E CAIX</v>
          </cell>
          <cell r="AF4087">
            <v>36</v>
          </cell>
          <cell r="AG4087" t="str">
            <v>POCOS DE VISITA/BOCAS DE LOBO/CX. DE PASSAGEM/CX.</v>
          </cell>
          <cell r="AH4087">
            <v>73963</v>
          </cell>
          <cell r="AI4087" t="str">
            <v>POCO VISITA ANEL CONCRETO P/COLETOR ESGOTO SANITARIO</v>
          </cell>
        </row>
        <row r="4088">
          <cell r="G4088" t="str">
            <v>73963/6</v>
          </cell>
          <cell r="H4088" t="str">
            <v>POCO DE VISITA PARA REDE DE ESG. SANIT., EM ANEIS DE CONCRETO, DIÂMETRO = 60CM E 110CM, PROF = 140CM, INCLUINDO DEGRAU, EXCLUINDO TAMPAO FERRO FUNDIDO.</v>
          </cell>
          <cell r="I4088" t="str">
            <v>UN</v>
          </cell>
          <cell r="J4088">
            <v>1026.8900000000001</v>
          </cell>
          <cell r="K4088" t="str">
            <v>COMPOSICAO</v>
          </cell>
          <cell r="L4088">
            <v>73455</v>
          </cell>
          <cell r="M4088" t="str">
            <v>ARGAMASSA CIMENTO/AREIA 1:4  -  PREPARO MECANICO</v>
          </cell>
          <cell r="N4088" t="str">
            <v>M3</v>
          </cell>
          <cell r="O4088">
            <v>0.01</v>
          </cell>
          <cell r="P4088">
            <v>299.33999999999997</v>
          </cell>
          <cell r="Q4088">
            <v>2.99</v>
          </cell>
          <cell r="AD4088" t="str">
            <v>DROP</v>
          </cell>
          <cell r="AE4088" t="str">
            <v>DRENAGEM/OBRAS DE CONTENCAO/POCOS DE VISITA E CAIX</v>
          </cell>
          <cell r="AF4088">
            <v>36</v>
          </cell>
          <cell r="AG4088" t="str">
            <v>POCOS DE VISITA/BOCAS DE LOBO/CX. DE PASSAGEM/CX.</v>
          </cell>
          <cell r="AH4088">
            <v>73963</v>
          </cell>
          <cell r="AI4088" t="str">
            <v>POCO VISITA ANEL CONCRETO P/COLETOR ESGOTO SANITARIO</v>
          </cell>
        </row>
        <row r="4089">
          <cell r="G4089" t="str">
            <v>73963/6</v>
          </cell>
          <cell r="H4089" t="str">
            <v>POCO DE VISITA PARA REDE DE ESG. SANIT., EM ANEIS DE CONCRETO, DIÂMETRO = 60CM E 110CM, PROF = 140CM, INCLUINDO DEGRAU, EXCLUINDO TAMPAO FERRO FUNDIDO.</v>
          </cell>
          <cell r="I4089" t="str">
            <v>UN</v>
          </cell>
          <cell r="J4089">
            <v>1026.8900000000001</v>
          </cell>
          <cell r="K4089" t="str">
            <v>INSUMO</v>
          </cell>
          <cell r="L4089">
            <v>4750</v>
          </cell>
          <cell r="M4089" t="str">
            <v>PEDREIRO</v>
          </cell>
          <cell r="N4089" t="str">
            <v>H</v>
          </cell>
          <cell r="O4089">
            <v>9.5</v>
          </cell>
          <cell r="P4089">
            <v>11.39</v>
          </cell>
          <cell r="Q4089">
            <v>108.23</v>
          </cell>
          <cell r="AD4089" t="str">
            <v>DROP</v>
          </cell>
          <cell r="AE4089" t="str">
            <v>DRENAGEM/OBRAS DE CONTENCAO/POCOS DE VISITA E CAIX</v>
          </cell>
          <cell r="AF4089">
            <v>36</v>
          </cell>
          <cell r="AG4089" t="str">
            <v>POCOS DE VISITA/BOCAS DE LOBO/CX. DE PASSAGEM/CX.</v>
          </cell>
          <cell r="AH4089">
            <v>73963</v>
          </cell>
          <cell r="AI4089" t="str">
            <v>POCO VISITA ANEL CONCRETO P/COLETOR ESGOTO SANITARIO</v>
          </cell>
        </row>
        <row r="4090">
          <cell r="G4090" t="str">
            <v>73963/6</v>
          </cell>
          <cell r="H4090" t="str">
            <v>POCO DE VISITA PARA REDE DE ESG. SANIT., EM ANEIS DE CONCRETO, DIÂMETRO = 60CM E 110CM, PROF = 140CM, INCLUINDO DEGRAU, EXCLUINDO TAMPAO FERRO FUNDIDO.</v>
          </cell>
          <cell r="I4090" t="str">
            <v>UN</v>
          </cell>
          <cell r="J4090">
            <v>1026.8900000000001</v>
          </cell>
          <cell r="K4090" t="str">
            <v>INSUMO</v>
          </cell>
          <cell r="L4090">
            <v>6111</v>
          </cell>
          <cell r="M4090" t="str">
            <v>SERVENTE</v>
          </cell>
          <cell r="N4090" t="str">
            <v>H</v>
          </cell>
          <cell r="O4090">
            <v>8.5</v>
          </cell>
          <cell r="P4090">
            <v>7.44</v>
          </cell>
          <cell r="Q4090">
            <v>63.31</v>
          </cell>
          <cell r="AD4090" t="str">
            <v>DROP</v>
          </cell>
          <cell r="AE4090" t="str">
            <v>DRENAGEM/OBRAS DE CONTENCAO/POCOS DE VISITA E CAIX</v>
          </cell>
          <cell r="AF4090">
            <v>36</v>
          </cell>
          <cell r="AG4090" t="str">
            <v>POCOS DE VISITA/BOCAS DE LOBO/CX. DE PASSAGEM/CX.</v>
          </cell>
          <cell r="AH4090">
            <v>73963</v>
          </cell>
          <cell r="AI4090" t="str">
            <v>POCO VISITA ANEL CONCRETO P/COLETOR ESGOTO SANITARIO</v>
          </cell>
        </row>
        <row r="4091">
          <cell r="G4091" t="str">
            <v>73963/6</v>
          </cell>
          <cell r="H4091" t="str">
            <v>POCO DE VISITA PARA REDE DE ESG. SANIT., EM ANEIS DE CONCRETO, DIÂMETRO = 60CM E 110CM, PROF = 140CM, INCLUINDO DEGRAU, EXCLUINDO TAMPAO FERRO FUNDIDO.</v>
          </cell>
          <cell r="I4091" t="str">
            <v>UN</v>
          </cell>
          <cell r="J4091">
            <v>1026.8900000000001</v>
          </cell>
          <cell r="K4091" t="str">
            <v>INSUMO</v>
          </cell>
          <cell r="L4091">
            <v>11649</v>
          </cell>
          <cell r="M4091" t="str">
            <v>LAJE EXCENTRICA CONC ARM PRE-MOLDADO DN 1,20M FURO=0,53M E=12CM</v>
          </cell>
          <cell r="N4091" t="str">
            <v>UN</v>
          </cell>
          <cell r="O4091">
            <v>1</v>
          </cell>
          <cell r="P4091">
            <v>210</v>
          </cell>
          <cell r="Q4091">
            <v>210</v>
          </cell>
          <cell r="AD4091" t="str">
            <v>DROP</v>
          </cell>
          <cell r="AE4091" t="str">
            <v>DRENAGEM/OBRAS DE CONTENCAO/POCOS DE VISITA E CAIX</v>
          </cell>
          <cell r="AF4091">
            <v>36</v>
          </cell>
          <cell r="AG4091" t="str">
            <v>POCOS DE VISITA/BOCAS DE LOBO/CX. DE PASSAGEM/CX.</v>
          </cell>
          <cell r="AH4091">
            <v>73963</v>
          </cell>
          <cell r="AI4091" t="str">
            <v>POCO VISITA ANEL CONCRETO P/COLETOR ESGOTO SANITARIO</v>
          </cell>
        </row>
        <row r="4092">
          <cell r="G4092" t="str">
            <v>73963/6</v>
          </cell>
          <cell r="H4092" t="str">
            <v>POCO DE VISITA PARA REDE DE ESG. SANIT., EM ANEIS DE CONCRETO, DIÂMETRO = 60CM E 110CM, PROF = 140CM, INCLUINDO DEGRAU, EXCLUINDO TAMPAO FERRO FUNDIDO.</v>
          </cell>
          <cell r="I4092" t="str">
            <v>UN</v>
          </cell>
          <cell r="J4092">
            <v>1026.8900000000001</v>
          </cell>
          <cell r="K4092" t="str">
            <v>INSUMO</v>
          </cell>
          <cell r="L4092">
            <v>12548</v>
          </cell>
          <cell r="M4092" t="str">
            <v>ANEL OU ADUELA CONCRETO ARMADO D = 1,10M, H = 0,30M</v>
          </cell>
          <cell r="N4092" t="str">
            <v>UN</v>
          </cell>
          <cell r="O4092">
            <v>4</v>
          </cell>
          <cell r="P4092">
            <v>85.53</v>
          </cell>
          <cell r="Q4092">
            <v>342.12</v>
          </cell>
          <cell r="AD4092" t="str">
            <v>DROP</v>
          </cell>
          <cell r="AE4092" t="str">
            <v>DRENAGEM/OBRAS DE CONTENCAO/POCOS DE VISITA E CAIX</v>
          </cell>
          <cell r="AF4092">
            <v>36</v>
          </cell>
          <cell r="AG4092" t="str">
            <v>POCOS DE VISITA/BOCAS DE LOBO/CX. DE PASSAGEM/CX.</v>
          </cell>
          <cell r="AH4092">
            <v>73963</v>
          </cell>
          <cell r="AI4092" t="str">
            <v>POCO VISITA ANEL CONCRETO P/COLETOR ESGOTO SANITARIO</v>
          </cell>
        </row>
        <row r="4093">
          <cell r="G4093" t="str">
            <v>73963/7</v>
          </cell>
          <cell r="H4093" t="str">
            <v>POCO DE VISITA PARA REDE DE ESG. SANIT., EM ANEIS DE CONCRETO, DIÂMETRO = 60CM E 110CM, PROF = 150CM, INCLUINDO DEGRAU, EXCLUINDO TAMPAO FERRO FUNDIDO.</v>
          </cell>
          <cell r="I4093" t="str">
            <v>UN</v>
          </cell>
          <cell r="J4093">
            <v>1102.75</v>
          </cell>
          <cell r="R4093">
            <v>242.26</v>
          </cell>
          <cell r="S4093">
            <v>21.96</v>
          </cell>
          <cell r="T4093">
            <v>860.02</v>
          </cell>
          <cell r="U4093">
            <v>77.98</v>
          </cell>
          <cell r="V4093">
            <v>0.45</v>
          </cell>
          <cell r="W4093">
            <v>0.04</v>
          </cell>
          <cell r="X4093">
            <v>0</v>
          </cell>
          <cell r="Y4093">
            <v>0</v>
          </cell>
          <cell r="Z4093">
            <v>0</v>
          </cell>
          <cell r="AA4093">
            <v>0</v>
          </cell>
          <cell r="AB4093" t="str">
            <v>CAIXA REFERENCIAL</v>
          </cell>
          <cell r="AD4093" t="str">
            <v>DROP</v>
          </cell>
          <cell r="AE4093" t="str">
            <v>DRENAGEM/OBRAS DE CONTENCAO/POCOS DE VISITA E CAIX</v>
          </cell>
          <cell r="AF4093">
            <v>36</v>
          </cell>
          <cell r="AG4093" t="str">
            <v>POCOS DE VISITA/BOCAS DE LOBO/CX. DE PASSAGEM/CX.</v>
          </cell>
          <cell r="AH4093">
            <v>73963</v>
          </cell>
          <cell r="AI4093" t="str">
            <v>POCO VISITA ANEL CONCRETO P/COLETOR ESGOTO SANITARIO</v>
          </cell>
        </row>
        <row r="4094">
          <cell r="G4094" t="str">
            <v>73963/7</v>
          </cell>
          <cell r="H4094" t="str">
            <v>POCO DE VISITA PARA REDE DE ESG. SANIT., EM ANEIS DE CONCRETO, DIÂMETRO = 60CM E 110CM, PROF = 150CM, INCLUINDO DEGRAU, EXCLUINDO TAMPAO FERRO FUNDIDO.</v>
          </cell>
          <cell r="I4094" t="str">
            <v>UN</v>
          </cell>
          <cell r="J4094">
            <v>1102.75</v>
          </cell>
          <cell r="K4094" t="str">
            <v>COMPOSICAO</v>
          </cell>
          <cell r="L4094">
            <v>6042</v>
          </cell>
          <cell r="M4094" t="str">
            <v>CONCRETO NAO ESTRUTURAL, CONSUMO 210KG/M3, PREPARO COM BETONEIRA, SEM LANCAMENTO</v>
          </cell>
          <cell r="N4094" t="str">
            <v>M3</v>
          </cell>
          <cell r="O4094">
            <v>0.76</v>
          </cell>
          <cell r="P4094">
            <v>237.16</v>
          </cell>
          <cell r="Q4094">
            <v>180.24</v>
          </cell>
          <cell r="AD4094" t="str">
            <v>DROP</v>
          </cell>
          <cell r="AE4094" t="str">
            <v>DRENAGEM/OBRAS DE CONTENCAO/POCOS DE VISITA E CAIX</v>
          </cell>
          <cell r="AF4094">
            <v>36</v>
          </cell>
          <cell r="AG4094" t="str">
            <v>POCOS DE VISITA/BOCAS DE LOBO/CX. DE PASSAGEM/CX.</v>
          </cell>
          <cell r="AH4094">
            <v>73963</v>
          </cell>
          <cell r="AI4094" t="str">
            <v>POCO VISITA ANEL CONCRETO P/COLETOR ESGOTO SANITARIO</v>
          </cell>
        </row>
        <row r="4095">
          <cell r="G4095" t="str">
            <v>73963/7</v>
          </cell>
          <cell r="H4095" t="str">
            <v>POCO DE VISITA PARA REDE DE ESG. SANIT., EM ANEIS DE CONCRETO, DIÂMETRO = 60CM E 110CM, PROF = 150CM, INCLUINDO DEGRAU, EXCLUINDO TAMPAO FERRO FUNDIDO.</v>
          </cell>
          <cell r="I4095" t="str">
            <v>UN</v>
          </cell>
          <cell r="J4095">
            <v>1102.75</v>
          </cell>
          <cell r="K4095" t="str">
            <v>COMPOSICAO</v>
          </cell>
          <cell r="L4095">
            <v>73396</v>
          </cell>
          <cell r="M4095" t="str">
            <v>DEGRAU DE FERRO FUNDIDO NUM 1 DE 3,0 KG</v>
          </cell>
          <cell r="N4095" t="str">
            <v>UN</v>
          </cell>
          <cell r="O4095">
            <v>3</v>
          </cell>
          <cell r="P4095">
            <v>49.33</v>
          </cell>
          <cell r="Q4095">
            <v>148</v>
          </cell>
          <cell r="AD4095" t="str">
            <v>DROP</v>
          </cell>
          <cell r="AE4095" t="str">
            <v>DRENAGEM/OBRAS DE CONTENCAO/POCOS DE VISITA E CAIX</v>
          </cell>
          <cell r="AF4095">
            <v>36</v>
          </cell>
          <cell r="AG4095" t="str">
            <v>POCOS DE VISITA/BOCAS DE LOBO/CX. DE PASSAGEM/CX.</v>
          </cell>
          <cell r="AH4095">
            <v>73963</v>
          </cell>
          <cell r="AI4095" t="str">
            <v>POCO VISITA ANEL CONCRETO P/COLETOR ESGOTO SANITARIO</v>
          </cell>
        </row>
        <row r="4096">
          <cell r="G4096" t="str">
            <v>73963/7</v>
          </cell>
          <cell r="H4096" t="str">
            <v>POCO DE VISITA PARA REDE DE ESG. SANIT., EM ANEIS DE CONCRETO, DIÂMETRO = 60CM E 110CM, PROF = 150CM, INCLUINDO DEGRAU, EXCLUINDO TAMPAO FERRO FUNDIDO.</v>
          </cell>
          <cell r="I4096" t="str">
            <v>UN</v>
          </cell>
          <cell r="J4096">
            <v>1102.75</v>
          </cell>
          <cell r="K4096" t="str">
            <v>COMPOSICAO</v>
          </cell>
          <cell r="L4096">
            <v>73445</v>
          </cell>
          <cell r="M4096" t="str">
            <v>CAIACAO INT OU EXT SOBRE REVESTIMENTO LISO C/ADOCAO DE FIXADOR COM    COM DUAS DEMAOS</v>
          </cell>
          <cell r="N4096" t="str">
            <v>M2</v>
          </cell>
          <cell r="O4096">
            <v>4.87</v>
          </cell>
          <cell r="P4096">
            <v>4.5</v>
          </cell>
          <cell r="Q4096">
            <v>21.94</v>
          </cell>
          <cell r="AD4096" t="str">
            <v>DROP</v>
          </cell>
          <cell r="AE4096" t="str">
            <v>DRENAGEM/OBRAS DE CONTENCAO/POCOS DE VISITA E CAIX</v>
          </cell>
          <cell r="AF4096">
            <v>36</v>
          </cell>
          <cell r="AG4096" t="str">
            <v>POCOS DE VISITA/BOCAS DE LOBO/CX. DE PASSAGEM/CX.</v>
          </cell>
          <cell r="AH4096">
            <v>73963</v>
          </cell>
          <cell r="AI4096" t="str">
            <v>POCO VISITA ANEL CONCRETO P/COLETOR ESGOTO SANITARIO</v>
          </cell>
        </row>
        <row r="4097">
          <cell r="G4097" t="str">
            <v>73963/7</v>
          </cell>
          <cell r="H4097" t="str">
            <v>POCO DE VISITA PARA REDE DE ESG. SANIT., EM ANEIS DE CONCRETO, DIÂMETRO = 60CM E 110CM, PROF = 150CM, INCLUINDO DEGRAU, EXCLUINDO TAMPAO FERRO FUNDIDO.</v>
          </cell>
          <cell r="I4097" t="str">
            <v>UN</v>
          </cell>
          <cell r="J4097">
            <v>1102.75</v>
          </cell>
          <cell r="K4097" t="str">
            <v>COMPOSICAO</v>
          </cell>
          <cell r="L4097">
            <v>73455</v>
          </cell>
          <cell r="M4097" t="str">
            <v>ARGAMASSA CIMENTO/AREIA 1:4  -  PREPARO MECANICO</v>
          </cell>
          <cell r="N4097" t="str">
            <v>M3</v>
          </cell>
          <cell r="O4097">
            <v>1.2E-2</v>
          </cell>
          <cell r="P4097">
            <v>299.33999999999997</v>
          </cell>
          <cell r="Q4097">
            <v>3.59</v>
          </cell>
          <cell r="AD4097" t="str">
            <v>DROP</v>
          </cell>
          <cell r="AE4097" t="str">
            <v>DRENAGEM/OBRAS DE CONTENCAO/POCOS DE VISITA E CAIX</v>
          </cell>
          <cell r="AF4097">
            <v>36</v>
          </cell>
          <cell r="AG4097" t="str">
            <v>POCOS DE VISITA/BOCAS DE LOBO/CX. DE PASSAGEM/CX.</v>
          </cell>
          <cell r="AH4097">
            <v>73963</v>
          </cell>
          <cell r="AI4097" t="str">
            <v>POCO VISITA ANEL CONCRETO P/COLETOR ESGOTO SANITARIO</v>
          </cell>
        </row>
        <row r="4098">
          <cell r="G4098" t="str">
            <v>73963/7</v>
          </cell>
          <cell r="H4098" t="str">
            <v>POCO DE VISITA PARA REDE DE ESG. SANIT., EM ANEIS DE CONCRETO, DIÂMETRO = 60CM E 110CM, PROF = 150CM, INCLUINDO DEGRAU, EXCLUINDO TAMPAO FERRO FUNDIDO.</v>
          </cell>
          <cell r="I4098" t="str">
            <v>UN</v>
          </cell>
          <cell r="J4098">
            <v>1102.75</v>
          </cell>
          <cell r="K4098" t="str">
            <v>INSUMO</v>
          </cell>
          <cell r="L4098">
            <v>4750</v>
          </cell>
          <cell r="M4098" t="str">
            <v>PEDREIRO</v>
          </cell>
          <cell r="N4098" t="str">
            <v>H</v>
          </cell>
          <cell r="O4098">
            <v>10.5</v>
          </cell>
          <cell r="P4098">
            <v>11.39</v>
          </cell>
          <cell r="Q4098">
            <v>119.62</v>
          </cell>
          <cell r="AD4098" t="str">
            <v>DROP</v>
          </cell>
          <cell r="AE4098" t="str">
            <v>DRENAGEM/OBRAS DE CONTENCAO/POCOS DE VISITA E CAIX</v>
          </cell>
          <cell r="AF4098">
            <v>36</v>
          </cell>
          <cell r="AG4098" t="str">
            <v>POCOS DE VISITA/BOCAS DE LOBO/CX. DE PASSAGEM/CX.</v>
          </cell>
          <cell r="AH4098">
            <v>73963</v>
          </cell>
          <cell r="AI4098" t="str">
            <v>POCO VISITA ANEL CONCRETO P/COLETOR ESGOTO SANITARIO</v>
          </cell>
        </row>
        <row r="4099">
          <cell r="G4099" t="str">
            <v>73963/7</v>
          </cell>
          <cell r="H4099" t="str">
            <v>POCO DE VISITA PARA REDE DE ESG. SANIT., EM ANEIS DE CONCRETO, DIÂMETRO = 60CM E 110CM, PROF = 150CM, INCLUINDO DEGRAU, EXCLUINDO TAMPAO FERRO FUNDIDO.</v>
          </cell>
          <cell r="I4099" t="str">
            <v>UN</v>
          </cell>
          <cell r="J4099">
            <v>1102.75</v>
          </cell>
          <cell r="K4099" t="str">
            <v>INSUMO</v>
          </cell>
          <cell r="L4099">
            <v>6111</v>
          </cell>
          <cell r="M4099" t="str">
            <v>SERVENTE</v>
          </cell>
          <cell r="N4099" t="str">
            <v>H</v>
          </cell>
          <cell r="O4099">
            <v>9</v>
          </cell>
          <cell r="P4099">
            <v>7.44</v>
          </cell>
          <cell r="Q4099">
            <v>67.03</v>
          </cell>
          <cell r="AD4099" t="str">
            <v>DROP</v>
          </cell>
          <cell r="AE4099" t="str">
            <v>DRENAGEM/OBRAS DE CONTENCAO/POCOS DE VISITA E CAIX</v>
          </cell>
          <cell r="AF4099">
            <v>36</v>
          </cell>
          <cell r="AG4099" t="str">
            <v>POCOS DE VISITA/BOCAS DE LOBO/CX. DE PASSAGEM/CX.</v>
          </cell>
          <cell r="AH4099">
            <v>73963</v>
          </cell>
          <cell r="AI4099" t="str">
            <v>POCO VISITA ANEL CONCRETO P/COLETOR ESGOTO SANITARIO</v>
          </cell>
        </row>
        <row r="4100">
          <cell r="G4100" t="str">
            <v>73963/7</v>
          </cell>
          <cell r="H4100" t="str">
            <v>POCO DE VISITA PARA REDE DE ESG. SANIT., EM ANEIS DE CONCRETO, DIÂMETRO = 60CM E 110CM, PROF = 150CM, INCLUINDO DEGRAU, EXCLUINDO TAMPAO FERRO FUNDIDO.</v>
          </cell>
          <cell r="I4100" t="str">
            <v>UN</v>
          </cell>
          <cell r="J4100">
            <v>1102.75</v>
          </cell>
          <cell r="K4100" t="str">
            <v>INSUMO</v>
          </cell>
          <cell r="L4100">
            <v>11649</v>
          </cell>
          <cell r="M4100" t="str">
            <v>LAJE EXCENTRICA CONC ARM PRE-MOLDADO DN 1,20M FURO=0,53M E=12CM</v>
          </cell>
          <cell r="N4100" t="str">
            <v>UN</v>
          </cell>
          <cell r="O4100">
            <v>1</v>
          </cell>
          <cell r="P4100">
            <v>210</v>
          </cell>
          <cell r="Q4100">
            <v>210</v>
          </cell>
          <cell r="AD4100" t="str">
            <v>DROP</v>
          </cell>
          <cell r="AE4100" t="str">
            <v>DRENAGEM/OBRAS DE CONTENCAO/POCOS DE VISITA E CAIX</v>
          </cell>
          <cell r="AF4100">
            <v>36</v>
          </cell>
          <cell r="AG4100" t="str">
            <v>POCOS DE VISITA/BOCAS DE LOBO/CX. DE PASSAGEM/CX.</v>
          </cell>
          <cell r="AH4100">
            <v>73963</v>
          </cell>
          <cell r="AI4100" t="str">
            <v>POCO VISITA ANEL CONCRETO P/COLETOR ESGOTO SANITARIO</v>
          </cell>
        </row>
        <row r="4101">
          <cell r="G4101" t="str">
            <v>73963/7</v>
          </cell>
          <cell r="H4101" t="str">
            <v>POCO DE VISITA PARA REDE DE ESG. SANIT., EM ANEIS DE CONCRETO, DIÂMETRO = 60CM E 110CM, PROF = 150CM, INCLUINDO DEGRAU, EXCLUINDO TAMPAO FERRO FUNDIDO.</v>
          </cell>
          <cell r="I4101" t="str">
            <v>UN</v>
          </cell>
          <cell r="J4101">
            <v>1102.75</v>
          </cell>
          <cell r="K4101" t="str">
            <v>INSUMO</v>
          </cell>
          <cell r="L4101">
            <v>12548</v>
          </cell>
          <cell r="M4101" t="str">
            <v>ANEL OU ADUELA CONCRETO ARMADO D = 1,10M, H = 0,30M</v>
          </cell>
          <cell r="N4101" t="str">
            <v>UN</v>
          </cell>
          <cell r="O4101">
            <v>4</v>
          </cell>
          <cell r="P4101">
            <v>85.53</v>
          </cell>
          <cell r="Q4101">
            <v>342.12</v>
          </cell>
          <cell r="AD4101" t="str">
            <v>DROP</v>
          </cell>
          <cell r="AE4101" t="str">
            <v>DRENAGEM/OBRAS DE CONTENCAO/POCOS DE VISITA E CAIX</v>
          </cell>
          <cell r="AF4101">
            <v>36</v>
          </cell>
          <cell r="AG4101" t="str">
            <v>POCOS DE VISITA/BOCAS DE LOBO/CX. DE PASSAGEM/CX.</v>
          </cell>
          <cell r="AH4101">
            <v>73963</v>
          </cell>
          <cell r="AI4101" t="str">
            <v>POCO VISITA ANEL CONCRETO P/COLETOR ESGOTO SANITARIO</v>
          </cell>
        </row>
        <row r="4102">
          <cell r="G4102" t="str">
            <v>73963/7</v>
          </cell>
          <cell r="H4102" t="str">
            <v>POCO DE VISITA PARA REDE DE ESG. SANIT., EM ANEIS DE CONCRETO, DIÂMETRO = 60CM E 110CM, PROF = 150CM, INCLUINDO DEGRAU, EXCLUINDO TAMPAO FERRO FUNDIDO.</v>
          </cell>
          <cell r="I4102" t="str">
            <v>UN</v>
          </cell>
          <cell r="J4102">
            <v>1102.75</v>
          </cell>
          <cell r="K4102" t="str">
            <v>INSUMO</v>
          </cell>
          <cell r="L4102">
            <v>13113</v>
          </cell>
          <cell r="M4102" t="str">
            <v>ANEL OU ADUELA CONCRETO ARMADO D = 0,60M, H = 0,10M</v>
          </cell>
          <cell r="N4102" t="str">
            <v>UN</v>
          </cell>
          <cell r="O4102">
            <v>1</v>
          </cell>
          <cell r="P4102">
            <v>10.17</v>
          </cell>
          <cell r="Q4102">
            <v>10.17</v>
          </cell>
          <cell r="AD4102" t="str">
            <v>DROP</v>
          </cell>
          <cell r="AE4102" t="str">
            <v>DRENAGEM/OBRAS DE CONTENCAO/POCOS DE VISITA E CAIX</v>
          </cell>
          <cell r="AF4102">
            <v>36</v>
          </cell>
          <cell r="AG4102" t="str">
            <v>POCOS DE VISITA/BOCAS DE LOBO/CX. DE PASSAGEM/CX.</v>
          </cell>
          <cell r="AH4102">
            <v>73963</v>
          </cell>
          <cell r="AI4102" t="str">
            <v>POCO VISITA ANEL CONCRETO P/COLETOR ESGOTO SANITARIO</v>
          </cell>
        </row>
        <row r="4103">
          <cell r="G4103" t="str">
            <v>73963/8</v>
          </cell>
          <cell r="H4103" t="str">
            <v>POCO DE VISITA PARA REDE DE ESG. SANIT., EM ANEIS DE CONCRETO, DIÂMETRO = 60CM E 110CM, PROF = 160CM, INCLUINDO DEGRAU, EXCLUINDO TAMPAO FERRO FUNDIDO.</v>
          </cell>
          <cell r="I4103" t="str">
            <v>UN</v>
          </cell>
          <cell r="J4103">
            <v>1108.4000000000001</v>
          </cell>
          <cell r="R4103">
            <v>242.88</v>
          </cell>
          <cell r="S4103">
            <v>21.91</v>
          </cell>
          <cell r="T4103">
            <v>865.06</v>
          </cell>
          <cell r="U4103">
            <v>78.040000000000006</v>
          </cell>
          <cell r="V4103">
            <v>0.45</v>
          </cell>
          <cell r="W4103">
            <v>0.04</v>
          </cell>
          <cell r="X4103">
            <v>0</v>
          </cell>
          <cell r="Y4103">
            <v>0</v>
          </cell>
          <cell r="Z4103">
            <v>0</v>
          </cell>
          <cell r="AA4103">
            <v>0</v>
          </cell>
          <cell r="AB4103" t="str">
            <v>CAIXA REFERENCIAL</v>
          </cell>
          <cell r="AD4103" t="str">
            <v>DROP</v>
          </cell>
          <cell r="AE4103" t="str">
            <v>DRENAGEM/OBRAS DE CONTENCAO/POCOS DE VISITA E CAIX</v>
          </cell>
          <cell r="AF4103">
            <v>36</v>
          </cell>
          <cell r="AG4103" t="str">
            <v>POCOS DE VISITA/BOCAS DE LOBO/CX. DE PASSAGEM/CX.</v>
          </cell>
          <cell r="AH4103">
            <v>73963</v>
          </cell>
          <cell r="AI4103" t="str">
            <v>POCO VISITA ANEL CONCRETO P/COLETOR ESGOTO SANITARIO</v>
          </cell>
        </row>
        <row r="4104">
          <cell r="G4104" t="str">
            <v>73963/8</v>
          </cell>
          <cell r="H4104" t="str">
            <v>POCO DE VISITA PARA REDE DE ESG. SANIT., EM ANEIS DE CONCRETO, DIÂMETRO = 60CM E 110CM, PROF = 160CM, INCLUINDO DEGRAU, EXCLUINDO TAMPAO FERRO FUNDIDO.</v>
          </cell>
          <cell r="I4104" t="str">
            <v>UN</v>
          </cell>
          <cell r="J4104">
            <v>1108.4000000000001</v>
          </cell>
          <cell r="K4104" t="str">
            <v>COMPOSICAO</v>
          </cell>
          <cell r="L4104">
            <v>6042</v>
          </cell>
          <cell r="M4104" t="str">
            <v>CONCRETO NAO ESTRUTURAL, CONSUMO 210KG/M3, PREPARO COM BETONEIRA, SEM LANCAMENTO</v>
          </cell>
          <cell r="N4104" t="str">
            <v>M3</v>
          </cell>
          <cell r="O4104">
            <v>0.76</v>
          </cell>
          <cell r="P4104">
            <v>237.16</v>
          </cell>
          <cell r="Q4104">
            <v>180.24</v>
          </cell>
          <cell r="AD4104" t="str">
            <v>DROP</v>
          </cell>
          <cell r="AE4104" t="str">
            <v>DRENAGEM/OBRAS DE CONTENCAO/POCOS DE VISITA E CAIX</v>
          </cell>
          <cell r="AF4104">
            <v>36</v>
          </cell>
          <cell r="AG4104" t="str">
            <v>POCOS DE VISITA/BOCAS DE LOBO/CX. DE PASSAGEM/CX.</v>
          </cell>
          <cell r="AH4104">
            <v>73963</v>
          </cell>
          <cell r="AI4104" t="str">
            <v>POCO VISITA ANEL CONCRETO P/COLETOR ESGOTO SANITARIO</v>
          </cell>
        </row>
        <row r="4105">
          <cell r="G4105" t="str">
            <v>73963/8</v>
          </cell>
          <cell r="H4105" t="str">
            <v>POCO DE VISITA PARA REDE DE ESG. SANIT., EM ANEIS DE CONCRETO, DIÂMETRO = 60CM E 110CM, PROF = 160CM, INCLUINDO DEGRAU, EXCLUINDO TAMPAO FERRO FUNDIDO.</v>
          </cell>
          <cell r="I4105" t="str">
            <v>UN</v>
          </cell>
          <cell r="J4105">
            <v>1108.4000000000001</v>
          </cell>
          <cell r="K4105" t="str">
            <v>COMPOSICAO</v>
          </cell>
          <cell r="L4105">
            <v>73396</v>
          </cell>
          <cell r="M4105" t="str">
            <v>DEGRAU DE FERRO FUNDIDO NUM 1 DE 3,0 KG</v>
          </cell>
          <cell r="N4105" t="str">
            <v>UN</v>
          </cell>
          <cell r="O4105">
            <v>3</v>
          </cell>
          <cell r="P4105">
            <v>49.33</v>
          </cell>
          <cell r="Q4105">
            <v>148</v>
          </cell>
          <cell r="AD4105" t="str">
            <v>DROP</v>
          </cell>
          <cell r="AE4105" t="str">
            <v>DRENAGEM/OBRAS DE CONTENCAO/POCOS DE VISITA E CAIX</v>
          </cell>
          <cell r="AF4105">
            <v>36</v>
          </cell>
          <cell r="AG4105" t="str">
            <v>POCOS DE VISITA/BOCAS DE LOBO/CX. DE PASSAGEM/CX.</v>
          </cell>
          <cell r="AH4105">
            <v>73963</v>
          </cell>
          <cell r="AI4105" t="str">
            <v>POCO VISITA ANEL CONCRETO P/COLETOR ESGOTO SANITARIO</v>
          </cell>
        </row>
        <row r="4106">
          <cell r="G4106" t="str">
            <v>73963/8</v>
          </cell>
          <cell r="H4106" t="str">
            <v>POCO DE VISITA PARA REDE DE ESG. SANIT., EM ANEIS DE CONCRETO, DIÂMETRO = 60CM E 110CM, PROF = 160CM, INCLUINDO DEGRAU, EXCLUINDO TAMPAO FERRO FUNDIDO.</v>
          </cell>
          <cell r="I4106" t="str">
            <v>UN</v>
          </cell>
          <cell r="J4106">
            <v>1108.4000000000001</v>
          </cell>
          <cell r="K4106" t="str">
            <v>COMPOSICAO</v>
          </cell>
          <cell r="L4106">
            <v>73445</v>
          </cell>
          <cell r="M4106" t="str">
            <v>CAIACAO INT OU EXT SOBRE REVESTIMENTO LISO C/ADOCAO DE FIXADOR COM    COM DUAS DEMAOS</v>
          </cell>
          <cell r="N4106" t="str">
            <v>M2</v>
          </cell>
          <cell r="O4106">
            <v>5.01</v>
          </cell>
          <cell r="P4106">
            <v>4.5</v>
          </cell>
          <cell r="Q4106">
            <v>22.57</v>
          </cell>
          <cell r="AD4106" t="str">
            <v>DROP</v>
          </cell>
          <cell r="AE4106" t="str">
            <v>DRENAGEM/OBRAS DE CONTENCAO/POCOS DE VISITA E CAIX</v>
          </cell>
          <cell r="AF4106">
            <v>36</v>
          </cell>
          <cell r="AG4106" t="str">
            <v>POCOS DE VISITA/BOCAS DE LOBO/CX. DE PASSAGEM/CX.</v>
          </cell>
          <cell r="AH4106">
            <v>73963</v>
          </cell>
          <cell r="AI4106" t="str">
            <v>POCO VISITA ANEL CONCRETO P/COLETOR ESGOTO SANITARIO</v>
          </cell>
        </row>
        <row r="4107">
          <cell r="G4107" t="str">
            <v>73963/8</v>
          </cell>
          <cell r="H4107" t="str">
            <v>POCO DE VISITA PARA REDE DE ESG. SANIT., EM ANEIS DE CONCRETO, DIÂMETRO = 60CM E 110CM, PROF = 160CM, INCLUINDO DEGRAU, EXCLUINDO TAMPAO FERRO FUNDIDO.</v>
          </cell>
          <cell r="I4107" t="str">
            <v>UN</v>
          </cell>
          <cell r="J4107">
            <v>1108.4000000000001</v>
          </cell>
          <cell r="K4107" t="str">
            <v>COMPOSICAO</v>
          </cell>
          <cell r="L4107">
            <v>73455</v>
          </cell>
          <cell r="M4107" t="str">
            <v>ARGAMASSA CIMENTO/AREIA 1:4  -  PREPARO MECANICO</v>
          </cell>
          <cell r="N4107" t="str">
            <v>M3</v>
          </cell>
          <cell r="O4107">
            <v>1.2E-2</v>
          </cell>
          <cell r="P4107">
            <v>299.33999999999997</v>
          </cell>
          <cell r="Q4107">
            <v>3.59</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O PROPOSTA"/>
      <sheetName val="MODELO BDI"/>
      <sheetName val="PLAN. REF. ADM"/>
      <sheetName val="ORÇAMENTO"/>
      <sheetName val="COMPOSIÇÕES"/>
      <sheetName val="CURVA ABC"/>
      <sheetName val="CRONOGRAMA GOITACAZES"/>
      <sheetName val="AUXILIAR CRONOGRAMA"/>
      <sheetName val="RESUMO QUANT."/>
      <sheetName val="BDI"/>
      <sheetName val="CÁLCULO COEFICIENTE"/>
      <sheetName val="SINAPI"/>
      <sheetName val="SETOP_ED"/>
      <sheetName val="SETOP_PROJ"/>
      <sheetName val="INSUMO-SINAPI"/>
      <sheetName val="INSUMO-SUDECAP"/>
      <sheetName val="PESQUISAS"/>
      <sheetName val="ESP DRYWALL"/>
      <sheetName val="ESTUDO AR"/>
    </sheetNames>
    <sheetDataSet>
      <sheetData sheetId="0"/>
      <sheetData sheetId="1">
        <row r="26">
          <cell r="E26">
            <v>0</v>
          </cell>
        </row>
      </sheetData>
      <sheetData sheetId="2"/>
      <sheetData sheetId="3"/>
      <sheetData sheetId="4"/>
      <sheetData sheetId="5"/>
      <sheetData sheetId="6"/>
      <sheetData sheetId="7"/>
      <sheetData sheetId="8"/>
      <sheetData sheetId="9">
        <row r="23">
          <cell r="E23">
            <v>30.53</v>
          </cell>
        </row>
      </sheetData>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5"/>
  <sheetViews>
    <sheetView workbookViewId="0">
      <selection sqref="A1:J1"/>
    </sheetView>
  </sheetViews>
  <sheetFormatPr defaultRowHeight="15" x14ac:dyDescent="0.25"/>
  <cols>
    <col min="1" max="1" width="9.7109375" customWidth="1"/>
    <col min="2" max="2" width="17.28515625" customWidth="1"/>
    <col min="3" max="3" width="18.42578125" customWidth="1"/>
    <col min="4" max="4" width="101.7109375" customWidth="1"/>
    <col min="5" max="5" width="9.85546875" customWidth="1"/>
    <col min="6" max="6" width="14.5703125" customWidth="1"/>
    <col min="7" max="7" width="12.7109375" customWidth="1"/>
    <col min="8" max="8" width="14.85546875" customWidth="1"/>
    <col min="9" max="9" width="14.28515625" customWidth="1"/>
    <col min="10" max="10" width="15.140625" customWidth="1"/>
    <col min="14" max="15" width="11.28515625" bestFit="1" customWidth="1"/>
  </cols>
  <sheetData>
    <row r="1" spans="1:16" s="1" customFormat="1" ht="19.899999999999999" customHeight="1" x14ac:dyDescent="0.25">
      <c r="A1" s="88" t="s">
        <v>0</v>
      </c>
      <c r="B1" s="89"/>
      <c r="C1" s="89"/>
      <c r="D1" s="90"/>
      <c r="E1" s="90"/>
      <c r="F1" s="90"/>
      <c r="G1" s="90"/>
      <c r="H1" s="90"/>
      <c r="I1" s="90"/>
      <c r="J1" s="91"/>
    </row>
    <row r="2" spans="1:16" ht="15.75" customHeight="1" x14ac:dyDescent="0.25">
      <c r="A2" s="2" t="s">
        <v>1</v>
      </c>
      <c r="B2" s="3"/>
      <c r="C2" s="4"/>
      <c r="D2" s="5" t="s">
        <v>2</v>
      </c>
      <c r="E2" s="5"/>
      <c r="F2" s="6"/>
      <c r="G2" s="6"/>
      <c r="H2" s="4"/>
      <c r="I2" s="92" t="s">
        <v>3</v>
      </c>
      <c r="J2" s="92"/>
    </row>
    <row r="3" spans="1:16" ht="19.899999999999999" customHeight="1" x14ac:dyDescent="0.25">
      <c r="A3" s="7" t="s">
        <v>4</v>
      </c>
      <c r="B3" s="3"/>
      <c r="C3" s="8"/>
      <c r="D3" s="3" t="s">
        <v>5</v>
      </c>
      <c r="E3" s="3"/>
      <c r="F3" s="9"/>
      <c r="G3" s="10" t="s">
        <v>6</v>
      </c>
      <c r="H3" s="84"/>
      <c r="I3" s="92"/>
      <c r="J3" s="92"/>
    </row>
    <row r="4" spans="1:16" ht="19.899999999999999" customHeight="1" x14ac:dyDescent="0.25">
      <c r="A4" s="7" t="s">
        <v>7</v>
      </c>
      <c r="B4" s="3"/>
      <c r="C4" s="11"/>
      <c r="D4" s="83"/>
      <c r="E4" s="3"/>
      <c r="F4" s="9"/>
      <c r="G4" s="10" t="s">
        <v>8</v>
      </c>
      <c r="H4" s="85"/>
      <c r="I4" s="92"/>
      <c r="J4" s="92"/>
    </row>
    <row r="5" spans="1:16" ht="19.899999999999999" customHeight="1" x14ac:dyDescent="0.25">
      <c r="A5" s="7" t="s">
        <v>9</v>
      </c>
      <c r="B5" s="3"/>
      <c r="C5" s="11"/>
      <c r="D5" s="83"/>
      <c r="E5" s="3"/>
      <c r="F5" s="9"/>
      <c r="G5" s="10" t="s">
        <v>10</v>
      </c>
      <c r="H5" s="86"/>
      <c r="I5" s="92"/>
      <c r="J5" s="92"/>
    </row>
    <row r="6" spans="1:16" ht="19.899999999999999" customHeight="1" x14ac:dyDescent="0.25">
      <c r="A6" s="7" t="s">
        <v>11</v>
      </c>
      <c r="B6" s="3"/>
      <c r="C6" s="8"/>
      <c r="D6" s="12" t="s">
        <v>12</v>
      </c>
      <c r="E6" s="12"/>
      <c r="F6" s="9"/>
      <c r="G6" s="10" t="s">
        <v>13</v>
      </c>
      <c r="H6" s="13" t="str">
        <f>IF('[2]MODELO BDI'!E26&lt;&gt;0,('[2]MODELO BDI'!E26)/100,"")</f>
        <v/>
      </c>
      <c r="I6" s="92"/>
      <c r="J6" s="92"/>
    </row>
    <row r="7" spans="1:16" x14ac:dyDescent="0.25">
      <c r="A7" s="14"/>
      <c r="B7" s="15"/>
      <c r="C7" s="15"/>
      <c r="D7" s="3"/>
      <c r="E7" s="3"/>
      <c r="F7" s="15"/>
      <c r="G7" s="15"/>
      <c r="H7" s="3"/>
      <c r="I7" s="92"/>
      <c r="J7" s="92"/>
    </row>
    <row r="8" spans="1:16" x14ac:dyDescent="0.25">
      <c r="A8" s="16" t="s">
        <v>14</v>
      </c>
      <c r="B8" s="17">
        <f>ROUND([2]BDI!E23/100,4)</f>
        <v>0.30530000000000002</v>
      </c>
      <c r="C8" s="18"/>
      <c r="D8" s="19"/>
      <c r="E8" s="19"/>
      <c r="F8" s="19"/>
      <c r="G8" s="93" t="s">
        <v>15</v>
      </c>
      <c r="H8" s="94"/>
      <c r="I8" s="94"/>
      <c r="J8" s="95"/>
    </row>
    <row r="9" spans="1:16" ht="45" x14ac:dyDescent="0.25">
      <c r="A9" s="20" t="s">
        <v>16</v>
      </c>
      <c r="B9" s="21" t="s">
        <v>17</v>
      </c>
      <c r="C9" s="22" t="s">
        <v>18</v>
      </c>
      <c r="D9" s="23" t="s">
        <v>19</v>
      </c>
      <c r="E9" s="23" t="s">
        <v>20</v>
      </c>
      <c r="F9" s="22" t="s">
        <v>21</v>
      </c>
      <c r="G9" s="22" t="s">
        <v>22</v>
      </c>
      <c r="H9" s="24" t="s">
        <v>23</v>
      </c>
      <c r="I9" s="22" t="s">
        <v>24</v>
      </c>
      <c r="J9" s="24" t="s">
        <v>25</v>
      </c>
    </row>
    <row r="10" spans="1:16" x14ac:dyDescent="0.25">
      <c r="A10" s="25">
        <v>1</v>
      </c>
      <c r="B10" s="26"/>
      <c r="C10" s="26"/>
      <c r="D10" s="27" t="s">
        <v>281</v>
      </c>
      <c r="E10" s="28"/>
      <c r="F10" s="28"/>
      <c r="G10" s="29"/>
      <c r="H10" s="29"/>
      <c r="I10" s="29"/>
      <c r="J10" s="29"/>
    </row>
    <row r="11" spans="1:16" x14ac:dyDescent="0.25">
      <c r="A11" s="30" t="s">
        <v>26</v>
      </c>
      <c r="B11" s="31">
        <v>90777</v>
      </c>
      <c r="C11" s="32" t="s">
        <v>282</v>
      </c>
      <c r="D11" s="33" t="s">
        <v>283</v>
      </c>
      <c r="E11" s="34" t="s">
        <v>284</v>
      </c>
      <c r="F11" s="35">
        <v>132</v>
      </c>
      <c r="G11" s="36">
        <v>100.1</v>
      </c>
      <c r="H11" s="36">
        <v>13213.2</v>
      </c>
      <c r="I11" s="36" t="str">
        <f>IF($H$3&lt;&gt;0,(ROUND(G11*(1-$H$3),2)),"")</f>
        <v/>
      </c>
      <c r="J11" s="36">
        <f>IFERROR(ROUND(F11*I11,2),)</f>
        <v>0</v>
      </c>
    </row>
    <row r="12" spans="1:16" x14ac:dyDescent="0.25">
      <c r="A12" s="30" t="s">
        <v>27</v>
      </c>
      <c r="B12" s="31">
        <v>90776</v>
      </c>
      <c r="C12" s="32" t="s">
        <v>282</v>
      </c>
      <c r="D12" s="33" t="s">
        <v>285</v>
      </c>
      <c r="E12" s="34" t="s">
        <v>284</v>
      </c>
      <c r="F12" s="35">
        <v>528</v>
      </c>
      <c r="G12" s="36">
        <v>46.02</v>
      </c>
      <c r="H12" s="36">
        <v>24298.560000000001</v>
      </c>
      <c r="I12" s="36" t="str">
        <f>IF($H$3&lt;&gt;0,(ROUND(G12*(1-$H$3),2)),"")</f>
        <v/>
      </c>
      <c r="J12" s="36">
        <f>IFERROR(ROUND(F12*I12,2),)</f>
        <v>0</v>
      </c>
    </row>
    <row r="13" spans="1:16" x14ac:dyDescent="0.25">
      <c r="A13" s="25"/>
      <c r="B13" s="26"/>
      <c r="C13" s="26"/>
      <c r="D13" s="27"/>
      <c r="E13" s="28"/>
      <c r="F13" s="28"/>
      <c r="G13" s="29" t="s">
        <v>28</v>
      </c>
      <c r="H13" s="37">
        <f>SUM(H11:H12)</f>
        <v>37511.760000000002</v>
      </c>
      <c r="I13" s="37"/>
      <c r="J13" s="37">
        <f>SUM(J11:J12)</f>
        <v>0</v>
      </c>
      <c r="P13" s="38"/>
    </row>
    <row r="14" spans="1:16" x14ac:dyDescent="0.25">
      <c r="A14" s="25">
        <v>2</v>
      </c>
      <c r="B14" s="26"/>
      <c r="C14" s="26"/>
      <c r="D14" s="27" t="s">
        <v>221</v>
      </c>
      <c r="E14" s="28"/>
      <c r="F14" s="28"/>
      <c r="G14" s="29"/>
      <c r="H14" s="29"/>
      <c r="I14" s="37"/>
      <c r="J14" s="29"/>
    </row>
    <row r="15" spans="1:16" x14ac:dyDescent="0.25">
      <c r="A15" s="39" t="s">
        <v>29</v>
      </c>
      <c r="B15" s="31" t="s">
        <v>286</v>
      </c>
      <c r="C15" s="32" t="s">
        <v>287</v>
      </c>
      <c r="D15" s="33" t="s">
        <v>288</v>
      </c>
      <c r="E15" s="34" t="s">
        <v>289</v>
      </c>
      <c r="F15" s="35">
        <v>1</v>
      </c>
      <c r="G15" s="36">
        <v>1990.39</v>
      </c>
      <c r="H15" s="36">
        <v>1990.39</v>
      </c>
      <c r="I15" s="36" t="str">
        <f t="shared" ref="I15:I18" si="0">IF($H$3&lt;&gt;0,(ROUND(G15*(1-$H$3),2)),"")</f>
        <v/>
      </c>
      <c r="J15" s="36">
        <f t="shared" ref="J15:J18" si="1">IFERROR(ROUND(F15*I15,2),)</f>
        <v>0</v>
      </c>
    </row>
    <row r="16" spans="1:16" ht="63" customHeight="1" x14ac:dyDescent="0.25">
      <c r="A16" s="39" t="s">
        <v>30</v>
      </c>
      <c r="B16" s="31" t="s">
        <v>290</v>
      </c>
      <c r="C16" s="32" t="s">
        <v>287</v>
      </c>
      <c r="D16" s="33" t="s">
        <v>291</v>
      </c>
      <c r="E16" s="34" t="s">
        <v>292</v>
      </c>
      <c r="F16" s="35">
        <v>0.5</v>
      </c>
      <c r="G16" s="36">
        <v>238</v>
      </c>
      <c r="H16" s="36">
        <v>119</v>
      </c>
      <c r="I16" s="36" t="str">
        <f t="shared" si="0"/>
        <v/>
      </c>
      <c r="J16" s="36">
        <f t="shared" si="1"/>
        <v>0</v>
      </c>
    </row>
    <row r="17" spans="1:15" ht="30.75" customHeight="1" x14ac:dyDescent="0.25">
      <c r="A17" s="39" t="s">
        <v>31</v>
      </c>
      <c r="B17" s="31" t="s">
        <v>293</v>
      </c>
      <c r="C17" s="32" t="s">
        <v>287</v>
      </c>
      <c r="D17" s="33" t="s">
        <v>294</v>
      </c>
      <c r="E17" s="34" t="s">
        <v>295</v>
      </c>
      <c r="F17" s="35">
        <v>9</v>
      </c>
      <c r="G17" s="36">
        <v>4.8899999999999997</v>
      </c>
      <c r="H17" s="36">
        <v>44.01</v>
      </c>
      <c r="I17" s="36" t="str">
        <f t="shared" si="0"/>
        <v/>
      </c>
      <c r="J17" s="36">
        <f t="shared" si="1"/>
        <v>0</v>
      </c>
    </row>
    <row r="18" spans="1:15" ht="36" customHeight="1" x14ac:dyDescent="0.25">
      <c r="A18" s="40" t="s">
        <v>32</v>
      </c>
      <c r="B18" s="31">
        <v>97063</v>
      </c>
      <c r="C18" s="32" t="s">
        <v>282</v>
      </c>
      <c r="D18" s="33" t="s">
        <v>296</v>
      </c>
      <c r="E18" s="34" t="s">
        <v>292</v>
      </c>
      <c r="F18" s="35">
        <v>18</v>
      </c>
      <c r="G18" s="36">
        <v>9.8699999999999992</v>
      </c>
      <c r="H18" s="36">
        <v>177.66</v>
      </c>
      <c r="I18" s="36" t="str">
        <f t="shared" si="0"/>
        <v/>
      </c>
      <c r="J18" s="36">
        <f t="shared" si="1"/>
        <v>0</v>
      </c>
    </row>
    <row r="19" spans="1:15" x14ac:dyDescent="0.25">
      <c r="A19" s="25"/>
      <c r="B19" s="26"/>
      <c r="C19" s="26"/>
      <c r="D19" s="27"/>
      <c r="E19" s="28"/>
      <c r="F19" s="28"/>
      <c r="G19" s="29" t="s">
        <v>28</v>
      </c>
      <c r="H19" s="37">
        <f>SUM(H15:H18)</f>
        <v>2331.0600000000004</v>
      </c>
      <c r="I19" s="37"/>
      <c r="J19" s="37">
        <f>SUM(J15:J18)</f>
        <v>0</v>
      </c>
      <c r="O19" s="41"/>
    </row>
    <row r="20" spans="1:15" x14ac:dyDescent="0.25">
      <c r="A20" s="25">
        <v>3</v>
      </c>
      <c r="B20" s="26"/>
      <c r="C20" s="26"/>
      <c r="D20" s="27" t="s">
        <v>33</v>
      </c>
      <c r="E20" s="28"/>
      <c r="F20" s="28"/>
      <c r="G20" s="29"/>
      <c r="H20" s="29"/>
      <c r="I20" s="37"/>
      <c r="J20" s="29"/>
    </row>
    <row r="21" spans="1:15" ht="28.5" x14ac:dyDescent="0.25">
      <c r="A21" s="42" t="s">
        <v>34</v>
      </c>
      <c r="B21" s="31">
        <v>97622</v>
      </c>
      <c r="C21" s="32" t="s">
        <v>282</v>
      </c>
      <c r="D21" s="33" t="s">
        <v>297</v>
      </c>
      <c r="E21" s="34" t="s">
        <v>298</v>
      </c>
      <c r="F21" s="35">
        <v>12.28</v>
      </c>
      <c r="G21" s="36">
        <v>45.55</v>
      </c>
      <c r="H21" s="36">
        <v>559.35</v>
      </c>
      <c r="I21" s="36" t="str">
        <f t="shared" ref="I21:I42" si="2">IF($H$3&lt;&gt;0,(ROUND(G21*(1-$H$3),2)),"")</f>
        <v/>
      </c>
      <c r="J21" s="36">
        <f t="shared" ref="J21:J42" si="3">IFERROR(ROUND(F21*I21,2),)</f>
        <v>0</v>
      </c>
    </row>
    <row r="22" spans="1:15" ht="28.5" x14ac:dyDescent="0.25">
      <c r="A22" s="42" t="s">
        <v>35</v>
      </c>
      <c r="B22" s="31">
        <v>97633</v>
      </c>
      <c r="C22" s="32" t="s">
        <v>282</v>
      </c>
      <c r="D22" s="33" t="s">
        <v>299</v>
      </c>
      <c r="E22" s="34" t="s">
        <v>292</v>
      </c>
      <c r="F22" s="35">
        <v>274.81</v>
      </c>
      <c r="G22" s="36">
        <v>19.12</v>
      </c>
      <c r="H22" s="36">
        <v>5254.37</v>
      </c>
      <c r="I22" s="36" t="str">
        <f t="shared" si="2"/>
        <v/>
      </c>
      <c r="J22" s="36">
        <f t="shared" si="3"/>
        <v>0</v>
      </c>
    </row>
    <row r="23" spans="1:15" ht="28.5" x14ac:dyDescent="0.25">
      <c r="A23" s="42" t="s">
        <v>36</v>
      </c>
      <c r="B23" s="31" t="s">
        <v>300</v>
      </c>
      <c r="C23" s="32" t="s">
        <v>287</v>
      </c>
      <c r="D23" s="33" t="s">
        <v>301</v>
      </c>
      <c r="E23" s="34" t="s">
        <v>292</v>
      </c>
      <c r="F23" s="35">
        <v>296.56</v>
      </c>
      <c r="G23" s="36">
        <v>15.73</v>
      </c>
      <c r="H23" s="36">
        <v>4664.8900000000003</v>
      </c>
      <c r="I23" s="36" t="str">
        <f t="shared" si="2"/>
        <v/>
      </c>
      <c r="J23" s="36">
        <f t="shared" si="3"/>
        <v>0</v>
      </c>
    </row>
    <row r="24" spans="1:15" x14ac:dyDescent="0.25">
      <c r="A24" s="42" t="s">
        <v>37</v>
      </c>
      <c r="B24" s="31" t="s">
        <v>302</v>
      </c>
      <c r="C24" s="32" t="s">
        <v>287</v>
      </c>
      <c r="D24" s="33" t="s">
        <v>303</v>
      </c>
      <c r="E24" s="34" t="s">
        <v>292</v>
      </c>
      <c r="F24" s="35">
        <v>210.32</v>
      </c>
      <c r="G24" s="36">
        <v>7.86</v>
      </c>
      <c r="H24" s="36">
        <v>1653.12</v>
      </c>
      <c r="I24" s="36" t="str">
        <f t="shared" si="2"/>
        <v/>
      </c>
      <c r="J24" s="36">
        <f t="shared" si="3"/>
        <v>0</v>
      </c>
    </row>
    <row r="25" spans="1:15" x14ac:dyDescent="0.25">
      <c r="A25" s="42" t="s">
        <v>38</v>
      </c>
      <c r="B25" s="31" t="s">
        <v>304</v>
      </c>
      <c r="C25" s="32" t="s">
        <v>287</v>
      </c>
      <c r="D25" s="33" t="s">
        <v>305</v>
      </c>
      <c r="E25" s="34" t="s">
        <v>306</v>
      </c>
      <c r="F25" s="35">
        <v>74.55</v>
      </c>
      <c r="G25" s="36">
        <v>2.35</v>
      </c>
      <c r="H25" s="36">
        <v>175.19</v>
      </c>
      <c r="I25" s="36" t="str">
        <f t="shared" si="2"/>
        <v/>
      </c>
      <c r="J25" s="36">
        <f t="shared" si="3"/>
        <v>0</v>
      </c>
    </row>
    <row r="26" spans="1:15" ht="28.5" x14ac:dyDescent="0.25">
      <c r="A26" s="42" t="s">
        <v>39</v>
      </c>
      <c r="B26" s="31" t="s">
        <v>307</v>
      </c>
      <c r="C26" s="32" t="s">
        <v>287</v>
      </c>
      <c r="D26" s="33" t="s">
        <v>308</v>
      </c>
      <c r="E26" s="43" t="s">
        <v>292</v>
      </c>
      <c r="F26" s="35">
        <v>20.6</v>
      </c>
      <c r="G26" s="36">
        <v>45.49</v>
      </c>
      <c r="H26" s="36">
        <v>937.09</v>
      </c>
      <c r="I26" s="36" t="str">
        <f t="shared" si="2"/>
        <v/>
      </c>
      <c r="J26" s="36">
        <f t="shared" si="3"/>
        <v>0</v>
      </c>
    </row>
    <row r="27" spans="1:15" ht="28.5" x14ac:dyDescent="0.25">
      <c r="A27" s="42" t="s">
        <v>40</v>
      </c>
      <c r="B27" s="31">
        <v>72178</v>
      </c>
      <c r="C27" s="32" t="s">
        <v>282</v>
      </c>
      <c r="D27" s="33" t="s">
        <v>309</v>
      </c>
      <c r="E27" s="34" t="s">
        <v>292</v>
      </c>
      <c r="F27" s="35">
        <v>95.28</v>
      </c>
      <c r="G27" s="36">
        <v>25.94</v>
      </c>
      <c r="H27" s="36">
        <v>2471.56</v>
      </c>
      <c r="I27" s="36" t="str">
        <f t="shared" si="2"/>
        <v/>
      </c>
      <c r="J27" s="36">
        <f t="shared" si="3"/>
        <v>0</v>
      </c>
    </row>
    <row r="28" spans="1:15" x14ac:dyDescent="0.25">
      <c r="A28" s="42" t="s">
        <v>41</v>
      </c>
      <c r="B28" s="31">
        <v>97644</v>
      </c>
      <c r="C28" s="32" t="s">
        <v>282</v>
      </c>
      <c r="D28" s="33" t="s">
        <v>310</v>
      </c>
      <c r="E28" s="34" t="s">
        <v>292</v>
      </c>
      <c r="F28" s="35">
        <v>16.920000000000002</v>
      </c>
      <c r="G28" s="36">
        <v>7.61</v>
      </c>
      <c r="H28" s="36">
        <v>128.76</v>
      </c>
      <c r="I28" s="36" t="str">
        <f t="shared" si="2"/>
        <v/>
      </c>
      <c r="J28" s="36">
        <f t="shared" si="3"/>
        <v>0</v>
      </c>
    </row>
    <row r="29" spans="1:15" ht="15" customHeight="1" x14ac:dyDescent="0.25">
      <c r="A29" s="42" t="s">
        <v>42</v>
      </c>
      <c r="B29" s="31" t="s">
        <v>311</v>
      </c>
      <c r="C29" s="32" t="s">
        <v>287</v>
      </c>
      <c r="D29" s="33" t="s">
        <v>312</v>
      </c>
      <c r="E29" s="34" t="s">
        <v>292</v>
      </c>
      <c r="F29" s="35">
        <v>34.15</v>
      </c>
      <c r="G29" s="36">
        <v>16.71</v>
      </c>
      <c r="H29" s="36">
        <v>570.65</v>
      </c>
      <c r="I29" s="36" t="str">
        <f t="shared" si="2"/>
        <v/>
      </c>
      <c r="J29" s="36">
        <f t="shared" si="3"/>
        <v>0</v>
      </c>
    </row>
    <row r="30" spans="1:15" x14ac:dyDescent="0.25">
      <c r="A30" s="42" t="s">
        <v>43</v>
      </c>
      <c r="B30" s="44" t="s">
        <v>313</v>
      </c>
      <c r="C30" s="32" t="s">
        <v>314</v>
      </c>
      <c r="D30" s="33" t="s">
        <v>315</v>
      </c>
      <c r="E30" s="34" t="s">
        <v>292</v>
      </c>
      <c r="F30" s="35">
        <v>12.04</v>
      </c>
      <c r="G30" s="36">
        <v>28.29</v>
      </c>
      <c r="H30" s="45">
        <v>340.61</v>
      </c>
      <c r="I30" s="36" t="str">
        <f t="shared" si="2"/>
        <v/>
      </c>
      <c r="J30" s="36">
        <f t="shared" si="3"/>
        <v>0</v>
      </c>
    </row>
    <row r="31" spans="1:15" x14ac:dyDescent="0.25">
      <c r="A31" s="42" t="s">
        <v>44</v>
      </c>
      <c r="B31" s="31">
        <v>97641</v>
      </c>
      <c r="C31" s="32" t="s">
        <v>282</v>
      </c>
      <c r="D31" s="33" t="s">
        <v>316</v>
      </c>
      <c r="E31" s="34" t="s">
        <v>292</v>
      </c>
      <c r="F31" s="35">
        <v>48.2</v>
      </c>
      <c r="G31" s="36">
        <v>4.1100000000000003</v>
      </c>
      <c r="H31" s="36">
        <v>198.1</v>
      </c>
      <c r="I31" s="36" t="str">
        <f t="shared" si="2"/>
        <v/>
      </c>
      <c r="J31" s="36">
        <f t="shared" si="3"/>
        <v>0</v>
      </c>
    </row>
    <row r="32" spans="1:15" ht="28.5" x14ac:dyDescent="0.25">
      <c r="A32" s="42" t="s">
        <v>45</v>
      </c>
      <c r="B32" s="31" t="s">
        <v>317</v>
      </c>
      <c r="C32" s="32" t="s">
        <v>287</v>
      </c>
      <c r="D32" s="33" t="s">
        <v>318</v>
      </c>
      <c r="E32" s="34" t="s">
        <v>292</v>
      </c>
      <c r="F32" s="35">
        <v>15.95</v>
      </c>
      <c r="G32" s="36">
        <v>45.49</v>
      </c>
      <c r="H32" s="36">
        <v>725.57</v>
      </c>
      <c r="I32" s="36" t="str">
        <f t="shared" si="2"/>
        <v/>
      </c>
      <c r="J32" s="36">
        <f t="shared" si="3"/>
        <v>0</v>
      </c>
    </row>
    <row r="33" spans="1:10" ht="28.5" x14ac:dyDescent="0.25">
      <c r="A33" s="42" t="s">
        <v>46</v>
      </c>
      <c r="B33" s="31">
        <v>97660</v>
      </c>
      <c r="C33" s="32" t="s">
        <v>282</v>
      </c>
      <c r="D33" s="33" t="s">
        <v>319</v>
      </c>
      <c r="E33" s="34" t="s">
        <v>289</v>
      </c>
      <c r="F33" s="35">
        <v>58</v>
      </c>
      <c r="G33" s="36">
        <v>0.54</v>
      </c>
      <c r="H33" s="36">
        <v>31.32</v>
      </c>
      <c r="I33" s="36" t="str">
        <f t="shared" si="2"/>
        <v/>
      </c>
      <c r="J33" s="36">
        <f t="shared" si="3"/>
        <v>0</v>
      </c>
    </row>
    <row r="34" spans="1:10" x14ac:dyDescent="0.25">
      <c r="A34" s="42" t="s">
        <v>47</v>
      </c>
      <c r="B34" s="31">
        <v>97661</v>
      </c>
      <c r="C34" s="32" t="s">
        <v>282</v>
      </c>
      <c r="D34" s="33" t="s">
        <v>320</v>
      </c>
      <c r="E34" s="34" t="s">
        <v>306</v>
      </c>
      <c r="F34" s="35">
        <v>1015.3800000000001</v>
      </c>
      <c r="G34" s="36">
        <v>0.54</v>
      </c>
      <c r="H34" s="36">
        <v>548.30999999999995</v>
      </c>
      <c r="I34" s="36" t="str">
        <f t="shared" si="2"/>
        <v/>
      </c>
      <c r="J34" s="36">
        <f t="shared" si="3"/>
        <v>0</v>
      </c>
    </row>
    <row r="35" spans="1:10" ht="28.5" x14ac:dyDescent="0.25">
      <c r="A35" s="42" t="s">
        <v>48</v>
      </c>
      <c r="B35" s="31">
        <v>97662</v>
      </c>
      <c r="C35" s="32" t="s">
        <v>282</v>
      </c>
      <c r="D35" s="33" t="s">
        <v>321</v>
      </c>
      <c r="E35" s="34" t="s">
        <v>306</v>
      </c>
      <c r="F35" s="35">
        <v>5</v>
      </c>
      <c r="G35" s="36">
        <v>0.39</v>
      </c>
      <c r="H35" s="36">
        <v>1.95</v>
      </c>
      <c r="I35" s="36" t="str">
        <f t="shared" si="2"/>
        <v/>
      </c>
      <c r="J35" s="36">
        <f t="shared" si="3"/>
        <v>0</v>
      </c>
    </row>
    <row r="36" spans="1:10" x14ac:dyDescent="0.25">
      <c r="A36" s="42" t="s">
        <v>49</v>
      </c>
      <c r="B36" s="31">
        <v>97663</v>
      </c>
      <c r="C36" s="32" t="s">
        <v>282</v>
      </c>
      <c r="D36" s="33" t="s">
        <v>322</v>
      </c>
      <c r="E36" s="34" t="s">
        <v>289</v>
      </c>
      <c r="F36" s="35">
        <v>12</v>
      </c>
      <c r="G36" s="36">
        <v>10.08</v>
      </c>
      <c r="H36" s="36">
        <v>120.96</v>
      </c>
      <c r="I36" s="36" t="str">
        <f t="shared" si="2"/>
        <v/>
      </c>
      <c r="J36" s="36">
        <f t="shared" si="3"/>
        <v>0</v>
      </c>
    </row>
    <row r="37" spans="1:10" x14ac:dyDescent="0.25">
      <c r="A37" s="42" t="s">
        <v>50</v>
      </c>
      <c r="B37" s="31">
        <v>97664</v>
      </c>
      <c r="C37" s="32" t="s">
        <v>282</v>
      </c>
      <c r="D37" s="33" t="s">
        <v>323</v>
      </c>
      <c r="E37" s="34" t="s">
        <v>289</v>
      </c>
      <c r="F37" s="35">
        <v>8</v>
      </c>
      <c r="G37" s="36">
        <v>1.25</v>
      </c>
      <c r="H37" s="36">
        <v>10</v>
      </c>
      <c r="I37" s="36" t="str">
        <f t="shared" si="2"/>
        <v/>
      </c>
      <c r="J37" s="36">
        <f t="shared" si="3"/>
        <v>0</v>
      </c>
    </row>
    <row r="38" spans="1:10" x14ac:dyDescent="0.25">
      <c r="A38" s="42" t="s">
        <v>51</v>
      </c>
      <c r="B38" s="31">
        <v>97666</v>
      </c>
      <c r="C38" s="32" t="s">
        <v>282</v>
      </c>
      <c r="D38" s="33" t="s">
        <v>324</v>
      </c>
      <c r="E38" s="34" t="s">
        <v>289</v>
      </c>
      <c r="F38" s="35">
        <v>51</v>
      </c>
      <c r="G38" s="36">
        <v>7.34</v>
      </c>
      <c r="H38" s="36">
        <v>374.34</v>
      </c>
      <c r="I38" s="36" t="str">
        <f t="shared" si="2"/>
        <v/>
      </c>
      <c r="J38" s="36">
        <f t="shared" si="3"/>
        <v>0</v>
      </c>
    </row>
    <row r="39" spans="1:10" x14ac:dyDescent="0.25">
      <c r="A39" s="42" t="s">
        <v>52</v>
      </c>
      <c r="B39" s="31" t="s">
        <v>325</v>
      </c>
      <c r="C39" s="32" t="s">
        <v>314</v>
      </c>
      <c r="D39" s="33" t="s">
        <v>326</v>
      </c>
      <c r="E39" s="34" t="s">
        <v>289</v>
      </c>
      <c r="F39" s="35">
        <v>4</v>
      </c>
      <c r="G39" s="36">
        <v>20.69</v>
      </c>
      <c r="H39" s="36">
        <v>82.76</v>
      </c>
      <c r="I39" s="36" t="str">
        <f t="shared" si="2"/>
        <v/>
      </c>
      <c r="J39" s="36">
        <f t="shared" si="3"/>
        <v>0</v>
      </c>
    </row>
    <row r="40" spans="1:10" ht="28.5" x14ac:dyDescent="0.25">
      <c r="A40" s="42" t="s">
        <v>53</v>
      </c>
      <c r="B40" s="31" t="s">
        <v>327</v>
      </c>
      <c r="C40" s="32" t="s">
        <v>314</v>
      </c>
      <c r="D40" s="33" t="s">
        <v>328</v>
      </c>
      <c r="E40" s="34" t="s">
        <v>292</v>
      </c>
      <c r="F40" s="35">
        <v>34.630000000000003</v>
      </c>
      <c r="G40" s="36">
        <v>45.52</v>
      </c>
      <c r="H40" s="36">
        <v>1576.36</v>
      </c>
      <c r="I40" s="36" t="str">
        <f t="shared" si="2"/>
        <v/>
      </c>
      <c r="J40" s="36">
        <f t="shared" si="3"/>
        <v>0</v>
      </c>
    </row>
    <row r="41" spans="1:10" x14ac:dyDescent="0.25">
      <c r="A41" s="42" t="s">
        <v>54</v>
      </c>
      <c r="B41" s="31" t="s">
        <v>329</v>
      </c>
      <c r="C41" s="32" t="s">
        <v>314</v>
      </c>
      <c r="D41" s="33" t="s">
        <v>330</v>
      </c>
      <c r="E41" s="34" t="s">
        <v>289</v>
      </c>
      <c r="F41" s="35">
        <v>19</v>
      </c>
      <c r="G41" s="36">
        <v>3.35</v>
      </c>
      <c r="H41" s="36">
        <v>63.65</v>
      </c>
      <c r="I41" s="36" t="str">
        <f t="shared" si="2"/>
        <v/>
      </c>
      <c r="J41" s="36">
        <f t="shared" si="3"/>
        <v>0</v>
      </c>
    </row>
    <row r="42" spans="1:10" x14ac:dyDescent="0.25">
      <c r="A42" s="42" t="s">
        <v>55</v>
      </c>
      <c r="B42" s="31">
        <v>97665</v>
      </c>
      <c r="C42" s="32" t="s">
        <v>282</v>
      </c>
      <c r="D42" s="33" t="s">
        <v>331</v>
      </c>
      <c r="E42" s="34" t="s">
        <v>289</v>
      </c>
      <c r="F42" s="35">
        <v>21</v>
      </c>
      <c r="G42" s="36">
        <v>1.06</v>
      </c>
      <c r="H42" s="36">
        <v>22.26</v>
      </c>
      <c r="I42" s="36" t="str">
        <f t="shared" si="2"/>
        <v/>
      </c>
      <c r="J42" s="36">
        <f t="shared" si="3"/>
        <v>0</v>
      </c>
    </row>
    <row r="43" spans="1:10" x14ac:dyDescent="0.25">
      <c r="A43" s="25"/>
      <c r="B43" s="26"/>
      <c r="C43" s="26"/>
      <c r="D43" s="27"/>
      <c r="E43" s="28"/>
      <c r="F43" s="28"/>
      <c r="G43" s="29" t="s">
        <v>28</v>
      </c>
      <c r="H43" s="37">
        <f>SUM(H21:H42)</f>
        <v>20511.169999999998</v>
      </c>
      <c r="I43" s="37"/>
      <c r="J43" s="37">
        <f>SUM(J21:J42)</f>
        <v>0</v>
      </c>
    </row>
    <row r="44" spans="1:10" x14ac:dyDescent="0.25">
      <c r="A44" s="25">
        <v>4</v>
      </c>
      <c r="B44" s="26"/>
      <c r="C44" s="26"/>
      <c r="D44" s="27" t="s">
        <v>33</v>
      </c>
      <c r="E44" s="28"/>
      <c r="F44" s="28"/>
      <c r="G44" s="29"/>
      <c r="H44" s="29"/>
      <c r="I44" s="37"/>
      <c r="J44" s="29"/>
    </row>
    <row r="45" spans="1:10" ht="28.5" x14ac:dyDescent="0.25">
      <c r="A45" s="39" t="s">
        <v>56</v>
      </c>
      <c r="B45" s="31" t="s">
        <v>332</v>
      </c>
      <c r="C45" s="32" t="s">
        <v>314</v>
      </c>
      <c r="D45" s="33" t="s">
        <v>333</v>
      </c>
      <c r="E45" s="34" t="s">
        <v>298</v>
      </c>
      <c r="F45" s="35">
        <v>69.64</v>
      </c>
      <c r="G45" s="36">
        <v>25.91</v>
      </c>
      <c r="H45" s="36">
        <v>1804.37</v>
      </c>
      <c r="I45" s="36" t="str">
        <f t="shared" ref="I45:I46" si="4">IF($H$3&lt;&gt;0,(ROUND(G45*(1-$H$3),2)),"")</f>
        <v/>
      </c>
      <c r="J45" s="36">
        <f t="shared" ref="J45:J46" si="5">IFERROR(ROUND(F45*I45,2),)</f>
        <v>0</v>
      </c>
    </row>
    <row r="46" spans="1:10" x14ac:dyDescent="0.25">
      <c r="A46" s="39" t="s">
        <v>57</v>
      </c>
      <c r="B46" s="31" t="s">
        <v>334</v>
      </c>
      <c r="C46" s="32" t="s">
        <v>287</v>
      </c>
      <c r="D46" s="33" t="s">
        <v>335</v>
      </c>
      <c r="E46" s="34" t="s">
        <v>298</v>
      </c>
      <c r="F46" s="35">
        <v>68.97</v>
      </c>
      <c r="G46" s="36">
        <v>51.43</v>
      </c>
      <c r="H46" s="36">
        <v>3547.13</v>
      </c>
      <c r="I46" s="36" t="str">
        <f t="shared" si="4"/>
        <v/>
      </c>
      <c r="J46" s="36">
        <f t="shared" si="5"/>
        <v>0</v>
      </c>
    </row>
    <row r="47" spans="1:10" x14ac:dyDescent="0.25">
      <c r="A47" s="25"/>
      <c r="B47" s="26"/>
      <c r="C47" s="26"/>
      <c r="D47" s="27"/>
      <c r="E47" s="28"/>
      <c r="F47" s="28"/>
      <c r="G47" s="29" t="s">
        <v>28</v>
      </c>
      <c r="H47" s="37">
        <f>SUM(H45:H46)</f>
        <v>5351.5</v>
      </c>
      <c r="I47" s="37"/>
      <c r="J47" s="37">
        <f>SUM(J45:J46)</f>
        <v>0</v>
      </c>
    </row>
    <row r="48" spans="1:10" x14ac:dyDescent="0.25">
      <c r="A48" s="25">
        <v>5</v>
      </c>
      <c r="B48" s="26"/>
      <c r="C48" s="26"/>
      <c r="D48" s="27" t="s">
        <v>336</v>
      </c>
      <c r="E48" s="28"/>
      <c r="F48" s="28"/>
      <c r="G48" s="29"/>
      <c r="H48" s="29"/>
      <c r="I48" s="37"/>
      <c r="J48" s="29"/>
    </row>
    <row r="49" spans="1:10" x14ac:dyDescent="0.25">
      <c r="A49" s="46"/>
      <c r="B49" s="47"/>
      <c r="C49" s="47"/>
      <c r="D49" s="48" t="s">
        <v>58</v>
      </c>
      <c r="E49" s="49"/>
      <c r="F49" s="49"/>
      <c r="G49" s="50"/>
      <c r="H49" s="50"/>
      <c r="I49" s="51"/>
      <c r="J49" s="50"/>
    </row>
    <row r="50" spans="1:10" ht="28.5" x14ac:dyDescent="0.25">
      <c r="A50" s="40" t="s">
        <v>59</v>
      </c>
      <c r="B50" s="31">
        <v>96358</v>
      </c>
      <c r="C50" s="32" t="s">
        <v>282</v>
      </c>
      <c r="D50" s="33" t="s">
        <v>337</v>
      </c>
      <c r="E50" s="34" t="s">
        <v>292</v>
      </c>
      <c r="F50" s="35">
        <v>44.44</v>
      </c>
      <c r="G50" s="36">
        <v>99.89</v>
      </c>
      <c r="H50" s="36">
        <v>4439.1099999999997</v>
      </c>
      <c r="I50" s="36" t="str">
        <f t="shared" ref="I50:I57" si="6">IF($H$3&lt;&gt;0,(ROUND(G50*(1-$H$3),2)),"")</f>
        <v/>
      </c>
      <c r="J50" s="36">
        <f t="shared" ref="J50:J57" si="7">IFERROR(ROUND(F50*I50,2),)</f>
        <v>0</v>
      </c>
    </row>
    <row r="51" spans="1:10" ht="28.5" x14ac:dyDescent="0.25">
      <c r="A51" s="40" t="s">
        <v>60</v>
      </c>
      <c r="B51" s="31">
        <v>96359</v>
      </c>
      <c r="C51" s="32" t="s">
        <v>282</v>
      </c>
      <c r="D51" s="33" t="s">
        <v>338</v>
      </c>
      <c r="E51" s="34" t="s">
        <v>292</v>
      </c>
      <c r="F51" s="35">
        <v>33.659999999999997</v>
      </c>
      <c r="G51" s="36">
        <v>109.4</v>
      </c>
      <c r="H51" s="36">
        <v>3682.4</v>
      </c>
      <c r="I51" s="36" t="str">
        <f t="shared" si="6"/>
        <v/>
      </c>
      <c r="J51" s="36">
        <f t="shared" si="7"/>
        <v>0</v>
      </c>
    </row>
    <row r="52" spans="1:10" ht="42.75" x14ac:dyDescent="0.25">
      <c r="A52" s="40" t="s">
        <v>61</v>
      </c>
      <c r="B52" s="31" t="s">
        <v>339</v>
      </c>
      <c r="C52" s="32" t="s">
        <v>314</v>
      </c>
      <c r="D52" s="33" t="s">
        <v>340</v>
      </c>
      <c r="E52" s="34" t="s">
        <v>292</v>
      </c>
      <c r="F52" s="35">
        <v>17.920000000000002</v>
      </c>
      <c r="G52" s="36">
        <v>113.6</v>
      </c>
      <c r="H52" s="36">
        <v>2035.71</v>
      </c>
      <c r="I52" s="36" t="str">
        <f t="shared" si="6"/>
        <v/>
      </c>
      <c r="J52" s="36">
        <f t="shared" si="7"/>
        <v>0</v>
      </c>
    </row>
    <row r="53" spans="1:10" ht="42.75" x14ac:dyDescent="0.25">
      <c r="A53" s="40" t="s">
        <v>62</v>
      </c>
      <c r="B53" s="31" t="s">
        <v>341</v>
      </c>
      <c r="C53" s="32" t="s">
        <v>314</v>
      </c>
      <c r="D53" s="33" t="s">
        <v>342</v>
      </c>
      <c r="E53" s="34" t="s">
        <v>292</v>
      </c>
      <c r="F53" s="35">
        <v>13.69</v>
      </c>
      <c r="G53" s="36">
        <v>123.12</v>
      </c>
      <c r="H53" s="36">
        <v>1685.51</v>
      </c>
      <c r="I53" s="36" t="str">
        <f t="shared" si="6"/>
        <v/>
      </c>
      <c r="J53" s="36">
        <f t="shared" si="7"/>
        <v>0</v>
      </c>
    </row>
    <row r="54" spans="1:10" ht="42.75" x14ac:dyDescent="0.25">
      <c r="A54" s="40" t="s">
        <v>63</v>
      </c>
      <c r="B54" s="31" t="s">
        <v>343</v>
      </c>
      <c r="C54" s="32" t="s">
        <v>314</v>
      </c>
      <c r="D54" s="33" t="s">
        <v>344</v>
      </c>
      <c r="E54" s="34" t="s">
        <v>292</v>
      </c>
      <c r="F54" s="35">
        <v>8.9600000000000009</v>
      </c>
      <c r="G54" s="36">
        <v>127.27</v>
      </c>
      <c r="H54" s="36">
        <v>1140.3399999999999</v>
      </c>
      <c r="I54" s="36" t="str">
        <f t="shared" si="6"/>
        <v/>
      </c>
      <c r="J54" s="36">
        <f t="shared" si="7"/>
        <v>0</v>
      </c>
    </row>
    <row r="55" spans="1:10" ht="42.75" x14ac:dyDescent="0.25">
      <c r="A55" s="40" t="s">
        <v>64</v>
      </c>
      <c r="B55" s="31" t="s">
        <v>345</v>
      </c>
      <c r="C55" s="32" t="s">
        <v>314</v>
      </c>
      <c r="D55" s="33" t="s">
        <v>346</v>
      </c>
      <c r="E55" s="34" t="s">
        <v>292</v>
      </c>
      <c r="F55" s="35">
        <v>17.86</v>
      </c>
      <c r="G55" s="36">
        <v>136.78</v>
      </c>
      <c r="H55" s="36">
        <v>2442.89</v>
      </c>
      <c r="I55" s="36" t="str">
        <f t="shared" si="6"/>
        <v/>
      </c>
      <c r="J55" s="36">
        <f t="shared" si="7"/>
        <v>0</v>
      </c>
    </row>
    <row r="56" spans="1:10" x14ac:dyDescent="0.25">
      <c r="A56" s="40" t="s">
        <v>65</v>
      </c>
      <c r="B56" s="31">
        <v>96373</v>
      </c>
      <c r="C56" s="32" t="s">
        <v>282</v>
      </c>
      <c r="D56" s="33" t="s">
        <v>347</v>
      </c>
      <c r="E56" s="34" t="s">
        <v>306</v>
      </c>
      <c r="F56" s="35">
        <v>14</v>
      </c>
      <c r="G56" s="36">
        <v>9.2200000000000006</v>
      </c>
      <c r="H56" s="36">
        <v>129.08000000000001</v>
      </c>
      <c r="I56" s="36" t="str">
        <f t="shared" si="6"/>
        <v/>
      </c>
      <c r="J56" s="36">
        <f t="shared" si="7"/>
        <v>0</v>
      </c>
    </row>
    <row r="57" spans="1:10" x14ac:dyDescent="0.25">
      <c r="A57" s="40" t="s">
        <v>66</v>
      </c>
      <c r="B57" s="31">
        <v>96374</v>
      </c>
      <c r="C57" s="32" t="s">
        <v>282</v>
      </c>
      <c r="D57" s="33" t="s">
        <v>348</v>
      </c>
      <c r="E57" s="34" t="s">
        <v>306</v>
      </c>
      <c r="F57" s="35">
        <v>11.95</v>
      </c>
      <c r="G57" s="36">
        <v>39.380000000000003</v>
      </c>
      <c r="H57" s="36">
        <v>470.59</v>
      </c>
      <c r="I57" s="36" t="str">
        <f t="shared" si="6"/>
        <v/>
      </c>
      <c r="J57" s="36">
        <f t="shared" si="7"/>
        <v>0</v>
      </c>
    </row>
    <row r="58" spans="1:10" x14ac:dyDescent="0.25">
      <c r="A58" s="52"/>
      <c r="B58" s="53"/>
      <c r="C58" s="54"/>
      <c r="D58" s="48" t="s">
        <v>67</v>
      </c>
      <c r="E58" s="55"/>
      <c r="F58" s="56"/>
      <c r="G58" s="57"/>
      <c r="H58" s="57"/>
      <c r="I58" s="57"/>
      <c r="J58" s="57"/>
    </row>
    <row r="59" spans="1:10" x14ac:dyDescent="0.25">
      <c r="A59" s="42" t="s">
        <v>68</v>
      </c>
      <c r="B59" s="31" t="s">
        <v>349</v>
      </c>
      <c r="C59" s="32" t="s">
        <v>314</v>
      </c>
      <c r="D59" s="33" t="s">
        <v>350</v>
      </c>
      <c r="E59" s="34" t="s">
        <v>306</v>
      </c>
      <c r="F59" s="35">
        <v>143.02000000000001</v>
      </c>
      <c r="G59" s="36">
        <v>3.22</v>
      </c>
      <c r="H59" s="36">
        <v>460.52</v>
      </c>
      <c r="I59" s="36" t="str">
        <f t="shared" ref="I59:I61" si="8">IF($H$3&lt;&gt;0,(ROUND(G59*(1-$H$3),2)),"")</f>
        <v/>
      </c>
      <c r="J59" s="36">
        <f t="shared" ref="J59:J61" si="9">IFERROR(ROUND(F59*I59,2),)</f>
        <v>0</v>
      </c>
    </row>
    <row r="60" spans="1:10" ht="28.5" x14ac:dyDescent="0.25">
      <c r="A60" s="42" t="s">
        <v>69</v>
      </c>
      <c r="B60" s="31" t="s">
        <v>351</v>
      </c>
      <c r="C60" s="32" t="s">
        <v>314</v>
      </c>
      <c r="D60" s="33" t="s">
        <v>352</v>
      </c>
      <c r="E60" s="34" t="s">
        <v>292</v>
      </c>
      <c r="F60" s="35">
        <v>96.07</v>
      </c>
      <c r="G60" s="36">
        <v>141.32</v>
      </c>
      <c r="H60" s="36">
        <v>13576.61</v>
      </c>
      <c r="I60" s="36" t="str">
        <f t="shared" si="8"/>
        <v/>
      </c>
      <c r="J60" s="36">
        <f t="shared" si="9"/>
        <v>0</v>
      </c>
    </row>
    <row r="61" spans="1:10" ht="28.5" x14ac:dyDescent="0.25">
      <c r="A61" s="42" t="s">
        <v>70</v>
      </c>
      <c r="B61" s="31" t="s">
        <v>353</v>
      </c>
      <c r="C61" s="32" t="s">
        <v>314</v>
      </c>
      <c r="D61" s="33" t="s">
        <v>354</v>
      </c>
      <c r="E61" s="34" t="s">
        <v>289</v>
      </c>
      <c r="F61" s="35">
        <v>5</v>
      </c>
      <c r="G61" s="36">
        <v>309.77</v>
      </c>
      <c r="H61" s="36">
        <v>1548.85</v>
      </c>
      <c r="I61" s="36" t="str">
        <f t="shared" si="8"/>
        <v/>
      </c>
      <c r="J61" s="36">
        <f t="shared" si="9"/>
        <v>0</v>
      </c>
    </row>
    <row r="62" spans="1:10" x14ac:dyDescent="0.25">
      <c r="A62" s="52"/>
      <c r="B62" s="53"/>
      <c r="C62" s="54"/>
      <c r="D62" s="48" t="s">
        <v>71</v>
      </c>
      <c r="E62" s="55"/>
      <c r="F62" s="56"/>
      <c r="G62" s="57"/>
      <c r="H62" s="57"/>
      <c r="I62" s="57"/>
      <c r="J62" s="57"/>
    </row>
    <row r="63" spans="1:10" ht="28.5" x14ac:dyDescent="0.25">
      <c r="A63" s="42" t="s">
        <v>72</v>
      </c>
      <c r="B63" s="31" t="s">
        <v>355</v>
      </c>
      <c r="C63" s="32" t="s">
        <v>287</v>
      </c>
      <c r="D63" s="33" t="s">
        <v>356</v>
      </c>
      <c r="E63" s="34" t="s">
        <v>292</v>
      </c>
      <c r="F63" s="35">
        <v>22.44</v>
      </c>
      <c r="G63" s="36">
        <v>37.97</v>
      </c>
      <c r="H63" s="36">
        <v>852.05</v>
      </c>
      <c r="I63" s="36" t="str">
        <f t="shared" ref="I63:I67" si="10">IF($H$3&lt;&gt;0,(ROUND(G63*(1-$H$3),2)),"")</f>
        <v/>
      </c>
      <c r="J63" s="36">
        <f t="shared" ref="J63:J67" si="11">IFERROR(ROUND(F63*I63,2),)</f>
        <v>0</v>
      </c>
    </row>
    <row r="64" spans="1:10" ht="28.5" x14ac:dyDescent="0.25">
      <c r="A64" s="42" t="s">
        <v>73</v>
      </c>
      <c r="B64" s="31" t="s">
        <v>357</v>
      </c>
      <c r="C64" s="32" t="s">
        <v>287</v>
      </c>
      <c r="D64" s="33" t="s">
        <v>358</v>
      </c>
      <c r="E64" s="34" t="s">
        <v>306</v>
      </c>
      <c r="F64" s="35">
        <v>9.9499999999999993</v>
      </c>
      <c r="G64" s="36">
        <v>5.34</v>
      </c>
      <c r="H64" s="36">
        <v>53.13</v>
      </c>
      <c r="I64" s="36" t="str">
        <f t="shared" si="10"/>
        <v/>
      </c>
      <c r="J64" s="36">
        <f t="shared" si="11"/>
        <v>0</v>
      </c>
    </row>
    <row r="65" spans="1:10" x14ac:dyDescent="0.25">
      <c r="A65" s="42" t="s">
        <v>74</v>
      </c>
      <c r="B65" s="31">
        <v>93186</v>
      </c>
      <c r="C65" s="32" t="s">
        <v>282</v>
      </c>
      <c r="D65" s="33" t="s">
        <v>359</v>
      </c>
      <c r="E65" s="34" t="s">
        <v>306</v>
      </c>
      <c r="F65" s="35">
        <v>4.4000000000000004</v>
      </c>
      <c r="G65" s="36">
        <v>75.069999999999993</v>
      </c>
      <c r="H65" s="36">
        <v>330.31</v>
      </c>
      <c r="I65" s="36" t="str">
        <f t="shared" si="10"/>
        <v/>
      </c>
      <c r="J65" s="36">
        <f t="shared" si="11"/>
        <v>0</v>
      </c>
    </row>
    <row r="66" spans="1:10" x14ac:dyDescent="0.25">
      <c r="A66" s="42" t="s">
        <v>75</v>
      </c>
      <c r="B66" s="31">
        <v>93188</v>
      </c>
      <c r="C66" s="32" t="s">
        <v>282</v>
      </c>
      <c r="D66" s="33" t="s">
        <v>360</v>
      </c>
      <c r="E66" s="34" t="s">
        <v>306</v>
      </c>
      <c r="F66" s="35">
        <v>1</v>
      </c>
      <c r="G66" s="36">
        <v>68.48</v>
      </c>
      <c r="H66" s="36">
        <v>68.48</v>
      </c>
      <c r="I66" s="36" t="str">
        <f t="shared" si="10"/>
        <v/>
      </c>
      <c r="J66" s="36">
        <f t="shared" si="11"/>
        <v>0</v>
      </c>
    </row>
    <row r="67" spans="1:10" ht="28.5" x14ac:dyDescent="0.25">
      <c r="A67" s="42" t="s">
        <v>76</v>
      </c>
      <c r="B67" s="31">
        <v>93196</v>
      </c>
      <c r="C67" s="32" t="s">
        <v>282</v>
      </c>
      <c r="D67" s="33" t="s">
        <v>361</v>
      </c>
      <c r="E67" s="34" t="s">
        <v>306</v>
      </c>
      <c r="F67" s="35">
        <v>8</v>
      </c>
      <c r="G67" s="36">
        <v>73.44</v>
      </c>
      <c r="H67" s="36">
        <v>587.52</v>
      </c>
      <c r="I67" s="36" t="str">
        <f t="shared" si="10"/>
        <v/>
      </c>
      <c r="J67" s="36">
        <f t="shared" si="11"/>
        <v>0</v>
      </c>
    </row>
    <row r="68" spans="1:10" x14ac:dyDescent="0.25">
      <c r="A68" s="25"/>
      <c r="B68" s="26"/>
      <c r="C68" s="26"/>
      <c r="D68" s="27"/>
      <c r="E68" s="28"/>
      <c r="F68" s="28"/>
      <c r="G68" s="29" t="s">
        <v>28</v>
      </c>
      <c r="H68" s="37">
        <f>SUM(H50:H67)</f>
        <v>33503.1</v>
      </c>
      <c r="I68" s="29"/>
      <c r="J68" s="37">
        <f>SUM(J50:J67)</f>
        <v>0</v>
      </c>
    </row>
    <row r="69" spans="1:10" x14ac:dyDescent="0.25">
      <c r="A69" s="25">
        <v>6</v>
      </c>
      <c r="B69" s="26"/>
      <c r="C69" s="26"/>
      <c r="D69" s="27" t="s">
        <v>231</v>
      </c>
      <c r="E69" s="28"/>
      <c r="F69" s="28"/>
      <c r="G69" s="29"/>
      <c r="H69" s="29"/>
      <c r="I69" s="29"/>
      <c r="J69" s="29"/>
    </row>
    <row r="70" spans="1:10" x14ac:dyDescent="0.25">
      <c r="A70" s="42" t="s">
        <v>77</v>
      </c>
      <c r="B70" s="31" t="s">
        <v>362</v>
      </c>
      <c r="C70" s="32" t="s">
        <v>314</v>
      </c>
      <c r="D70" s="33" t="s">
        <v>363</v>
      </c>
      <c r="E70" s="34" t="s">
        <v>292</v>
      </c>
      <c r="F70" s="35">
        <v>127.11</v>
      </c>
      <c r="G70" s="36">
        <v>161.97</v>
      </c>
      <c r="H70" s="36">
        <v>20588.009999999998</v>
      </c>
      <c r="I70" s="36" t="str">
        <f t="shared" ref="I70:I71" si="12">IF($H$3&lt;&gt;0,(ROUND(G70*(1-$H$3),2)),"")</f>
        <v/>
      </c>
      <c r="J70" s="36">
        <f t="shared" ref="J70:J71" si="13">IFERROR(ROUND(F70*I70,2),)</f>
        <v>0</v>
      </c>
    </row>
    <row r="71" spans="1:10" ht="28.5" x14ac:dyDescent="0.25">
      <c r="A71" s="42" t="s">
        <v>78</v>
      </c>
      <c r="B71" s="31">
        <v>96114</v>
      </c>
      <c r="C71" s="32" t="s">
        <v>282</v>
      </c>
      <c r="D71" s="33" t="s">
        <v>364</v>
      </c>
      <c r="E71" s="34" t="s">
        <v>292</v>
      </c>
      <c r="F71" s="35">
        <v>170.64</v>
      </c>
      <c r="G71" s="36">
        <v>72.31</v>
      </c>
      <c r="H71" s="36">
        <v>12338.98</v>
      </c>
      <c r="I71" s="36" t="str">
        <f t="shared" si="12"/>
        <v/>
      </c>
      <c r="J71" s="36">
        <f t="shared" si="13"/>
        <v>0</v>
      </c>
    </row>
    <row r="72" spans="1:10" x14ac:dyDescent="0.25">
      <c r="A72" s="25"/>
      <c r="B72" s="26"/>
      <c r="C72" s="26"/>
      <c r="D72" s="27"/>
      <c r="E72" s="28"/>
      <c r="F72" s="28"/>
      <c r="G72" s="29" t="s">
        <v>28</v>
      </c>
      <c r="H72" s="37">
        <f>SUM(H70:H71)</f>
        <v>32926.99</v>
      </c>
      <c r="I72" s="29"/>
      <c r="J72" s="37">
        <f>SUM(J70:J71)</f>
        <v>0</v>
      </c>
    </row>
    <row r="73" spans="1:10" x14ac:dyDescent="0.25">
      <c r="A73" s="25">
        <v>7</v>
      </c>
      <c r="B73" s="26"/>
      <c r="C73" s="26"/>
      <c r="D73" s="27" t="s">
        <v>365</v>
      </c>
      <c r="E73" s="28"/>
      <c r="F73" s="28"/>
      <c r="G73" s="29"/>
      <c r="H73" s="29"/>
      <c r="I73" s="29"/>
      <c r="J73" s="29"/>
    </row>
    <row r="74" spans="1:10" ht="42.75" x14ac:dyDescent="0.25">
      <c r="A74" s="40" t="s">
        <v>79</v>
      </c>
      <c r="B74" s="31">
        <v>91015</v>
      </c>
      <c r="C74" s="32" t="s">
        <v>282</v>
      </c>
      <c r="D74" s="33" t="s">
        <v>366</v>
      </c>
      <c r="E74" s="34" t="s">
        <v>289</v>
      </c>
      <c r="F74" s="35">
        <v>8</v>
      </c>
      <c r="G74" s="36">
        <v>733.96</v>
      </c>
      <c r="H74" s="36">
        <v>5871.68</v>
      </c>
      <c r="I74" s="36" t="str">
        <f t="shared" ref="I74:I87" si="14">IF($H$3&lt;&gt;0,(ROUND(G74*(1-$H$3),2)),"")</f>
        <v/>
      </c>
      <c r="J74" s="36">
        <f t="shared" ref="J74:J87" si="15">IFERROR(ROUND(F74*I74,2),)</f>
        <v>0</v>
      </c>
    </row>
    <row r="75" spans="1:10" ht="42.75" x14ac:dyDescent="0.25">
      <c r="A75" s="40" t="s">
        <v>80</v>
      </c>
      <c r="B75" s="31">
        <v>91013</v>
      </c>
      <c r="C75" s="32" t="s">
        <v>282</v>
      </c>
      <c r="D75" s="33" t="s">
        <v>367</v>
      </c>
      <c r="E75" s="34" t="s">
        <v>289</v>
      </c>
      <c r="F75" s="35">
        <v>3</v>
      </c>
      <c r="G75" s="36">
        <v>683.53</v>
      </c>
      <c r="H75" s="36">
        <v>2050.59</v>
      </c>
      <c r="I75" s="36" t="str">
        <f t="shared" si="14"/>
        <v/>
      </c>
      <c r="J75" s="36">
        <f t="shared" si="15"/>
        <v>0</v>
      </c>
    </row>
    <row r="76" spans="1:10" ht="42.75" x14ac:dyDescent="0.25">
      <c r="A76" s="40" t="s">
        <v>81</v>
      </c>
      <c r="B76" s="31" t="s">
        <v>368</v>
      </c>
      <c r="C76" s="32" t="s">
        <v>287</v>
      </c>
      <c r="D76" s="33" t="s">
        <v>369</v>
      </c>
      <c r="E76" s="34" t="s">
        <v>370</v>
      </c>
      <c r="F76" s="35">
        <v>12</v>
      </c>
      <c r="G76" s="36">
        <v>306</v>
      </c>
      <c r="H76" s="36">
        <v>3672</v>
      </c>
      <c r="I76" s="36" t="str">
        <f t="shared" si="14"/>
        <v/>
      </c>
      <c r="J76" s="36">
        <f t="shared" si="15"/>
        <v>0</v>
      </c>
    </row>
    <row r="77" spans="1:10" x14ac:dyDescent="0.25">
      <c r="A77" s="40" t="s">
        <v>82</v>
      </c>
      <c r="B77" s="31">
        <v>40905</v>
      </c>
      <c r="C77" s="32" t="s">
        <v>282</v>
      </c>
      <c r="D77" s="33" t="s">
        <v>371</v>
      </c>
      <c r="E77" s="34" t="s">
        <v>292</v>
      </c>
      <c r="F77" s="35">
        <v>51.66</v>
      </c>
      <c r="G77" s="36">
        <v>26.76</v>
      </c>
      <c r="H77" s="36">
        <v>1382.42</v>
      </c>
      <c r="I77" s="36" t="str">
        <f t="shared" si="14"/>
        <v/>
      </c>
      <c r="J77" s="36">
        <f t="shared" si="15"/>
        <v>0</v>
      </c>
    </row>
    <row r="78" spans="1:10" ht="28.5" x14ac:dyDescent="0.25">
      <c r="A78" s="40" t="s">
        <v>83</v>
      </c>
      <c r="B78" s="31">
        <v>94569</v>
      </c>
      <c r="C78" s="32" t="s">
        <v>282</v>
      </c>
      <c r="D78" s="33" t="s">
        <v>372</v>
      </c>
      <c r="E78" s="34" t="s">
        <v>292</v>
      </c>
      <c r="F78" s="35">
        <v>3.84</v>
      </c>
      <c r="G78" s="36">
        <v>486.76</v>
      </c>
      <c r="H78" s="36">
        <v>1869.16</v>
      </c>
      <c r="I78" s="36" t="str">
        <f t="shared" si="14"/>
        <v/>
      </c>
      <c r="J78" s="36">
        <f t="shared" si="15"/>
        <v>0</v>
      </c>
    </row>
    <row r="79" spans="1:10" ht="28.5" x14ac:dyDescent="0.25">
      <c r="A79" s="40" t="s">
        <v>84</v>
      </c>
      <c r="B79" s="31">
        <v>94805</v>
      </c>
      <c r="C79" s="32" t="s">
        <v>282</v>
      </c>
      <c r="D79" s="33" t="s">
        <v>373</v>
      </c>
      <c r="E79" s="34" t="s">
        <v>289</v>
      </c>
      <c r="F79" s="35">
        <v>1</v>
      </c>
      <c r="G79" s="36">
        <v>809.72</v>
      </c>
      <c r="H79" s="36">
        <v>809.72</v>
      </c>
      <c r="I79" s="36" t="str">
        <f t="shared" si="14"/>
        <v/>
      </c>
      <c r="J79" s="36">
        <f t="shared" si="15"/>
        <v>0</v>
      </c>
    </row>
    <row r="80" spans="1:10" ht="28.5" x14ac:dyDescent="0.25">
      <c r="A80" s="40" t="s">
        <v>85</v>
      </c>
      <c r="B80" s="31" t="s">
        <v>374</v>
      </c>
      <c r="C80" s="32" t="s">
        <v>314</v>
      </c>
      <c r="D80" s="33" t="s">
        <v>375</v>
      </c>
      <c r="E80" s="34" t="s">
        <v>306</v>
      </c>
      <c r="F80" s="35">
        <v>23.4</v>
      </c>
      <c r="G80" s="36">
        <v>11.04</v>
      </c>
      <c r="H80" s="36">
        <v>258.33999999999997</v>
      </c>
      <c r="I80" s="36" t="str">
        <f t="shared" si="14"/>
        <v/>
      </c>
      <c r="J80" s="36">
        <f t="shared" si="15"/>
        <v>0</v>
      </c>
    </row>
    <row r="81" spans="1:10" x14ac:dyDescent="0.25">
      <c r="A81" s="40" t="s">
        <v>86</v>
      </c>
      <c r="B81" s="31" t="s">
        <v>376</v>
      </c>
      <c r="C81" s="32" t="s">
        <v>314</v>
      </c>
      <c r="D81" s="33" t="s">
        <v>377</v>
      </c>
      <c r="E81" s="34" t="s">
        <v>292</v>
      </c>
      <c r="F81" s="35">
        <v>47.64</v>
      </c>
      <c r="G81" s="36">
        <v>164.55</v>
      </c>
      <c r="H81" s="36">
        <v>7839.16</v>
      </c>
      <c r="I81" s="36" t="str">
        <f t="shared" si="14"/>
        <v/>
      </c>
      <c r="J81" s="36">
        <f t="shared" si="15"/>
        <v>0</v>
      </c>
    </row>
    <row r="82" spans="1:10" x14ac:dyDescent="0.25">
      <c r="A82" s="40" t="s">
        <v>87</v>
      </c>
      <c r="B82" s="31" t="s">
        <v>378</v>
      </c>
      <c r="C82" s="32" t="s">
        <v>314</v>
      </c>
      <c r="D82" s="33" t="s">
        <v>379</v>
      </c>
      <c r="E82" s="34" t="s">
        <v>292</v>
      </c>
      <c r="F82" s="35">
        <v>6.11</v>
      </c>
      <c r="G82" s="36">
        <v>141.36000000000001</v>
      </c>
      <c r="H82" s="36">
        <v>863.71</v>
      </c>
      <c r="I82" s="36" t="str">
        <f t="shared" si="14"/>
        <v/>
      </c>
      <c r="J82" s="36">
        <f t="shared" si="15"/>
        <v>0</v>
      </c>
    </row>
    <row r="83" spans="1:10" ht="28.5" x14ac:dyDescent="0.25">
      <c r="A83" s="40" t="s">
        <v>88</v>
      </c>
      <c r="B83" s="31" t="s">
        <v>380</v>
      </c>
      <c r="C83" s="32" t="s">
        <v>314</v>
      </c>
      <c r="D83" s="33" t="s">
        <v>381</v>
      </c>
      <c r="E83" s="34" t="s">
        <v>306</v>
      </c>
      <c r="F83" s="35">
        <v>118.15</v>
      </c>
      <c r="G83" s="36">
        <v>8.01</v>
      </c>
      <c r="H83" s="36">
        <v>946.38</v>
      </c>
      <c r="I83" s="36" t="str">
        <f t="shared" si="14"/>
        <v/>
      </c>
      <c r="J83" s="36">
        <f t="shared" si="15"/>
        <v>0</v>
      </c>
    </row>
    <row r="84" spans="1:10" ht="28.5" customHeight="1" x14ac:dyDescent="0.25">
      <c r="A84" s="40" t="s">
        <v>89</v>
      </c>
      <c r="B84" s="31" t="s">
        <v>382</v>
      </c>
      <c r="C84" s="32" t="s">
        <v>314</v>
      </c>
      <c r="D84" s="33" t="s">
        <v>383</v>
      </c>
      <c r="E84" s="34" t="s">
        <v>306</v>
      </c>
      <c r="F84" s="35">
        <v>118.15</v>
      </c>
      <c r="G84" s="36">
        <v>13.71</v>
      </c>
      <c r="H84" s="36">
        <v>1619.84</v>
      </c>
      <c r="I84" s="36" t="str">
        <f t="shared" si="14"/>
        <v/>
      </c>
      <c r="J84" s="36">
        <f t="shared" si="15"/>
        <v>0</v>
      </c>
    </row>
    <row r="85" spans="1:10" ht="29.25" customHeight="1" x14ac:dyDescent="0.25">
      <c r="A85" s="40" t="s">
        <v>90</v>
      </c>
      <c r="B85" s="31" t="s">
        <v>384</v>
      </c>
      <c r="C85" s="32" t="s">
        <v>314</v>
      </c>
      <c r="D85" s="33" t="s">
        <v>385</v>
      </c>
      <c r="E85" s="34" t="s">
        <v>289</v>
      </c>
      <c r="F85" s="35">
        <v>25</v>
      </c>
      <c r="G85" s="36">
        <v>22.02</v>
      </c>
      <c r="H85" s="36">
        <v>550.5</v>
      </c>
      <c r="I85" s="36" t="str">
        <f t="shared" si="14"/>
        <v/>
      </c>
      <c r="J85" s="36">
        <f t="shared" si="15"/>
        <v>0</v>
      </c>
    </row>
    <row r="86" spans="1:10" x14ac:dyDescent="0.25">
      <c r="A86" s="40" t="s">
        <v>91</v>
      </c>
      <c r="B86" s="31" t="s">
        <v>386</v>
      </c>
      <c r="C86" s="32" t="s">
        <v>314</v>
      </c>
      <c r="D86" s="33" t="s">
        <v>387</v>
      </c>
      <c r="E86" s="34" t="s">
        <v>289</v>
      </c>
      <c r="F86" s="35">
        <v>49</v>
      </c>
      <c r="G86" s="36">
        <v>30.45</v>
      </c>
      <c r="H86" s="36">
        <v>1492.05</v>
      </c>
      <c r="I86" s="36" t="str">
        <f t="shared" si="14"/>
        <v/>
      </c>
      <c r="J86" s="36">
        <f t="shared" si="15"/>
        <v>0</v>
      </c>
    </row>
    <row r="87" spans="1:10" ht="29.25" customHeight="1" x14ac:dyDescent="0.25">
      <c r="A87" s="40" t="s">
        <v>92</v>
      </c>
      <c r="B87" s="31" t="s">
        <v>388</v>
      </c>
      <c r="C87" s="32" t="s">
        <v>314</v>
      </c>
      <c r="D87" s="33" t="s">
        <v>389</v>
      </c>
      <c r="E87" s="34" t="s">
        <v>306</v>
      </c>
      <c r="F87" s="35">
        <v>57.35</v>
      </c>
      <c r="G87" s="36">
        <v>11.63</v>
      </c>
      <c r="H87" s="36">
        <v>666.98</v>
      </c>
      <c r="I87" s="36" t="str">
        <f t="shared" si="14"/>
        <v/>
      </c>
      <c r="J87" s="36">
        <f t="shared" si="15"/>
        <v>0</v>
      </c>
    </row>
    <row r="88" spans="1:10" x14ac:dyDescent="0.25">
      <c r="A88" s="25"/>
      <c r="B88" s="26"/>
      <c r="C88" s="26"/>
      <c r="D88" s="27"/>
      <c r="E88" s="28"/>
      <c r="F88" s="28"/>
      <c r="G88" s="29" t="s">
        <v>28</v>
      </c>
      <c r="H88" s="37">
        <f>SUM(H74:H87)</f>
        <v>29892.53</v>
      </c>
      <c r="I88" s="29"/>
      <c r="J88" s="37">
        <f>SUM(J74:J87)</f>
        <v>0</v>
      </c>
    </row>
    <row r="89" spans="1:10" x14ac:dyDescent="0.25">
      <c r="A89" s="25">
        <v>8</v>
      </c>
      <c r="B89" s="26"/>
      <c r="C89" s="26"/>
      <c r="D89" s="27" t="s">
        <v>390</v>
      </c>
      <c r="E89" s="28"/>
      <c r="F89" s="28"/>
      <c r="G89" s="29"/>
      <c r="H89" s="37"/>
      <c r="I89" s="29"/>
      <c r="J89" s="29"/>
    </row>
    <row r="90" spans="1:10" x14ac:dyDescent="0.25">
      <c r="A90" s="52"/>
      <c r="B90" s="53"/>
      <c r="C90" s="54"/>
      <c r="D90" s="48" t="s">
        <v>93</v>
      </c>
      <c r="E90" s="55"/>
      <c r="F90" s="56"/>
      <c r="G90" s="57"/>
      <c r="H90" s="57"/>
      <c r="I90" s="57"/>
      <c r="J90" s="57"/>
    </row>
    <row r="91" spans="1:10" ht="42.75" x14ac:dyDescent="0.25">
      <c r="A91" s="40" t="s">
        <v>94</v>
      </c>
      <c r="B91" s="31">
        <v>87879</v>
      </c>
      <c r="C91" s="32" t="s">
        <v>282</v>
      </c>
      <c r="D91" s="33" t="s">
        <v>391</v>
      </c>
      <c r="E91" s="34" t="s">
        <v>292</v>
      </c>
      <c r="F91" s="35">
        <v>85.54</v>
      </c>
      <c r="G91" s="36">
        <v>3.65</v>
      </c>
      <c r="H91" s="36">
        <v>312.22000000000003</v>
      </c>
      <c r="I91" s="36" t="str">
        <f t="shared" ref="I91:I98" si="16">IF($H$3&lt;&gt;0,(ROUND(G91*(1-$H$3),2)),"")</f>
        <v/>
      </c>
      <c r="J91" s="36">
        <f t="shared" ref="J91:J98" si="17">IFERROR(ROUND(F91*I91,2),)</f>
        <v>0</v>
      </c>
    </row>
    <row r="92" spans="1:10" ht="57" x14ac:dyDescent="0.25">
      <c r="A92" s="40" t="s">
        <v>95</v>
      </c>
      <c r="B92" s="31">
        <v>87527</v>
      </c>
      <c r="C92" s="32" t="s">
        <v>282</v>
      </c>
      <c r="D92" s="33" t="s">
        <v>392</v>
      </c>
      <c r="E92" s="34" t="s">
        <v>292</v>
      </c>
      <c r="F92" s="35">
        <v>56.13</v>
      </c>
      <c r="G92" s="36">
        <v>35.270000000000003</v>
      </c>
      <c r="H92" s="36">
        <v>1979.71</v>
      </c>
      <c r="I92" s="36" t="str">
        <f t="shared" si="16"/>
        <v/>
      </c>
      <c r="J92" s="36">
        <f t="shared" si="17"/>
        <v>0</v>
      </c>
    </row>
    <row r="93" spans="1:10" ht="57" x14ac:dyDescent="0.25">
      <c r="A93" s="40" t="s">
        <v>96</v>
      </c>
      <c r="B93" s="31">
        <v>87531</v>
      </c>
      <c r="C93" s="32" t="s">
        <v>282</v>
      </c>
      <c r="D93" s="33" t="s">
        <v>393</v>
      </c>
      <c r="E93" s="34" t="s">
        <v>292</v>
      </c>
      <c r="F93" s="35">
        <v>5.07</v>
      </c>
      <c r="G93" s="36">
        <v>30.74</v>
      </c>
      <c r="H93" s="36">
        <v>155.85</v>
      </c>
      <c r="I93" s="36" t="str">
        <f t="shared" si="16"/>
        <v/>
      </c>
      <c r="J93" s="36">
        <f t="shared" si="17"/>
        <v>0</v>
      </c>
    </row>
    <row r="94" spans="1:10" ht="57" x14ac:dyDescent="0.25">
      <c r="A94" s="40" t="s">
        <v>97</v>
      </c>
      <c r="B94" s="31">
        <v>87535</v>
      </c>
      <c r="C94" s="32" t="s">
        <v>282</v>
      </c>
      <c r="D94" s="33" t="s">
        <v>394</v>
      </c>
      <c r="E94" s="34" t="s">
        <v>292</v>
      </c>
      <c r="F94" s="35">
        <v>23.55</v>
      </c>
      <c r="G94" s="36">
        <v>27.4</v>
      </c>
      <c r="H94" s="36">
        <v>645.27</v>
      </c>
      <c r="I94" s="36" t="str">
        <f t="shared" si="16"/>
        <v/>
      </c>
      <c r="J94" s="36">
        <f t="shared" si="17"/>
        <v>0</v>
      </c>
    </row>
    <row r="95" spans="1:10" ht="42.75" x14ac:dyDescent="0.25">
      <c r="A95" s="40" t="s">
        <v>98</v>
      </c>
      <c r="B95" s="31">
        <v>87529</v>
      </c>
      <c r="C95" s="32" t="s">
        <v>282</v>
      </c>
      <c r="D95" s="33" t="s">
        <v>395</v>
      </c>
      <c r="E95" s="34" t="s">
        <v>292</v>
      </c>
      <c r="F95" s="35">
        <v>0.8</v>
      </c>
      <c r="G95" s="36">
        <v>31.93</v>
      </c>
      <c r="H95" s="36">
        <v>25.54</v>
      </c>
      <c r="I95" s="36" t="str">
        <f t="shared" si="16"/>
        <v/>
      </c>
      <c r="J95" s="36">
        <f t="shared" si="17"/>
        <v>0</v>
      </c>
    </row>
    <row r="96" spans="1:10" ht="28.5" x14ac:dyDescent="0.25">
      <c r="A96" s="40" t="s">
        <v>99</v>
      </c>
      <c r="B96" s="31" t="s">
        <v>396</v>
      </c>
      <c r="C96" s="32" t="s">
        <v>314</v>
      </c>
      <c r="D96" s="33" t="s">
        <v>397</v>
      </c>
      <c r="E96" s="34" t="s">
        <v>292</v>
      </c>
      <c r="F96" s="35">
        <v>103.26</v>
      </c>
      <c r="G96" s="36">
        <v>67.31</v>
      </c>
      <c r="H96" s="36">
        <v>6950.43</v>
      </c>
      <c r="I96" s="36" t="str">
        <f t="shared" si="16"/>
        <v/>
      </c>
      <c r="J96" s="36">
        <f t="shared" si="17"/>
        <v>0</v>
      </c>
    </row>
    <row r="97" spans="1:10" ht="28.5" x14ac:dyDescent="0.25">
      <c r="A97" s="40" t="s">
        <v>100</v>
      </c>
      <c r="B97" s="31" t="s">
        <v>398</v>
      </c>
      <c r="C97" s="32" t="s">
        <v>314</v>
      </c>
      <c r="D97" s="33" t="s">
        <v>399</v>
      </c>
      <c r="E97" s="34" t="s">
        <v>292</v>
      </c>
      <c r="F97" s="35">
        <v>66.22</v>
      </c>
      <c r="G97" s="36">
        <v>56.82</v>
      </c>
      <c r="H97" s="36">
        <v>3762.62</v>
      </c>
      <c r="I97" s="36" t="str">
        <f t="shared" si="16"/>
        <v/>
      </c>
      <c r="J97" s="36">
        <f t="shared" si="17"/>
        <v>0</v>
      </c>
    </row>
    <row r="98" spans="1:10" x14ac:dyDescent="0.25">
      <c r="A98" s="40" t="s">
        <v>101</v>
      </c>
      <c r="B98" s="31" t="s">
        <v>400</v>
      </c>
      <c r="C98" s="32" t="s">
        <v>287</v>
      </c>
      <c r="D98" s="33" t="s">
        <v>401</v>
      </c>
      <c r="E98" s="34" t="s">
        <v>306</v>
      </c>
      <c r="F98" s="35">
        <v>36.4</v>
      </c>
      <c r="G98" s="36">
        <v>22.39</v>
      </c>
      <c r="H98" s="36">
        <v>815</v>
      </c>
      <c r="I98" s="36" t="str">
        <f t="shared" si="16"/>
        <v/>
      </c>
      <c r="J98" s="36">
        <f t="shared" si="17"/>
        <v>0</v>
      </c>
    </row>
    <row r="99" spans="1:10" x14ac:dyDescent="0.25">
      <c r="A99" s="52"/>
      <c r="B99" s="53"/>
      <c r="C99" s="54"/>
      <c r="D99" s="48" t="s">
        <v>102</v>
      </c>
      <c r="E99" s="55"/>
      <c r="F99" s="56"/>
      <c r="G99" s="57"/>
      <c r="H99" s="57"/>
      <c r="I99" s="57"/>
      <c r="J99" s="57"/>
    </row>
    <row r="100" spans="1:10" ht="42.75" x14ac:dyDescent="0.25">
      <c r="A100" s="40" t="s">
        <v>103</v>
      </c>
      <c r="B100" s="31">
        <v>87894</v>
      </c>
      <c r="C100" s="32" t="s">
        <v>282</v>
      </c>
      <c r="D100" s="33" t="s">
        <v>402</v>
      </c>
      <c r="E100" s="34" t="s">
        <v>292</v>
      </c>
      <c r="F100" s="35">
        <v>0.23</v>
      </c>
      <c r="G100" s="36">
        <v>5.9</v>
      </c>
      <c r="H100" s="36">
        <v>1.36</v>
      </c>
      <c r="I100" s="36" t="str">
        <f t="shared" ref="I100:I103" si="18">IF($H$3&lt;&gt;0,(ROUND(G100*(1-$H$3),2)),"")</f>
        <v/>
      </c>
      <c r="J100" s="36">
        <f t="shared" ref="J100:J103" si="19">IFERROR(ROUND(F100*I100,2),)</f>
        <v>0</v>
      </c>
    </row>
    <row r="101" spans="1:10" ht="42.75" x14ac:dyDescent="0.25">
      <c r="A101" s="40" t="s">
        <v>104</v>
      </c>
      <c r="B101" s="31">
        <v>87905</v>
      </c>
      <c r="C101" s="32" t="s">
        <v>282</v>
      </c>
      <c r="D101" s="33" t="s">
        <v>403</v>
      </c>
      <c r="E101" s="34" t="s">
        <v>292</v>
      </c>
      <c r="F101" s="35">
        <v>19.079999999999998</v>
      </c>
      <c r="G101" s="36">
        <v>7.82</v>
      </c>
      <c r="H101" s="36">
        <v>149.21</v>
      </c>
      <c r="I101" s="36" t="str">
        <f t="shared" si="18"/>
        <v/>
      </c>
      <c r="J101" s="36">
        <f t="shared" si="19"/>
        <v>0</v>
      </c>
    </row>
    <row r="102" spans="1:10" ht="42.75" x14ac:dyDescent="0.25">
      <c r="A102" s="40" t="s">
        <v>105</v>
      </c>
      <c r="B102" s="31" t="s">
        <v>404</v>
      </c>
      <c r="C102" s="32" t="s">
        <v>314</v>
      </c>
      <c r="D102" s="33" t="s">
        <v>405</v>
      </c>
      <c r="E102" s="34" t="s">
        <v>292</v>
      </c>
      <c r="F102" s="35">
        <v>19.309999999999999</v>
      </c>
      <c r="G102" s="36">
        <v>48.48</v>
      </c>
      <c r="H102" s="36">
        <v>936.15</v>
      </c>
      <c r="I102" s="36" t="str">
        <f t="shared" si="18"/>
        <v/>
      </c>
      <c r="J102" s="36">
        <f t="shared" si="19"/>
        <v>0</v>
      </c>
    </row>
    <row r="103" spans="1:10" x14ac:dyDescent="0.25">
      <c r="A103" s="40" t="s">
        <v>106</v>
      </c>
      <c r="B103" s="31" t="s">
        <v>406</v>
      </c>
      <c r="C103" s="32" t="s">
        <v>287</v>
      </c>
      <c r="D103" s="33" t="s">
        <v>407</v>
      </c>
      <c r="E103" s="34" t="s">
        <v>292</v>
      </c>
      <c r="F103" s="35">
        <v>0.23</v>
      </c>
      <c r="G103" s="36">
        <v>72.22</v>
      </c>
      <c r="H103" s="36">
        <v>16.61</v>
      </c>
      <c r="I103" s="36" t="str">
        <f t="shared" si="18"/>
        <v/>
      </c>
      <c r="J103" s="36">
        <f t="shared" si="19"/>
        <v>0</v>
      </c>
    </row>
    <row r="104" spans="1:10" x14ac:dyDescent="0.25">
      <c r="A104" s="52"/>
      <c r="B104" s="53"/>
      <c r="C104" s="54"/>
      <c r="D104" s="48" t="s">
        <v>107</v>
      </c>
      <c r="E104" s="55"/>
      <c r="F104" s="56"/>
      <c r="G104" s="57"/>
      <c r="H104" s="57"/>
      <c r="I104" s="57"/>
      <c r="J104" s="57"/>
    </row>
    <row r="105" spans="1:10" x14ac:dyDescent="0.25">
      <c r="A105" s="40" t="s">
        <v>108</v>
      </c>
      <c r="B105" s="31">
        <v>88485</v>
      </c>
      <c r="C105" s="32" t="s">
        <v>282</v>
      </c>
      <c r="D105" s="33" t="s">
        <v>408</v>
      </c>
      <c r="E105" s="34" t="s">
        <v>292</v>
      </c>
      <c r="F105" s="35">
        <v>199.97</v>
      </c>
      <c r="G105" s="36">
        <v>2.87</v>
      </c>
      <c r="H105" s="36">
        <v>573.91</v>
      </c>
      <c r="I105" s="36" t="str">
        <f t="shared" ref="I105:I107" si="20">IF($H$3&lt;&gt;0,(ROUND(G105*(1-$H$3),2)),"")</f>
        <v/>
      </c>
      <c r="J105" s="36">
        <f t="shared" ref="J105:J107" si="21">IFERROR(ROUND(F105*I105,2),)</f>
        <v>0</v>
      </c>
    </row>
    <row r="106" spans="1:10" x14ac:dyDescent="0.25">
      <c r="A106" s="40" t="s">
        <v>109</v>
      </c>
      <c r="B106" s="31">
        <v>88497</v>
      </c>
      <c r="C106" s="32" t="s">
        <v>282</v>
      </c>
      <c r="D106" s="33" t="s">
        <v>409</v>
      </c>
      <c r="E106" s="34" t="s">
        <v>292</v>
      </c>
      <c r="F106" s="35">
        <v>656.24</v>
      </c>
      <c r="G106" s="36">
        <v>14.84</v>
      </c>
      <c r="H106" s="36">
        <v>9738.6</v>
      </c>
      <c r="I106" s="36" t="str">
        <f t="shared" si="20"/>
        <v/>
      </c>
      <c r="J106" s="36">
        <f t="shared" si="21"/>
        <v>0</v>
      </c>
    </row>
    <row r="107" spans="1:10" ht="28.5" x14ac:dyDescent="0.25">
      <c r="A107" s="40" t="s">
        <v>110</v>
      </c>
      <c r="B107" s="31">
        <v>88489</v>
      </c>
      <c r="C107" s="32" t="s">
        <v>282</v>
      </c>
      <c r="D107" s="33" t="s">
        <v>410</v>
      </c>
      <c r="E107" s="34" t="s">
        <v>292</v>
      </c>
      <c r="F107" s="35">
        <v>656.24</v>
      </c>
      <c r="G107" s="36">
        <v>13.98</v>
      </c>
      <c r="H107" s="36">
        <v>9174.24</v>
      </c>
      <c r="I107" s="36" t="str">
        <f t="shared" si="20"/>
        <v/>
      </c>
      <c r="J107" s="36">
        <f t="shared" si="21"/>
        <v>0</v>
      </c>
    </row>
    <row r="108" spans="1:10" x14ac:dyDescent="0.25">
      <c r="A108" s="52"/>
      <c r="B108" s="53"/>
      <c r="C108" s="54"/>
      <c r="D108" s="48" t="s">
        <v>111</v>
      </c>
      <c r="E108" s="55"/>
      <c r="F108" s="56"/>
      <c r="G108" s="57"/>
      <c r="H108" s="57"/>
      <c r="I108" s="57"/>
      <c r="J108" s="57"/>
    </row>
    <row r="109" spans="1:10" x14ac:dyDescent="0.25">
      <c r="A109" s="40" t="s">
        <v>112</v>
      </c>
      <c r="B109" s="31" t="s">
        <v>411</v>
      </c>
      <c r="C109" s="32" t="s">
        <v>314</v>
      </c>
      <c r="D109" s="33" t="s">
        <v>412</v>
      </c>
      <c r="E109" s="34" t="s">
        <v>292</v>
      </c>
      <c r="F109" s="35">
        <v>19.079999999999998</v>
      </c>
      <c r="G109" s="36">
        <v>3.28</v>
      </c>
      <c r="H109" s="36">
        <v>62.58</v>
      </c>
      <c r="I109" s="36" t="str">
        <f t="shared" ref="I109:I111" si="22">IF($H$3&lt;&gt;0,(ROUND(G109*(1-$H$3),2)),"")</f>
        <v/>
      </c>
      <c r="J109" s="36">
        <f t="shared" ref="J109:J111" si="23">IFERROR(ROUND(F109*I109,2),)</f>
        <v>0</v>
      </c>
    </row>
    <row r="110" spans="1:10" x14ac:dyDescent="0.25">
      <c r="A110" s="40" t="s">
        <v>113</v>
      </c>
      <c r="B110" s="31" t="s">
        <v>413</v>
      </c>
      <c r="C110" s="32" t="s">
        <v>314</v>
      </c>
      <c r="D110" s="33" t="s">
        <v>414</v>
      </c>
      <c r="E110" s="34" t="s">
        <v>292</v>
      </c>
      <c r="F110" s="35">
        <v>19.079999999999998</v>
      </c>
      <c r="G110" s="36">
        <v>26.82</v>
      </c>
      <c r="H110" s="36">
        <v>511.73</v>
      </c>
      <c r="I110" s="36" t="str">
        <f t="shared" si="22"/>
        <v/>
      </c>
      <c r="J110" s="36">
        <f t="shared" si="23"/>
        <v>0</v>
      </c>
    </row>
    <row r="111" spans="1:10" ht="28.5" x14ac:dyDescent="0.25">
      <c r="A111" s="40" t="s">
        <v>114</v>
      </c>
      <c r="B111" s="31" t="s">
        <v>415</v>
      </c>
      <c r="C111" s="32" t="s">
        <v>314</v>
      </c>
      <c r="D111" s="33" t="s">
        <v>416</v>
      </c>
      <c r="E111" s="34" t="s">
        <v>292</v>
      </c>
      <c r="F111" s="35">
        <v>19.079999999999998</v>
      </c>
      <c r="G111" s="36">
        <v>19.78</v>
      </c>
      <c r="H111" s="36">
        <v>377.4</v>
      </c>
      <c r="I111" s="36" t="str">
        <f t="shared" si="22"/>
        <v/>
      </c>
      <c r="J111" s="36">
        <f t="shared" si="23"/>
        <v>0</v>
      </c>
    </row>
    <row r="112" spans="1:10" x14ac:dyDescent="0.25">
      <c r="A112" s="52"/>
      <c r="B112" s="53"/>
      <c r="C112" s="54"/>
      <c r="D112" s="48" t="s">
        <v>115</v>
      </c>
      <c r="E112" s="55"/>
      <c r="F112" s="56"/>
      <c r="G112" s="57"/>
      <c r="H112" s="57"/>
      <c r="I112" s="57"/>
      <c r="J112" s="57"/>
    </row>
    <row r="113" spans="1:10" x14ac:dyDescent="0.25">
      <c r="A113" s="40" t="s">
        <v>116</v>
      </c>
      <c r="B113" s="31">
        <v>88484</v>
      </c>
      <c r="C113" s="32" t="s">
        <v>282</v>
      </c>
      <c r="D113" s="33" t="s">
        <v>417</v>
      </c>
      <c r="E113" s="34" t="s">
        <v>292</v>
      </c>
      <c r="F113" s="35">
        <v>170.64</v>
      </c>
      <c r="G113" s="36">
        <v>3.26</v>
      </c>
      <c r="H113" s="36">
        <v>556.29</v>
      </c>
      <c r="I113" s="36" t="str">
        <f t="shared" ref="I113:I116" si="24">IF($H$3&lt;&gt;0,(ROUND(G113*(1-$H$3),2)),"")</f>
        <v/>
      </c>
      <c r="J113" s="36">
        <f t="shared" ref="J113:J116" si="25">IFERROR(ROUND(F113*I113,2),)</f>
        <v>0</v>
      </c>
    </row>
    <row r="114" spans="1:10" x14ac:dyDescent="0.25">
      <c r="A114" s="40" t="s">
        <v>117</v>
      </c>
      <c r="B114" s="31">
        <v>88496</v>
      </c>
      <c r="C114" s="32" t="s">
        <v>282</v>
      </c>
      <c r="D114" s="33" t="s">
        <v>418</v>
      </c>
      <c r="E114" s="34" t="s">
        <v>292</v>
      </c>
      <c r="F114" s="35">
        <v>317.25349999999997</v>
      </c>
      <c r="G114" s="36">
        <v>26.34</v>
      </c>
      <c r="H114" s="36">
        <v>8356.4599999999991</v>
      </c>
      <c r="I114" s="36" t="str">
        <f t="shared" si="24"/>
        <v/>
      </c>
      <c r="J114" s="36">
        <f t="shared" si="25"/>
        <v>0</v>
      </c>
    </row>
    <row r="115" spans="1:10" ht="28.5" x14ac:dyDescent="0.25">
      <c r="A115" s="40" t="s">
        <v>118</v>
      </c>
      <c r="B115" s="31">
        <v>88488</v>
      </c>
      <c r="C115" s="32" t="s">
        <v>282</v>
      </c>
      <c r="D115" s="33" t="s">
        <v>419</v>
      </c>
      <c r="E115" s="34" t="s">
        <v>292</v>
      </c>
      <c r="F115" s="35">
        <v>323.23</v>
      </c>
      <c r="G115" s="36">
        <v>15.78</v>
      </c>
      <c r="H115" s="36">
        <v>5100.57</v>
      </c>
      <c r="I115" s="36" t="str">
        <f t="shared" si="24"/>
        <v/>
      </c>
      <c r="J115" s="36">
        <f t="shared" si="25"/>
        <v>0</v>
      </c>
    </row>
    <row r="116" spans="1:10" x14ac:dyDescent="0.25">
      <c r="A116" s="40" t="s">
        <v>119</v>
      </c>
      <c r="B116" s="31" t="s">
        <v>420</v>
      </c>
      <c r="C116" s="32" t="s">
        <v>314</v>
      </c>
      <c r="D116" s="33" t="s">
        <v>421</v>
      </c>
      <c r="E116" s="34" t="s">
        <v>292</v>
      </c>
      <c r="F116" s="35">
        <v>2.96</v>
      </c>
      <c r="G116" s="36">
        <v>41.68</v>
      </c>
      <c r="H116" s="36">
        <v>123.37</v>
      </c>
      <c r="I116" s="36" t="str">
        <f t="shared" si="24"/>
        <v/>
      </c>
      <c r="J116" s="36">
        <f t="shared" si="25"/>
        <v>0</v>
      </c>
    </row>
    <row r="117" spans="1:10" x14ac:dyDescent="0.25">
      <c r="A117" s="25"/>
      <c r="B117" s="26"/>
      <c r="C117" s="26"/>
      <c r="D117" s="27"/>
      <c r="E117" s="28"/>
      <c r="F117" s="28"/>
      <c r="G117" s="29" t="s">
        <v>28</v>
      </c>
      <c r="H117" s="37">
        <f>SUM(H91:H116)</f>
        <v>50325.12000000001</v>
      </c>
      <c r="I117" s="29"/>
      <c r="J117" s="37">
        <f>SUM(J91:J116)</f>
        <v>0</v>
      </c>
    </row>
    <row r="118" spans="1:10" x14ac:dyDescent="0.25">
      <c r="A118" s="25">
        <v>9</v>
      </c>
      <c r="B118" s="26"/>
      <c r="C118" s="26"/>
      <c r="D118" s="27" t="s">
        <v>422</v>
      </c>
      <c r="E118" s="28"/>
      <c r="F118" s="28"/>
      <c r="G118" s="29"/>
      <c r="H118" s="29"/>
      <c r="I118" s="29"/>
      <c r="J118" s="29"/>
    </row>
    <row r="119" spans="1:10" ht="28.5" x14ac:dyDescent="0.25">
      <c r="A119" s="40" t="s">
        <v>120</v>
      </c>
      <c r="B119" s="31" t="s">
        <v>423</v>
      </c>
      <c r="C119" s="32" t="s">
        <v>314</v>
      </c>
      <c r="D119" s="33" t="s">
        <v>424</v>
      </c>
      <c r="E119" s="34" t="s">
        <v>298</v>
      </c>
      <c r="F119" s="35">
        <v>5.73</v>
      </c>
      <c r="G119" s="36">
        <v>1575.56</v>
      </c>
      <c r="H119" s="36">
        <v>9027.9599999999991</v>
      </c>
      <c r="I119" s="36" t="str">
        <f t="shared" ref="I119:I129" si="26">IF($H$3&lt;&gt;0,(ROUND(G119*(1-$H$3),2)),"")</f>
        <v/>
      </c>
      <c r="J119" s="36">
        <f t="shared" ref="J119:J129" si="27">IFERROR(ROUND(F119*I119,2),)</f>
        <v>0</v>
      </c>
    </row>
    <row r="120" spans="1:10" ht="28.5" x14ac:dyDescent="0.25">
      <c r="A120" s="40" t="s">
        <v>121</v>
      </c>
      <c r="B120" s="31" t="s">
        <v>425</v>
      </c>
      <c r="C120" s="32" t="s">
        <v>314</v>
      </c>
      <c r="D120" s="33" t="s">
        <v>426</v>
      </c>
      <c r="E120" s="34" t="s">
        <v>298</v>
      </c>
      <c r="F120" s="35">
        <v>1.04</v>
      </c>
      <c r="G120" s="36">
        <v>2066.5100000000002</v>
      </c>
      <c r="H120" s="36">
        <v>2149.17</v>
      </c>
      <c r="I120" s="36" t="str">
        <f t="shared" si="26"/>
        <v/>
      </c>
      <c r="J120" s="36">
        <f t="shared" si="27"/>
        <v>0</v>
      </c>
    </row>
    <row r="121" spans="1:10" ht="28.5" x14ac:dyDescent="0.25">
      <c r="A121" s="40" t="s">
        <v>122</v>
      </c>
      <c r="B121" s="31">
        <v>98555</v>
      </c>
      <c r="C121" s="32" t="s">
        <v>282</v>
      </c>
      <c r="D121" s="33" t="s">
        <v>427</v>
      </c>
      <c r="E121" s="34" t="s">
        <v>292</v>
      </c>
      <c r="F121" s="35">
        <v>52.16</v>
      </c>
      <c r="G121" s="36">
        <v>22.37</v>
      </c>
      <c r="H121" s="36">
        <v>1166.82</v>
      </c>
      <c r="I121" s="36" t="str">
        <f t="shared" si="26"/>
        <v/>
      </c>
      <c r="J121" s="36">
        <f t="shared" si="27"/>
        <v>0</v>
      </c>
    </row>
    <row r="122" spans="1:10" ht="42.75" x14ac:dyDescent="0.25">
      <c r="A122" s="40" t="s">
        <v>123</v>
      </c>
      <c r="B122" s="31" t="s">
        <v>428</v>
      </c>
      <c r="C122" s="32" t="s">
        <v>314</v>
      </c>
      <c r="D122" s="33" t="s">
        <v>429</v>
      </c>
      <c r="E122" s="34" t="s">
        <v>292</v>
      </c>
      <c r="F122" s="35">
        <v>55.55</v>
      </c>
      <c r="G122" s="36">
        <v>30.74</v>
      </c>
      <c r="H122" s="36">
        <v>1707.61</v>
      </c>
      <c r="I122" s="36" t="str">
        <f t="shared" si="26"/>
        <v/>
      </c>
      <c r="J122" s="36">
        <f t="shared" si="27"/>
        <v>0</v>
      </c>
    </row>
    <row r="123" spans="1:10" ht="42.75" x14ac:dyDescent="0.25">
      <c r="A123" s="40" t="s">
        <v>124</v>
      </c>
      <c r="B123" s="31" t="s">
        <v>430</v>
      </c>
      <c r="C123" s="32" t="s">
        <v>314</v>
      </c>
      <c r="D123" s="33" t="s">
        <v>431</v>
      </c>
      <c r="E123" s="34" t="s">
        <v>292</v>
      </c>
      <c r="F123" s="35">
        <v>10.35</v>
      </c>
      <c r="G123" s="36">
        <v>48.9</v>
      </c>
      <c r="H123" s="36">
        <v>506.12</v>
      </c>
      <c r="I123" s="36" t="str">
        <f t="shared" si="26"/>
        <v/>
      </c>
      <c r="J123" s="36">
        <f t="shared" si="27"/>
        <v>0</v>
      </c>
    </row>
    <row r="124" spans="1:10" ht="42.75" x14ac:dyDescent="0.25">
      <c r="A124" s="40" t="s">
        <v>125</v>
      </c>
      <c r="B124" s="31" t="s">
        <v>432</v>
      </c>
      <c r="C124" s="32" t="s">
        <v>314</v>
      </c>
      <c r="D124" s="33" t="s">
        <v>433</v>
      </c>
      <c r="E124" s="34" t="s">
        <v>292</v>
      </c>
      <c r="F124" s="35">
        <v>213.31</v>
      </c>
      <c r="G124" s="36">
        <v>155.24</v>
      </c>
      <c r="H124" s="36">
        <v>33114.239999999998</v>
      </c>
      <c r="I124" s="36" t="str">
        <f t="shared" si="26"/>
        <v/>
      </c>
      <c r="J124" s="36">
        <f t="shared" si="27"/>
        <v>0</v>
      </c>
    </row>
    <row r="125" spans="1:10" ht="42.75" x14ac:dyDescent="0.25">
      <c r="A125" s="40" t="s">
        <v>126</v>
      </c>
      <c r="B125" s="31" t="s">
        <v>434</v>
      </c>
      <c r="C125" s="32" t="s">
        <v>314</v>
      </c>
      <c r="D125" s="33" t="s">
        <v>435</v>
      </c>
      <c r="E125" s="34" t="s">
        <v>292</v>
      </c>
      <c r="F125" s="35">
        <v>17.64</v>
      </c>
      <c r="G125" s="36">
        <v>179.22</v>
      </c>
      <c r="H125" s="36">
        <v>3161.44</v>
      </c>
      <c r="I125" s="36" t="str">
        <f t="shared" si="26"/>
        <v/>
      </c>
      <c r="J125" s="36">
        <f t="shared" si="27"/>
        <v>0</v>
      </c>
    </row>
    <row r="126" spans="1:10" x14ac:dyDescent="0.25">
      <c r="A126" s="40" t="s">
        <v>127</v>
      </c>
      <c r="B126" s="31" t="s">
        <v>436</v>
      </c>
      <c r="C126" s="32" t="s">
        <v>314</v>
      </c>
      <c r="D126" s="33" t="s">
        <v>437</v>
      </c>
      <c r="E126" s="34" t="s">
        <v>292</v>
      </c>
      <c r="F126" s="35">
        <v>0.31</v>
      </c>
      <c r="G126" s="36">
        <v>796.32</v>
      </c>
      <c r="H126" s="36">
        <v>246.86</v>
      </c>
      <c r="I126" s="36" t="str">
        <f t="shared" si="26"/>
        <v/>
      </c>
      <c r="J126" s="36">
        <f t="shared" si="27"/>
        <v>0</v>
      </c>
    </row>
    <row r="127" spans="1:10" x14ac:dyDescent="0.25">
      <c r="A127" s="40" t="s">
        <v>128</v>
      </c>
      <c r="B127" s="31">
        <v>101739</v>
      </c>
      <c r="C127" s="32" t="s">
        <v>282</v>
      </c>
      <c r="D127" s="33" t="s">
        <v>438</v>
      </c>
      <c r="E127" s="34" t="s">
        <v>306</v>
      </c>
      <c r="F127" s="35">
        <v>179.21</v>
      </c>
      <c r="G127" s="36">
        <v>32.21</v>
      </c>
      <c r="H127" s="36">
        <v>5772.35</v>
      </c>
      <c r="I127" s="36" t="str">
        <f t="shared" si="26"/>
        <v/>
      </c>
      <c r="J127" s="36">
        <f t="shared" si="27"/>
        <v>0</v>
      </c>
    </row>
    <row r="128" spans="1:10" x14ac:dyDescent="0.25">
      <c r="A128" s="40" t="s">
        <v>129</v>
      </c>
      <c r="B128" s="31">
        <v>40905</v>
      </c>
      <c r="C128" s="32" t="s">
        <v>282</v>
      </c>
      <c r="D128" s="33" t="s">
        <v>371</v>
      </c>
      <c r="E128" s="34" t="s">
        <v>292</v>
      </c>
      <c r="F128" s="35">
        <v>16.13</v>
      </c>
      <c r="G128" s="36">
        <v>26.76</v>
      </c>
      <c r="H128" s="36">
        <v>431.64</v>
      </c>
      <c r="I128" s="36" t="str">
        <f t="shared" si="26"/>
        <v/>
      </c>
      <c r="J128" s="36">
        <f t="shared" si="27"/>
        <v>0</v>
      </c>
    </row>
    <row r="129" spans="1:10" x14ac:dyDescent="0.25">
      <c r="A129" s="40" t="s">
        <v>130</v>
      </c>
      <c r="B129" s="31" t="s">
        <v>439</v>
      </c>
      <c r="C129" s="32" t="s">
        <v>314</v>
      </c>
      <c r="D129" s="33" t="s">
        <v>440</v>
      </c>
      <c r="E129" s="34" t="s">
        <v>292</v>
      </c>
      <c r="F129" s="35">
        <v>0.44</v>
      </c>
      <c r="G129" s="36">
        <v>474.44</v>
      </c>
      <c r="H129" s="36">
        <v>208.75</v>
      </c>
      <c r="I129" s="36" t="str">
        <f t="shared" si="26"/>
        <v/>
      </c>
      <c r="J129" s="36">
        <f t="shared" si="27"/>
        <v>0</v>
      </c>
    </row>
    <row r="130" spans="1:10" x14ac:dyDescent="0.25">
      <c r="A130" s="25"/>
      <c r="B130" s="26"/>
      <c r="C130" s="26"/>
      <c r="D130" s="27"/>
      <c r="E130" s="28"/>
      <c r="F130" s="28"/>
      <c r="G130" s="29" t="s">
        <v>28</v>
      </c>
      <c r="H130" s="37">
        <f>SUM(H119:H129)</f>
        <v>57492.959999999999</v>
      </c>
      <c r="I130" s="29"/>
      <c r="J130" s="37">
        <f>SUM(J119:J129)</f>
        <v>0</v>
      </c>
    </row>
    <row r="131" spans="1:10" x14ac:dyDescent="0.25">
      <c r="A131" s="25">
        <v>10</v>
      </c>
      <c r="B131" s="26"/>
      <c r="C131" s="26"/>
      <c r="D131" s="27" t="s">
        <v>441</v>
      </c>
      <c r="E131" s="28"/>
      <c r="F131" s="28"/>
      <c r="G131" s="29"/>
      <c r="H131" s="29"/>
      <c r="I131" s="29"/>
      <c r="J131" s="29"/>
    </row>
    <row r="132" spans="1:10" ht="28.5" x14ac:dyDescent="0.25">
      <c r="A132" s="40" t="s">
        <v>131</v>
      </c>
      <c r="B132" s="31" t="s">
        <v>442</v>
      </c>
      <c r="C132" s="32" t="s">
        <v>314</v>
      </c>
      <c r="D132" s="33" t="s">
        <v>443</v>
      </c>
      <c r="E132" s="34" t="s">
        <v>289</v>
      </c>
      <c r="F132" s="35">
        <v>7</v>
      </c>
      <c r="G132" s="36">
        <v>137.55000000000001</v>
      </c>
      <c r="H132" s="36">
        <v>962.85</v>
      </c>
      <c r="I132" s="36" t="str">
        <f t="shared" ref="I132:I168" si="28">IF($H$3&lt;&gt;0,(ROUND(G132*(1-$H$3),2)),"")</f>
        <v/>
      </c>
      <c r="J132" s="36">
        <f t="shared" ref="J132:J168" si="29">IFERROR(ROUND(F132*I132,2),)</f>
        <v>0</v>
      </c>
    </row>
    <row r="133" spans="1:10" ht="28.5" x14ac:dyDescent="0.25">
      <c r="A133" s="40" t="s">
        <v>132</v>
      </c>
      <c r="B133" s="31" t="s">
        <v>444</v>
      </c>
      <c r="C133" s="32" t="s">
        <v>314</v>
      </c>
      <c r="D133" s="33" t="s">
        <v>445</v>
      </c>
      <c r="E133" s="34" t="s">
        <v>289</v>
      </c>
      <c r="F133" s="35">
        <v>1</v>
      </c>
      <c r="G133" s="36">
        <v>97.92</v>
      </c>
      <c r="H133" s="36">
        <v>97.92</v>
      </c>
      <c r="I133" s="36" t="str">
        <f t="shared" si="28"/>
        <v/>
      </c>
      <c r="J133" s="36">
        <f t="shared" si="29"/>
        <v>0</v>
      </c>
    </row>
    <row r="134" spans="1:10" ht="42.75" x14ac:dyDescent="0.25">
      <c r="A134" s="40" t="s">
        <v>133</v>
      </c>
      <c r="B134" s="31">
        <v>91788</v>
      </c>
      <c r="C134" s="32" t="s">
        <v>282</v>
      </c>
      <c r="D134" s="33" t="s">
        <v>446</v>
      </c>
      <c r="E134" s="34" t="s">
        <v>306</v>
      </c>
      <c r="F134" s="35">
        <v>2</v>
      </c>
      <c r="G134" s="36">
        <v>37.04</v>
      </c>
      <c r="H134" s="36">
        <v>74.08</v>
      </c>
      <c r="I134" s="36" t="str">
        <f t="shared" si="28"/>
        <v/>
      </c>
      <c r="J134" s="36">
        <f t="shared" si="29"/>
        <v>0</v>
      </c>
    </row>
    <row r="135" spans="1:10" ht="42.75" x14ac:dyDescent="0.25">
      <c r="A135" s="40" t="s">
        <v>134</v>
      </c>
      <c r="B135" s="31">
        <v>91786</v>
      </c>
      <c r="C135" s="32" t="s">
        <v>282</v>
      </c>
      <c r="D135" s="33" t="s">
        <v>447</v>
      </c>
      <c r="E135" s="34" t="s">
        <v>306</v>
      </c>
      <c r="F135" s="35">
        <v>21</v>
      </c>
      <c r="G135" s="36">
        <v>25.91</v>
      </c>
      <c r="H135" s="36">
        <v>544.11</v>
      </c>
      <c r="I135" s="36" t="str">
        <f t="shared" si="28"/>
        <v/>
      </c>
      <c r="J135" s="36">
        <f t="shared" si="29"/>
        <v>0</v>
      </c>
    </row>
    <row r="136" spans="1:10" ht="42.75" x14ac:dyDescent="0.25">
      <c r="A136" s="40" t="s">
        <v>135</v>
      </c>
      <c r="B136" s="31">
        <v>91785</v>
      </c>
      <c r="C136" s="32" t="s">
        <v>282</v>
      </c>
      <c r="D136" s="33" t="s">
        <v>448</v>
      </c>
      <c r="E136" s="34" t="s">
        <v>306</v>
      </c>
      <c r="F136" s="35">
        <v>15</v>
      </c>
      <c r="G136" s="36">
        <v>38.270000000000003</v>
      </c>
      <c r="H136" s="36">
        <v>574.04999999999995</v>
      </c>
      <c r="I136" s="36" t="str">
        <f t="shared" si="28"/>
        <v/>
      </c>
      <c r="J136" s="36">
        <f t="shared" si="29"/>
        <v>0</v>
      </c>
    </row>
    <row r="137" spans="1:10" ht="42.75" x14ac:dyDescent="0.25">
      <c r="A137" s="40" t="s">
        <v>136</v>
      </c>
      <c r="B137" s="31">
        <v>91784</v>
      </c>
      <c r="C137" s="32" t="s">
        <v>282</v>
      </c>
      <c r="D137" s="33" t="s">
        <v>449</v>
      </c>
      <c r="E137" s="34" t="s">
        <v>306</v>
      </c>
      <c r="F137" s="35">
        <v>3</v>
      </c>
      <c r="G137" s="36">
        <v>38.729999999999997</v>
      </c>
      <c r="H137" s="36">
        <v>116.19</v>
      </c>
      <c r="I137" s="36" t="str">
        <f t="shared" si="28"/>
        <v/>
      </c>
      <c r="J137" s="36">
        <f t="shared" si="29"/>
        <v>0</v>
      </c>
    </row>
    <row r="138" spans="1:10" ht="57" x14ac:dyDescent="0.25">
      <c r="A138" s="40" t="s">
        <v>137</v>
      </c>
      <c r="B138" s="31">
        <v>91792</v>
      </c>
      <c r="C138" s="32" t="s">
        <v>282</v>
      </c>
      <c r="D138" s="33" t="s">
        <v>450</v>
      </c>
      <c r="E138" s="34" t="s">
        <v>306</v>
      </c>
      <c r="F138" s="35">
        <v>15</v>
      </c>
      <c r="G138" s="36">
        <v>51.08</v>
      </c>
      <c r="H138" s="36">
        <v>766.2</v>
      </c>
      <c r="I138" s="36" t="str">
        <f t="shared" si="28"/>
        <v/>
      </c>
      <c r="J138" s="36">
        <f t="shared" si="29"/>
        <v>0</v>
      </c>
    </row>
    <row r="139" spans="1:10" ht="57" x14ac:dyDescent="0.25">
      <c r="A139" s="40" t="s">
        <v>138</v>
      </c>
      <c r="B139" s="31">
        <v>91793</v>
      </c>
      <c r="C139" s="32" t="s">
        <v>282</v>
      </c>
      <c r="D139" s="33" t="s">
        <v>451</v>
      </c>
      <c r="E139" s="34" t="s">
        <v>306</v>
      </c>
      <c r="F139" s="35">
        <v>18</v>
      </c>
      <c r="G139" s="36">
        <v>75.38</v>
      </c>
      <c r="H139" s="36">
        <v>1356.84</v>
      </c>
      <c r="I139" s="36" t="str">
        <f t="shared" si="28"/>
        <v/>
      </c>
      <c r="J139" s="36">
        <f t="shared" si="29"/>
        <v>0</v>
      </c>
    </row>
    <row r="140" spans="1:10" ht="57" x14ac:dyDescent="0.25">
      <c r="A140" s="40" t="s">
        <v>139</v>
      </c>
      <c r="B140" s="31">
        <v>91795</v>
      </c>
      <c r="C140" s="32" t="s">
        <v>282</v>
      </c>
      <c r="D140" s="33" t="s">
        <v>452</v>
      </c>
      <c r="E140" s="34" t="s">
        <v>306</v>
      </c>
      <c r="F140" s="35">
        <v>12</v>
      </c>
      <c r="G140" s="36">
        <v>59.29</v>
      </c>
      <c r="H140" s="36">
        <v>711.48</v>
      </c>
      <c r="I140" s="36" t="str">
        <f t="shared" si="28"/>
        <v/>
      </c>
      <c r="J140" s="36">
        <f t="shared" si="29"/>
        <v>0</v>
      </c>
    </row>
    <row r="141" spans="1:10" x14ac:dyDescent="0.25">
      <c r="A141" s="40" t="s">
        <v>140</v>
      </c>
      <c r="B141" s="31" t="s">
        <v>453</v>
      </c>
      <c r="C141" s="32" t="s">
        <v>287</v>
      </c>
      <c r="D141" s="33" t="s">
        <v>454</v>
      </c>
      <c r="E141" s="34" t="s">
        <v>289</v>
      </c>
      <c r="F141" s="35">
        <v>7</v>
      </c>
      <c r="G141" s="36">
        <v>69.25</v>
      </c>
      <c r="H141" s="36">
        <v>484.75</v>
      </c>
      <c r="I141" s="36" t="str">
        <f t="shared" si="28"/>
        <v/>
      </c>
      <c r="J141" s="36">
        <f t="shared" si="29"/>
        <v>0</v>
      </c>
    </row>
    <row r="142" spans="1:10" x14ac:dyDescent="0.25">
      <c r="A142" s="40" t="s">
        <v>141</v>
      </c>
      <c r="B142" s="31" t="s">
        <v>455</v>
      </c>
      <c r="C142" s="32" t="s">
        <v>287</v>
      </c>
      <c r="D142" s="33" t="s">
        <v>456</v>
      </c>
      <c r="E142" s="34" t="s">
        <v>289</v>
      </c>
      <c r="F142" s="35">
        <v>1</v>
      </c>
      <c r="G142" s="36">
        <v>80.95</v>
      </c>
      <c r="H142" s="36">
        <v>80.95</v>
      </c>
      <c r="I142" s="36" t="str">
        <f t="shared" si="28"/>
        <v/>
      </c>
      <c r="J142" s="36">
        <f t="shared" si="29"/>
        <v>0</v>
      </c>
    </row>
    <row r="143" spans="1:10" x14ac:dyDescent="0.25">
      <c r="A143" s="40" t="s">
        <v>142</v>
      </c>
      <c r="B143" s="31">
        <v>86887</v>
      </c>
      <c r="C143" s="32" t="s">
        <v>282</v>
      </c>
      <c r="D143" s="33" t="s">
        <v>457</v>
      </c>
      <c r="E143" s="34" t="s">
        <v>289</v>
      </c>
      <c r="F143" s="35">
        <v>9</v>
      </c>
      <c r="G143" s="36">
        <v>43.47</v>
      </c>
      <c r="H143" s="36">
        <v>391.23</v>
      </c>
      <c r="I143" s="36" t="str">
        <f t="shared" si="28"/>
        <v/>
      </c>
      <c r="J143" s="36">
        <f t="shared" si="29"/>
        <v>0</v>
      </c>
    </row>
    <row r="144" spans="1:10" x14ac:dyDescent="0.25">
      <c r="A144" s="40" t="s">
        <v>143</v>
      </c>
      <c r="B144" s="31" t="s">
        <v>458</v>
      </c>
      <c r="C144" s="32" t="s">
        <v>314</v>
      </c>
      <c r="D144" s="33" t="s">
        <v>459</v>
      </c>
      <c r="E144" s="34" t="s">
        <v>289</v>
      </c>
      <c r="F144" s="35">
        <v>1</v>
      </c>
      <c r="G144" s="36">
        <v>14.83</v>
      </c>
      <c r="H144" s="36">
        <v>14.83</v>
      </c>
      <c r="I144" s="36" t="str">
        <f t="shared" si="28"/>
        <v/>
      </c>
      <c r="J144" s="36">
        <f t="shared" si="29"/>
        <v>0</v>
      </c>
    </row>
    <row r="145" spans="1:10" x14ac:dyDescent="0.25">
      <c r="A145" s="40" t="s">
        <v>144</v>
      </c>
      <c r="B145" s="31" t="s">
        <v>460</v>
      </c>
      <c r="C145" s="32" t="s">
        <v>314</v>
      </c>
      <c r="D145" s="33" t="s">
        <v>461</v>
      </c>
      <c r="E145" s="34" t="s">
        <v>289</v>
      </c>
      <c r="F145" s="35">
        <v>1</v>
      </c>
      <c r="G145" s="36">
        <v>11.2</v>
      </c>
      <c r="H145" s="36">
        <v>11.2</v>
      </c>
      <c r="I145" s="36" t="str">
        <f t="shared" si="28"/>
        <v/>
      </c>
      <c r="J145" s="36">
        <f t="shared" si="29"/>
        <v>0</v>
      </c>
    </row>
    <row r="146" spans="1:10" x14ac:dyDescent="0.25">
      <c r="A146" s="40" t="s">
        <v>145</v>
      </c>
      <c r="B146" s="31" t="s">
        <v>462</v>
      </c>
      <c r="C146" s="32" t="s">
        <v>314</v>
      </c>
      <c r="D146" s="33" t="s">
        <v>463</v>
      </c>
      <c r="E146" s="34" t="s">
        <v>289</v>
      </c>
      <c r="F146" s="35">
        <v>1</v>
      </c>
      <c r="G146" s="36">
        <v>12.8</v>
      </c>
      <c r="H146" s="36">
        <v>12.8</v>
      </c>
      <c r="I146" s="36" t="str">
        <f t="shared" si="28"/>
        <v/>
      </c>
      <c r="J146" s="36">
        <f t="shared" si="29"/>
        <v>0</v>
      </c>
    </row>
    <row r="147" spans="1:10" ht="42.75" x14ac:dyDescent="0.25">
      <c r="A147" s="40" t="s">
        <v>146</v>
      </c>
      <c r="B147" s="44" t="s">
        <v>464</v>
      </c>
      <c r="C147" s="58" t="s">
        <v>314</v>
      </c>
      <c r="D147" s="59" t="s">
        <v>465</v>
      </c>
      <c r="E147" s="60" t="s">
        <v>289</v>
      </c>
      <c r="F147" s="61">
        <v>3</v>
      </c>
      <c r="G147" s="45">
        <v>1117.25</v>
      </c>
      <c r="H147" s="45">
        <v>3351.75</v>
      </c>
      <c r="I147" s="36" t="str">
        <f t="shared" si="28"/>
        <v/>
      </c>
      <c r="J147" s="36">
        <f t="shared" si="29"/>
        <v>0</v>
      </c>
    </row>
    <row r="148" spans="1:10" ht="42.75" x14ac:dyDescent="0.25">
      <c r="A148" s="40" t="s">
        <v>147</v>
      </c>
      <c r="B148" s="44">
        <v>86932</v>
      </c>
      <c r="C148" s="58" t="s">
        <v>282</v>
      </c>
      <c r="D148" s="59" t="s">
        <v>466</v>
      </c>
      <c r="E148" s="60" t="s">
        <v>289</v>
      </c>
      <c r="F148" s="61">
        <v>3</v>
      </c>
      <c r="G148" s="45">
        <v>547.05999999999995</v>
      </c>
      <c r="H148" s="45">
        <v>1641.18</v>
      </c>
      <c r="I148" s="36" t="str">
        <f t="shared" si="28"/>
        <v/>
      </c>
      <c r="J148" s="36">
        <f t="shared" si="29"/>
        <v>0</v>
      </c>
    </row>
    <row r="149" spans="1:10" x14ac:dyDescent="0.25">
      <c r="A149" s="40" t="s">
        <v>148</v>
      </c>
      <c r="B149" s="31">
        <v>100849</v>
      </c>
      <c r="C149" s="32" t="s">
        <v>282</v>
      </c>
      <c r="D149" s="33" t="s">
        <v>467</v>
      </c>
      <c r="E149" s="34" t="s">
        <v>289</v>
      </c>
      <c r="F149" s="35">
        <v>3</v>
      </c>
      <c r="G149" s="36">
        <v>39.67</v>
      </c>
      <c r="H149" s="36">
        <v>119.01</v>
      </c>
      <c r="I149" s="36" t="str">
        <f t="shared" si="28"/>
        <v/>
      </c>
      <c r="J149" s="36">
        <f t="shared" si="29"/>
        <v>0</v>
      </c>
    </row>
    <row r="150" spans="1:10" ht="28.5" x14ac:dyDescent="0.25">
      <c r="A150" s="40" t="s">
        <v>149</v>
      </c>
      <c r="B150" s="31" t="s">
        <v>468</v>
      </c>
      <c r="C150" s="32" t="s">
        <v>314</v>
      </c>
      <c r="D150" s="33" t="s">
        <v>469</v>
      </c>
      <c r="E150" s="34" t="s">
        <v>289</v>
      </c>
      <c r="F150" s="35">
        <v>1</v>
      </c>
      <c r="G150" s="36">
        <v>1203.83</v>
      </c>
      <c r="H150" s="36">
        <v>1203.83</v>
      </c>
      <c r="I150" s="36" t="str">
        <f t="shared" si="28"/>
        <v/>
      </c>
      <c r="J150" s="36">
        <f t="shared" si="29"/>
        <v>0</v>
      </c>
    </row>
    <row r="151" spans="1:10" ht="28.5" x14ac:dyDescent="0.25">
      <c r="A151" s="40" t="s">
        <v>150</v>
      </c>
      <c r="B151" s="31">
        <v>86938</v>
      </c>
      <c r="C151" s="32" t="s">
        <v>282</v>
      </c>
      <c r="D151" s="33" t="s">
        <v>470</v>
      </c>
      <c r="E151" s="34" t="s">
        <v>289</v>
      </c>
      <c r="F151" s="35">
        <v>2</v>
      </c>
      <c r="G151" s="36">
        <v>340.68</v>
      </c>
      <c r="H151" s="36">
        <v>681.36</v>
      </c>
      <c r="I151" s="36" t="str">
        <f t="shared" si="28"/>
        <v/>
      </c>
      <c r="J151" s="36">
        <f t="shared" si="29"/>
        <v>0</v>
      </c>
    </row>
    <row r="152" spans="1:10" ht="28.5" x14ac:dyDescent="0.25">
      <c r="A152" s="40" t="s">
        <v>151</v>
      </c>
      <c r="B152" s="44" t="s">
        <v>471</v>
      </c>
      <c r="C152" s="58" t="s">
        <v>314</v>
      </c>
      <c r="D152" s="59" t="s">
        <v>472</v>
      </c>
      <c r="E152" s="60" t="s">
        <v>289</v>
      </c>
      <c r="F152" s="61">
        <v>3</v>
      </c>
      <c r="G152" s="45">
        <v>817.1</v>
      </c>
      <c r="H152" s="45">
        <v>2451.3000000000002</v>
      </c>
      <c r="I152" s="36" t="str">
        <f t="shared" si="28"/>
        <v/>
      </c>
      <c r="J152" s="36">
        <f t="shared" si="29"/>
        <v>0</v>
      </c>
    </row>
    <row r="153" spans="1:10" ht="28.5" x14ac:dyDescent="0.25">
      <c r="A153" s="40" t="s">
        <v>152</v>
      </c>
      <c r="B153" s="44">
        <v>86936</v>
      </c>
      <c r="C153" s="58" t="s">
        <v>282</v>
      </c>
      <c r="D153" s="59" t="s">
        <v>473</v>
      </c>
      <c r="E153" s="60" t="s">
        <v>289</v>
      </c>
      <c r="F153" s="61">
        <v>3</v>
      </c>
      <c r="G153" s="45">
        <v>406.8</v>
      </c>
      <c r="H153" s="45">
        <v>1220.4000000000001</v>
      </c>
      <c r="I153" s="36" t="str">
        <f t="shared" si="28"/>
        <v/>
      </c>
      <c r="J153" s="36">
        <f t="shared" si="29"/>
        <v>0</v>
      </c>
    </row>
    <row r="154" spans="1:10" ht="28.5" x14ac:dyDescent="0.25">
      <c r="A154" s="40" t="s">
        <v>153</v>
      </c>
      <c r="B154" s="44">
        <v>86909</v>
      </c>
      <c r="C154" s="58" t="s">
        <v>282</v>
      </c>
      <c r="D154" s="59" t="s">
        <v>474</v>
      </c>
      <c r="E154" s="60" t="s">
        <v>289</v>
      </c>
      <c r="F154" s="61">
        <v>3</v>
      </c>
      <c r="G154" s="45">
        <v>108.1</v>
      </c>
      <c r="H154" s="45">
        <v>324.3</v>
      </c>
      <c r="I154" s="36" t="str">
        <f t="shared" si="28"/>
        <v/>
      </c>
      <c r="J154" s="36">
        <f t="shared" si="29"/>
        <v>0</v>
      </c>
    </row>
    <row r="155" spans="1:10" ht="28.5" x14ac:dyDescent="0.25">
      <c r="A155" s="40" t="s">
        <v>154</v>
      </c>
      <c r="B155" s="44" t="s">
        <v>475</v>
      </c>
      <c r="C155" s="58" t="s">
        <v>314</v>
      </c>
      <c r="D155" s="59" t="s">
        <v>476</v>
      </c>
      <c r="E155" s="60" t="s">
        <v>289</v>
      </c>
      <c r="F155" s="61">
        <v>3</v>
      </c>
      <c r="G155" s="45">
        <v>173.79</v>
      </c>
      <c r="H155" s="45">
        <v>521.37</v>
      </c>
      <c r="I155" s="36" t="str">
        <f t="shared" si="28"/>
        <v/>
      </c>
      <c r="J155" s="36">
        <f t="shared" si="29"/>
        <v>0</v>
      </c>
    </row>
    <row r="156" spans="1:10" ht="28.5" x14ac:dyDescent="0.25">
      <c r="A156" s="40" t="s">
        <v>155</v>
      </c>
      <c r="B156" s="44" t="s">
        <v>477</v>
      </c>
      <c r="C156" s="58" t="s">
        <v>314</v>
      </c>
      <c r="D156" s="59" t="s">
        <v>478</v>
      </c>
      <c r="E156" s="60" t="s">
        <v>289</v>
      </c>
      <c r="F156" s="61">
        <v>3</v>
      </c>
      <c r="G156" s="45">
        <v>883.06</v>
      </c>
      <c r="H156" s="45">
        <v>2649.18</v>
      </c>
      <c r="I156" s="36" t="str">
        <f t="shared" si="28"/>
        <v/>
      </c>
      <c r="J156" s="36">
        <f t="shared" si="29"/>
        <v>0</v>
      </c>
    </row>
    <row r="157" spans="1:10" ht="28.5" x14ac:dyDescent="0.25">
      <c r="A157" s="40" t="s">
        <v>156</v>
      </c>
      <c r="B157" s="44" t="s">
        <v>479</v>
      </c>
      <c r="C157" s="58" t="s">
        <v>287</v>
      </c>
      <c r="D157" s="59" t="s">
        <v>480</v>
      </c>
      <c r="E157" s="60" t="s">
        <v>289</v>
      </c>
      <c r="F157" s="61">
        <v>6</v>
      </c>
      <c r="G157" s="45">
        <v>175.56</v>
      </c>
      <c r="H157" s="45">
        <v>1053.3599999999999</v>
      </c>
      <c r="I157" s="36" t="str">
        <f t="shared" si="28"/>
        <v/>
      </c>
      <c r="J157" s="36">
        <f t="shared" si="29"/>
        <v>0</v>
      </c>
    </row>
    <row r="158" spans="1:10" x14ac:dyDescent="0.25">
      <c r="A158" s="40" t="s">
        <v>157</v>
      </c>
      <c r="B158" s="44" t="s">
        <v>481</v>
      </c>
      <c r="C158" s="58" t="s">
        <v>287</v>
      </c>
      <c r="D158" s="59" t="s">
        <v>482</v>
      </c>
      <c r="E158" s="60" t="s">
        <v>370</v>
      </c>
      <c r="F158" s="61">
        <v>8</v>
      </c>
      <c r="G158" s="45">
        <v>47.06</v>
      </c>
      <c r="H158" s="45">
        <v>376.48</v>
      </c>
      <c r="I158" s="36" t="str">
        <f t="shared" si="28"/>
        <v/>
      </c>
      <c r="J158" s="36">
        <f t="shared" si="29"/>
        <v>0</v>
      </c>
    </row>
    <row r="159" spans="1:10" ht="28.5" x14ac:dyDescent="0.25">
      <c r="A159" s="40" t="s">
        <v>158</v>
      </c>
      <c r="B159" s="44">
        <v>95547</v>
      </c>
      <c r="C159" s="58" t="s">
        <v>282</v>
      </c>
      <c r="D159" s="59" t="s">
        <v>483</v>
      </c>
      <c r="E159" s="60" t="s">
        <v>289</v>
      </c>
      <c r="F159" s="61">
        <v>6</v>
      </c>
      <c r="G159" s="45">
        <v>56.96</v>
      </c>
      <c r="H159" s="45">
        <v>341.76</v>
      </c>
      <c r="I159" s="36" t="str">
        <f t="shared" si="28"/>
        <v/>
      </c>
      <c r="J159" s="36">
        <f t="shared" si="29"/>
        <v>0</v>
      </c>
    </row>
    <row r="160" spans="1:10" x14ac:dyDescent="0.25">
      <c r="A160" s="40" t="s">
        <v>159</v>
      </c>
      <c r="B160" s="44" t="s">
        <v>484</v>
      </c>
      <c r="C160" s="58" t="s">
        <v>287</v>
      </c>
      <c r="D160" s="59" t="s">
        <v>485</v>
      </c>
      <c r="E160" s="60" t="s">
        <v>370</v>
      </c>
      <c r="F160" s="61">
        <v>1</v>
      </c>
      <c r="G160" s="45">
        <v>63.12</v>
      </c>
      <c r="H160" s="45">
        <v>63.12</v>
      </c>
      <c r="I160" s="36" t="str">
        <f t="shared" si="28"/>
        <v/>
      </c>
      <c r="J160" s="36">
        <f t="shared" si="29"/>
        <v>0</v>
      </c>
    </row>
    <row r="161" spans="1:10" x14ac:dyDescent="0.25">
      <c r="A161" s="40" t="s">
        <v>160</v>
      </c>
      <c r="B161" s="44">
        <v>95544</v>
      </c>
      <c r="C161" s="58" t="s">
        <v>282</v>
      </c>
      <c r="D161" s="59" t="s">
        <v>486</v>
      </c>
      <c r="E161" s="60" t="s">
        <v>289</v>
      </c>
      <c r="F161" s="61">
        <v>6</v>
      </c>
      <c r="G161" s="45">
        <v>39.68</v>
      </c>
      <c r="H161" s="45">
        <v>238.08</v>
      </c>
      <c r="I161" s="36" t="str">
        <f t="shared" si="28"/>
        <v/>
      </c>
      <c r="J161" s="36">
        <f t="shared" si="29"/>
        <v>0</v>
      </c>
    </row>
    <row r="162" spans="1:10" ht="28.5" x14ac:dyDescent="0.25">
      <c r="A162" s="40" t="s">
        <v>161</v>
      </c>
      <c r="B162" s="44" t="s">
        <v>487</v>
      </c>
      <c r="C162" s="58" t="s">
        <v>282</v>
      </c>
      <c r="D162" s="59" t="s">
        <v>488</v>
      </c>
      <c r="E162" s="60" t="s">
        <v>292</v>
      </c>
      <c r="F162" s="61">
        <v>3.36</v>
      </c>
      <c r="G162" s="45">
        <v>563.38</v>
      </c>
      <c r="H162" s="45">
        <v>1892.96</v>
      </c>
      <c r="I162" s="36" t="str">
        <f t="shared" si="28"/>
        <v/>
      </c>
      <c r="J162" s="36">
        <f t="shared" si="29"/>
        <v>0</v>
      </c>
    </row>
    <row r="163" spans="1:10" ht="28.5" x14ac:dyDescent="0.25">
      <c r="A163" s="40" t="s">
        <v>162</v>
      </c>
      <c r="B163" s="44" t="s">
        <v>489</v>
      </c>
      <c r="C163" s="58" t="s">
        <v>287</v>
      </c>
      <c r="D163" s="59" t="s">
        <v>490</v>
      </c>
      <c r="E163" s="60" t="s">
        <v>292</v>
      </c>
      <c r="F163" s="61">
        <v>20.78</v>
      </c>
      <c r="G163" s="45">
        <v>403.87</v>
      </c>
      <c r="H163" s="45">
        <v>8392.42</v>
      </c>
      <c r="I163" s="36" t="str">
        <f t="shared" si="28"/>
        <v/>
      </c>
      <c r="J163" s="36">
        <f t="shared" si="29"/>
        <v>0</v>
      </c>
    </row>
    <row r="164" spans="1:10" ht="28.5" x14ac:dyDescent="0.25">
      <c r="A164" s="40" t="s">
        <v>163</v>
      </c>
      <c r="B164" s="44">
        <v>100868</v>
      </c>
      <c r="C164" s="58" t="s">
        <v>282</v>
      </c>
      <c r="D164" s="59" t="s">
        <v>491</v>
      </c>
      <c r="E164" s="60" t="s">
        <v>289</v>
      </c>
      <c r="F164" s="61">
        <v>9</v>
      </c>
      <c r="G164" s="45">
        <v>340.11</v>
      </c>
      <c r="H164" s="45">
        <v>3060.99</v>
      </c>
      <c r="I164" s="36" t="str">
        <f t="shared" si="28"/>
        <v/>
      </c>
      <c r="J164" s="36">
        <f t="shared" si="29"/>
        <v>0</v>
      </c>
    </row>
    <row r="165" spans="1:10" ht="42.75" x14ac:dyDescent="0.25">
      <c r="A165" s="40" t="s">
        <v>164</v>
      </c>
      <c r="B165" s="44" t="s">
        <v>492</v>
      </c>
      <c r="C165" s="58" t="s">
        <v>287</v>
      </c>
      <c r="D165" s="59" t="s">
        <v>493</v>
      </c>
      <c r="E165" s="60" t="s">
        <v>289</v>
      </c>
      <c r="F165" s="61">
        <v>7</v>
      </c>
      <c r="G165" s="45">
        <v>128.4</v>
      </c>
      <c r="H165" s="45">
        <v>898.8</v>
      </c>
      <c r="I165" s="36" t="str">
        <f t="shared" si="28"/>
        <v/>
      </c>
      <c r="J165" s="36">
        <f t="shared" si="29"/>
        <v>0</v>
      </c>
    </row>
    <row r="166" spans="1:10" x14ac:dyDescent="0.25">
      <c r="A166" s="40" t="s">
        <v>165</v>
      </c>
      <c r="B166" s="44" t="s">
        <v>494</v>
      </c>
      <c r="C166" s="58" t="s">
        <v>314</v>
      </c>
      <c r="D166" s="59" t="s">
        <v>495</v>
      </c>
      <c r="E166" s="60" t="s">
        <v>289</v>
      </c>
      <c r="F166" s="61">
        <v>2</v>
      </c>
      <c r="G166" s="45">
        <v>345.38</v>
      </c>
      <c r="H166" s="45">
        <v>690.76</v>
      </c>
      <c r="I166" s="36" t="str">
        <f t="shared" si="28"/>
        <v/>
      </c>
      <c r="J166" s="36">
        <f t="shared" si="29"/>
        <v>0</v>
      </c>
    </row>
    <row r="167" spans="1:10" ht="28.5" x14ac:dyDescent="0.25">
      <c r="A167" s="40" t="s">
        <v>166</v>
      </c>
      <c r="B167" s="44" t="s">
        <v>496</v>
      </c>
      <c r="C167" s="58" t="s">
        <v>314</v>
      </c>
      <c r="D167" s="59" t="s">
        <v>497</v>
      </c>
      <c r="E167" s="60" t="s">
        <v>289</v>
      </c>
      <c r="F167" s="61">
        <v>3</v>
      </c>
      <c r="G167" s="45">
        <v>409.33</v>
      </c>
      <c r="H167" s="45">
        <v>1227.99</v>
      </c>
      <c r="I167" s="36" t="str">
        <f t="shared" si="28"/>
        <v/>
      </c>
      <c r="J167" s="36">
        <f t="shared" si="29"/>
        <v>0</v>
      </c>
    </row>
    <row r="168" spans="1:10" ht="28.5" x14ac:dyDescent="0.25">
      <c r="A168" s="40" t="s">
        <v>167</v>
      </c>
      <c r="B168" s="44" t="s">
        <v>498</v>
      </c>
      <c r="C168" s="58" t="s">
        <v>314</v>
      </c>
      <c r="D168" s="59" t="s">
        <v>499</v>
      </c>
      <c r="E168" s="60" t="s">
        <v>289</v>
      </c>
      <c r="F168" s="61">
        <v>3</v>
      </c>
      <c r="G168" s="45">
        <v>149.43</v>
      </c>
      <c r="H168" s="45">
        <v>448.29</v>
      </c>
      <c r="I168" s="36" t="str">
        <f t="shared" si="28"/>
        <v/>
      </c>
      <c r="J168" s="36">
        <f t="shared" si="29"/>
        <v>0</v>
      </c>
    </row>
    <row r="169" spans="1:10" x14ac:dyDescent="0.25">
      <c r="A169" s="25"/>
      <c r="B169" s="26"/>
      <c r="C169" s="26"/>
      <c r="D169" s="27"/>
      <c r="E169" s="28"/>
      <c r="F169" s="28"/>
      <c r="G169" s="29" t="s">
        <v>28</v>
      </c>
      <c r="H169" s="37">
        <f>SUM(H132:H168)</f>
        <v>39048.170000000006</v>
      </c>
      <c r="I169" s="29"/>
      <c r="J169" s="37">
        <f>SUM(J132:J168)</f>
        <v>0</v>
      </c>
    </row>
    <row r="170" spans="1:10" x14ac:dyDescent="0.25">
      <c r="A170" s="25">
        <v>11</v>
      </c>
      <c r="B170" s="26"/>
      <c r="C170" s="26"/>
      <c r="D170" s="27" t="s">
        <v>500</v>
      </c>
      <c r="E170" s="28"/>
      <c r="F170" s="28"/>
      <c r="G170" s="29"/>
      <c r="H170" s="29"/>
      <c r="I170" s="29"/>
      <c r="J170" s="29"/>
    </row>
    <row r="171" spans="1:10" ht="28.5" x14ac:dyDescent="0.25">
      <c r="A171" s="40" t="s">
        <v>168</v>
      </c>
      <c r="B171" s="31" t="s">
        <v>501</v>
      </c>
      <c r="C171" s="32" t="s">
        <v>314</v>
      </c>
      <c r="D171" s="33" t="s">
        <v>502</v>
      </c>
      <c r="E171" s="34" t="s">
        <v>289</v>
      </c>
      <c r="F171" s="35">
        <v>1</v>
      </c>
      <c r="G171" s="36">
        <v>305.58</v>
      </c>
      <c r="H171" s="36">
        <v>305.58</v>
      </c>
      <c r="I171" s="36" t="str">
        <f t="shared" ref="I171:I172" si="30">IF($H$3&lt;&gt;0,(ROUND(G171*(1-$H$3),2)),"")</f>
        <v/>
      </c>
      <c r="J171" s="36">
        <f t="shared" ref="J171:J172" si="31">IFERROR(ROUND(F171*I171,2),)</f>
        <v>0</v>
      </c>
    </row>
    <row r="172" spans="1:10" ht="28.5" x14ac:dyDescent="0.25">
      <c r="A172" s="40" t="s">
        <v>169</v>
      </c>
      <c r="B172" s="31" t="s">
        <v>503</v>
      </c>
      <c r="C172" s="32" t="s">
        <v>314</v>
      </c>
      <c r="D172" s="33" t="s">
        <v>504</v>
      </c>
      <c r="E172" s="34" t="s">
        <v>289</v>
      </c>
      <c r="F172" s="35">
        <v>1</v>
      </c>
      <c r="G172" s="36">
        <v>670.01</v>
      </c>
      <c r="H172" s="36">
        <v>670.01</v>
      </c>
      <c r="I172" s="36" t="str">
        <f t="shared" si="30"/>
        <v/>
      </c>
      <c r="J172" s="36">
        <f t="shared" si="31"/>
        <v>0</v>
      </c>
    </row>
    <row r="173" spans="1:10" x14ac:dyDescent="0.25">
      <c r="A173" s="25"/>
      <c r="B173" s="26"/>
      <c r="C173" s="26"/>
      <c r="D173" s="27"/>
      <c r="E173" s="28"/>
      <c r="F173" s="28"/>
      <c r="G173" s="29" t="s">
        <v>28</v>
      </c>
      <c r="H173" s="37">
        <f>SUM(H171:H172)</f>
        <v>975.58999999999992</v>
      </c>
      <c r="I173" s="29"/>
      <c r="J173" s="37">
        <f>SUM(J171:J172)</f>
        <v>0</v>
      </c>
    </row>
    <row r="174" spans="1:10" x14ac:dyDescent="0.25">
      <c r="A174" s="25">
        <v>12</v>
      </c>
      <c r="B174" s="26"/>
      <c r="C174" s="26"/>
      <c r="D174" s="27" t="s">
        <v>505</v>
      </c>
      <c r="E174" s="28"/>
      <c r="F174" s="28"/>
      <c r="G174" s="29"/>
      <c r="H174" s="29"/>
      <c r="I174" s="29"/>
      <c r="J174" s="29"/>
    </row>
    <row r="175" spans="1:10" ht="28.5" x14ac:dyDescent="0.25">
      <c r="A175" s="40" t="s">
        <v>170</v>
      </c>
      <c r="B175" s="31">
        <v>91926</v>
      </c>
      <c r="C175" s="32" t="s">
        <v>282</v>
      </c>
      <c r="D175" s="33" t="s">
        <v>506</v>
      </c>
      <c r="E175" s="34" t="s">
        <v>306</v>
      </c>
      <c r="F175" s="35">
        <v>3159.3</v>
      </c>
      <c r="G175" s="36">
        <v>3.69</v>
      </c>
      <c r="H175" s="36">
        <v>11657.82</v>
      </c>
      <c r="I175" s="36" t="str">
        <f t="shared" ref="I175:I210" si="32">IF($H$3&lt;&gt;0,(ROUND(G175*(1-$H$3),2)),"")</f>
        <v/>
      </c>
      <c r="J175" s="36">
        <f t="shared" ref="J175:J210" si="33">IFERROR(ROUND(F175*I175,2),)</f>
        <v>0</v>
      </c>
    </row>
    <row r="176" spans="1:10" ht="28.5" x14ac:dyDescent="0.25">
      <c r="A176" s="40" t="s">
        <v>171</v>
      </c>
      <c r="B176" s="31">
        <v>91928</v>
      </c>
      <c r="C176" s="32" t="s">
        <v>282</v>
      </c>
      <c r="D176" s="33" t="s">
        <v>507</v>
      </c>
      <c r="E176" s="34" t="s">
        <v>306</v>
      </c>
      <c r="F176" s="35">
        <v>225.3</v>
      </c>
      <c r="G176" s="36">
        <v>6.03</v>
      </c>
      <c r="H176" s="36">
        <v>1358.56</v>
      </c>
      <c r="I176" s="36" t="str">
        <f t="shared" si="32"/>
        <v/>
      </c>
      <c r="J176" s="36">
        <f t="shared" si="33"/>
        <v>0</v>
      </c>
    </row>
    <row r="177" spans="1:10" ht="28.5" x14ac:dyDescent="0.25">
      <c r="A177" s="40" t="s">
        <v>172</v>
      </c>
      <c r="B177" s="31">
        <v>93654</v>
      </c>
      <c r="C177" s="32" t="s">
        <v>282</v>
      </c>
      <c r="D177" s="33" t="s">
        <v>508</v>
      </c>
      <c r="E177" s="34" t="s">
        <v>289</v>
      </c>
      <c r="F177" s="35">
        <v>12</v>
      </c>
      <c r="G177" s="36">
        <v>17.79</v>
      </c>
      <c r="H177" s="36">
        <v>213.48</v>
      </c>
      <c r="I177" s="36" t="str">
        <f t="shared" si="32"/>
        <v/>
      </c>
      <c r="J177" s="36">
        <f t="shared" si="33"/>
        <v>0</v>
      </c>
    </row>
    <row r="178" spans="1:10" ht="28.5" x14ac:dyDescent="0.25">
      <c r="A178" s="40" t="s">
        <v>173</v>
      </c>
      <c r="B178" s="31">
        <v>93655</v>
      </c>
      <c r="C178" s="32" t="s">
        <v>282</v>
      </c>
      <c r="D178" s="33" t="s">
        <v>509</v>
      </c>
      <c r="E178" s="34" t="s">
        <v>289</v>
      </c>
      <c r="F178" s="35">
        <v>3</v>
      </c>
      <c r="G178" s="36">
        <v>18.86</v>
      </c>
      <c r="H178" s="36">
        <v>56.58</v>
      </c>
      <c r="I178" s="36" t="str">
        <f t="shared" si="32"/>
        <v/>
      </c>
      <c r="J178" s="36">
        <f t="shared" si="33"/>
        <v>0</v>
      </c>
    </row>
    <row r="179" spans="1:10" ht="28.5" x14ac:dyDescent="0.25">
      <c r="A179" s="40" t="s">
        <v>174</v>
      </c>
      <c r="B179" s="31">
        <v>93657</v>
      </c>
      <c r="C179" s="32" t="s">
        <v>282</v>
      </c>
      <c r="D179" s="33" t="s">
        <v>510</v>
      </c>
      <c r="E179" s="34" t="s">
        <v>289</v>
      </c>
      <c r="F179" s="35">
        <v>1</v>
      </c>
      <c r="G179" s="36">
        <v>20.149999999999999</v>
      </c>
      <c r="H179" s="36">
        <v>20.149999999999999</v>
      </c>
      <c r="I179" s="36" t="str">
        <f t="shared" si="32"/>
        <v/>
      </c>
      <c r="J179" s="36">
        <f t="shared" si="33"/>
        <v>0</v>
      </c>
    </row>
    <row r="180" spans="1:10" ht="28.5" x14ac:dyDescent="0.25">
      <c r="A180" s="40" t="s">
        <v>175</v>
      </c>
      <c r="B180" s="31">
        <v>93661</v>
      </c>
      <c r="C180" s="32" t="s">
        <v>282</v>
      </c>
      <c r="D180" s="33" t="s">
        <v>511</v>
      </c>
      <c r="E180" s="34" t="s">
        <v>289</v>
      </c>
      <c r="F180" s="35">
        <v>13</v>
      </c>
      <c r="G180" s="36">
        <v>90.98</v>
      </c>
      <c r="H180" s="36">
        <v>1182.74</v>
      </c>
      <c r="I180" s="36" t="str">
        <f t="shared" si="32"/>
        <v/>
      </c>
      <c r="J180" s="36">
        <f t="shared" si="33"/>
        <v>0</v>
      </c>
    </row>
    <row r="181" spans="1:10" ht="28.5" x14ac:dyDescent="0.25">
      <c r="A181" s="40" t="s">
        <v>176</v>
      </c>
      <c r="B181" s="31">
        <v>93664</v>
      </c>
      <c r="C181" s="32" t="s">
        <v>282</v>
      </c>
      <c r="D181" s="33" t="s">
        <v>512</v>
      </c>
      <c r="E181" s="34" t="s">
        <v>289</v>
      </c>
      <c r="F181" s="35">
        <v>1</v>
      </c>
      <c r="G181" s="36">
        <v>95.74</v>
      </c>
      <c r="H181" s="36">
        <v>95.74</v>
      </c>
      <c r="I181" s="36" t="str">
        <f t="shared" si="32"/>
        <v/>
      </c>
      <c r="J181" s="36">
        <f t="shared" si="33"/>
        <v>0</v>
      </c>
    </row>
    <row r="182" spans="1:10" x14ac:dyDescent="0.25">
      <c r="A182" s="40" t="s">
        <v>177</v>
      </c>
      <c r="B182" s="31" t="s">
        <v>513</v>
      </c>
      <c r="C182" s="32" t="s">
        <v>287</v>
      </c>
      <c r="D182" s="33" t="s">
        <v>514</v>
      </c>
      <c r="E182" s="34" t="s">
        <v>289</v>
      </c>
      <c r="F182" s="35">
        <v>1</v>
      </c>
      <c r="G182" s="36">
        <v>124.75</v>
      </c>
      <c r="H182" s="36">
        <v>124.75</v>
      </c>
      <c r="I182" s="36" t="str">
        <f t="shared" si="32"/>
        <v/>
      </c>
      <c r="J182" s="36">
        <f t="shared" si="33"/>
        <v>0</v>
      </c>
    </row>
    <row r="183" spans="1:10" ht="42.75" x14ac:dyDescent="0.25">
      <c r="A183" s="40" t="s">
        <v>178</v>
      </c>
      <c r="B183" s="31" t="s">
        <v>515</v>
      </c>
      <c r="C183" s="32" t="s">
        <v>282</v>
      </c>
      <c r="D183" s="33" t="s">
        <v>516</v>
      </c>
      <c r="E183" s="34" t="s">
        <v>289</v>
      </c>
      <c r="F183" s="35">
        <v>1</v>
      </c>
      <c r="G183" s="36">
        <v>1352.13</v>
      </c>
      <c r="H183" s="36">
        <v>1352.13</v>
      </c>
      <c r="I183" s="36" t="str">
        <f t="shared" si="32"/>
        <v/>
      </c>
      <c r="J183" s="36">
        <f t="shared" si="33"/>
        <v>0</v>
      </c>
    </row>
    <row r="184" spans="1:10" ht="42.75" x14ac:dyDescent="0.25">
      <c r="A184" s="40" t="s">
        <v>179</v>
      </c>
      <c r="B184" s="31" t="s">
        <v>517</v>
      </c>
      <c r="C184" s="32" t="s">
        <v>287</v>
      </c>
      <c r="D184" s="33" t="s">
        <v>518</v>
      </c>
      <c r="E184" s="34" t="s">
        <v>289</v>
      </c>
      <c r="F184" s="35">
        <v>96</v>
      </c>
      <c r="G184" s="36">
        <v>207.03</v>
      </c>
      <c r="H184" s="36">
        <v>19874.88</v>
      </c>
      <c r="I184" s="36" t="str">
        <f t="shared" si="32"/>
        <v/>
      </c>
      <c r="J184" s="36">
        <f t="shared" si="33"/>
        <v>0</v>
      </c>
    </row>
    <row r="185" spans="1:10" ht="42.75" x14ac:dyDescent="0.25">
      <c r="A185" s="40" t="s">
        <v>180</v>
      </c>
      <c r="B185" s="31" t="s">
        <v>519</v>
      </c>
      <c r="C185" s="32" t="s">
        <v>287</v>
      </c>
      <c r="D185" s="33" t="s">
        <v>520</v>
      </c>
      <c r="E185" s="34" t="s">
        <v>289</v>
      </c>
      <c r="F185" s="35">
        <v>6</v>
      </c>
      <c r="G185" s="36">
        <v>65.45</v>
      </c>
      <c r="H185" s="36">
        <v>392.7</v>
      </c>
      <c r="I185" s="36" t="str">
        <f t="shared" si="32"/>
        <v/>
      </c>
      <c r="J185" s="36">
        <f t="shared" si="33"/>
        <v>0</v>
      </c>
    </row>
    <row r="186" spans="1:10" ht="28.5" x14ac:dyDescent="0.25">
      <c r="A186" s="40" t="s">
        <v>181</v>
      </c>
      <c r="B186" s="31">
        <v>91992</v>
      </c>
      <c r="C186" s="32" t="s">
        <v>282</v>
      </c>
      <c r="D186" s="33" t="s">
        <v>521</v>
      </c>
      <c r="E186" s="34" t="s">
        <v>289</v>
      </c>
      <c r="F186" s="35">
        <v>5</v>
      </c>
      <c r="G186" s="36">
        <v>35.69</v>
      </c>
      <c r="H186" s="36">
        <v>178.45</v>
      </c>
      <c r="I186" s="36" t="str">
        <f t="shared" si="32"/>
        <v/>
      </c>
      <c r="J186" s="36">
        <f t="shared" si="33"/>
        <v>0</v>
      </c>
    </row>
    <row r="187" spans="1:10" ht="28.5" x14ac:dyDescent="0.25">
      <c r="A187" s="40" t="s">
        <v>182</v>
      </c>
      <c r="B187" s="31">
        <v>91997</v>
      </c>
      <c r="C187" s="32" t="s">
        <v>282</v>
      </c>
      <c r="D187" s="33" t="s">
        <v>522</v>
      </c>
      <c r="E187" s="34" t="s">
        <v>289</v>
      </c>
      <c r="F187" s="35">
        <v>3</v>
      </c>
      <c r="G187" s="36">
        <v>29.7</v>
      </c>
      <c r="H187" s="36">
        <v>89.1</v>
      </c>
      <c r="I187" s="36" t="str">
        <f t="shared" si="32"/>
        <v/>
      </c>
      <c r="J187" s="36">
        <f t="shared" si="33"/>
        <v>0</v>
      </c>
    </row>
    <row r="188" spans="1:10" ht="28.5" x14ac:dyDescent="0.25">
      <c r="A188" s="40" t="s">
        <v>183</v>
      </c>
      <c r="B188" s="31">
        <v>92008</v>
      </c>
      <c r="C188" s="32" t="s">
        <v>282</v>
      </c>
      <c r="D188" s="33" t="s">
        <v>523</v>
      </c>
      <c r="E188" s="34" t="s">
        <v>289</v>
      </c>
      <c r="F188" s="35">
        <v>27</v>
      </c>
      <c r="G188" s="36">
        <v>39.29</v>
      </c>
      <c r="H188" s="36">
        <v>1060.83</v>
      </c>
      <c r="I188" s="36" t="str">
        <f t="shared" si="32"/>
        <v/>
      </c>
      <c r="J188" s="36">
        <f t="shared" si="33"/>
        <v>0</v>
      </c>
    </row>
    <row r="189" spans="1:10" ht="28.5" x14ac:dyDescent="0.25">
      <c r="A189" s="40" t="s">
        <v>184</v>
      </c>
      <c r="B189" s="31">
        <v>92004</v>
      </c>
      <c r="C189" s="32" t="s">
        <v>282</v>
      </c>
      <c r="D189" s="33" t="s">
        <v>524</v>
      </c>
      <c r="E189" s="34" t="s">
        <v>289</v>
      </c>
      <c r="F189" s="35">
        <v>7</v>
      </c>
      <c r="G189" s="36">
        <v>45.54</v>
      </c>
      <c r="H189" s="36">
        <v>318.77999999999997</v>
      </c>
      <c r="I189" s="36" t="str">
        <f t="shared" si="32"/>
        <v/>
      </c>
      <c r="J189" s="36">
        <f t="shared" si="33"/>
        <v>0</v>
      </c>
    </row>
    <row r="190" spans="1:10" ht="28.5" x14ac:dyDescent="0.25">
      <c r="A190" s="40" t="s">
        <v>185</v>
      </c>
      <c r="B190" s="31">
        <v>91953</v>
      </c>
      <c r="C190" s="32" t="s">
        <v>282</v>
      </c>
      <c r="D190" s="33" t="s">
        <v>525</v>
      </c>
      <c r="E190" s="34" t="s">
        <v>289</v>
      </c>
      <c r="F190" s="35">
        <v>14</v>
      </c>
      <c r="G190" s="36">
        <v>23.21</v>
      </c>
      <c r="H190" s="36">
        <v>324.94</v>
      </c>
      <c r="I190" s="36" t="str">
        <f t="shared" si="32"/>
        <v/>
      </c>
      <c r="J190" s="36">
        <f t="shared" si="33"/>
        <v>0</v>
      </c>
    </row>
    <row r="191" spans="1:10" ht="28.5" x14ac:dyDescent="0.25">
      <c r="A191" s="40" t="s">
        <v>186</v>
      </c>
      <c r="B191" s="31">
        <v>91959</v>
      </c>
      <c r="C191" s="32" t="s">
        <v>282</v>
      </c>
      <c r="D191" s="33" t="s">
        <v>526</v>
      </c>
      <c r="E191" s="34" t="s">
        <v>289</v>
      </c>
      <c r="F191" s="35">
        <v>2</v>
      </c>
      <c r="G191" s="36">
        <v>36.69</v>
      </c>
      <c r="H191" s="36">
        <v>73.38</v>
      </c>
      <c r="I191" s="36" t="str">
        <f t="shared" si="32"/>
        <v/>
      </c>
      <c r="J191" s="36">
        <f t="shared" si="33"/>
        <v>0</v>
      </c>
    </row>
    <row r="192" spans="1:10" ht="28.5" x14ac:dyDescent="0.25">
      <c r="A192" s="40" t="s">
        <v>187</v>
      </c>
      <c r="B192" s="31">
        <v>91967</v>
      </c>
      <c r="C192" s="32" t="s">
        <v>282</v>
      </c>
      <c r="D192" s="33" t="s">
        <v>527</v>
      </c>
      <c r="E192" s="34" t="s">
        <v>289</v>
      </c>
      <c r="F192" s="35">
        <v>2</v>
      </c>
      <c r="G192" s="36">
        <v>50.2</v>
      </c>
      <c r="H192" s="36">
        <v>100.4</v>
      </c>
      <c r="I192" s="36" t="str">
        <f t="shared" si="32"/>
        <v/>
      </c>
      <c r="J192" s="36">
        <f t="shared" si="33"/>
        <v>0</v>
      </c>
    </row>
    <row r="193" spans="1:10" ht="28.5" x14ac:dyDescent="0.25">
      <c r="A193" s="40" t="s">
        <v>188</v>
      </c>
      <c r="B193" s="31">
        <v>95801</v>
      </c>
      <c r="C193" s="32" t="s">
        <v>282</v>
      </c>
      <c r="D193" s="33" t="s">
        <v>528</v>
      </c>
      <c r="E193" s="34" t="s">
        <v>289</v>
      </c>
      <c r="F193" s="35">
        <v>97</v>
      </c>
      <c r="G193" s="36">
        <v>35.15</v>
      </c>
      <c r="H193" s="36">
        <v>3409.55</v>
      </c>
      <c r="I193" s="36" t="str">
        <f t="shared" si="32"/>
        <v/>
      </c>
      <c r="J193" s="36">
        <f t="shared" si="33"/>
        <v>0</v>
      </c>
    </row>
    <row r="194" spans="1:10" ht="28.5" x14ac:dyDescent="0.25">
      <c r="A194" s="40" t="s">
        <v>189</v>
      </c>
      <c r="B194" s="31">
        <v>91939</v>
      </c>
      <c r="C194" s="32" t="s">
        <v>282</v>
      </c>
      <c r="D194" s="33" t="s">
        <v>529</v>
      </c>
      <c r="E194" s="34" t="s">
        <v>289</v>
      </c>
      <c r="F194" s="35">
        <v>10</v>
      </c>
      <c r="G194" s="36">
        <v>25.43</v>
      </c>
      <c r="H194" s="36">
        <v>254.3</v>
      </c>
      <c r="I194" s="36" t="str">
        <f t="shared" si="32"/>
        <v/>
      </c>
      <c r="J194" s="36">
        <f t="shared" si="33"/>
        <v>0</v>
      </c>
    </row>
    <row r="195" spans="1:10" ht="28.5" x14ac:dyDescent="0.25">
      <c r="A195" s="40" t="s">
        <v>190</v>
      </c>
      <c r="B195" s="31">
        <v>91940</v>
      </c>
      <c r="C195" s="32" t="s">
        <v>282</v>
      </c>
      <c r="D195" s="33" t="s">
        <v>530</v>
      </c>
      <c r="E195" s="34" t="s">
        <v>289</v>
      </c>
      <c r="F195" s="35">
        <v>28</v>
      </c>
      <c r="G195" s="36">
        <v>13.78</v>
      </c>
      <c r="H195" s="36">
        <v>385.84</v>
      </c>
      <c r="I195" s="36" t="str">
        <f t="shared" si="32"/>
        <v/>
      </c>
      <c r="J195" s="36">
        <f t="shared" si="33"/>
        <v>0</v>
      </c>
    </row>
    <row r="196" spans="1:10" ht="28.5" x14ac:dyDescent="0.25">
      <c r="A196" s="40" t="s">
        <v>191</v>
      </c>
      <c r="B196" s="31">
        <v>91941</v>
      </c>
      <c r="C196" s="32" t="s">
        <v>282</v>
      </c>
      <c r="D196" s="33" t="s">
        <v>531</v>
      </c>
      <c r="E196" s="34" t="s">
        <v>289</v>
      </c>
      <c r="F196" s="35">
        <v>30</v>
      </c>
      <c r="G196" s="36">
        <v>9.42</v>
      </c>
      <c r="H196" s="36">
        <v>282.60000000000002</v>
      </c>
      <c r="I196" s="36" t="str">
        <f t="shared" si="32"/>
        <v/>
      </c>
      <c r="J196" s="36">
        <f t="shared" si="33"/>
        <v>0</v>
      </c>
    </row>
    <row r="197" spans="1:10" ht="28.5" x14ac:dyDescent="0.25">
      <c r="A197" s="40" t="s">
        <v>192</v>
      </c>
      <c r="B197" s="31" t="s">
        <v>532</v>
      </c>
      <c r="C197" s="32" t="s">
        <v>287</v>
      </c>
      <c r="D197" s="33" t="s">
        <v>533</v>
      </c>
      <c r="E197" s="34" t="s">
        <v>306</v>
      </c>
      <c r="F197" s="35">
        <v>25.08</v>
      </c>
      <c r="G197" s="36">
        <v>71.150000000000006</v>
      </c>
      <c r="H197" s="36">
        <v>1784.44</v>
      </c>
      <c r="I197" s="36" t="str">
        <f t="shared" si="32"/>
        <v/>
      </c>
      <c r="J197" s="36">
        <f t="shared" si="33"/>
        <v>0</v>
      </c>
    </row>
    <row r="198" spans="1:10" x14ac:dyDescent="0.25">
      <c r="A198" s="40" t="s">
        <v>193</v>
      </c>
      <c r="B198" s="31" t="s">
        <v>534</v>
      </c>
      <c r="C198" s="32" t="s">
        <v>287</v>
      </c>
      <c r="D198" s="33" t="s">
        <v>535</v>
      </c>
      <c r="E198" s="34" t="s">
        <v>306</v>
      </c>
      <c r="F198" s="35">
        <v>13.18</v>
      </c>
      <c r="G198" s="36">
        <v>25.58</v>
      </c>
      <c r="H198" s="36">
        <v>337.14</v>
      </c>
      <c r="I198" s="36" t="str">
        <f t="shared" si="32"/>
        <v/>
      </c>
      <c r="J198" s="36">
        <f t="shared" si="33"/>
        <v>0</v>
      </c>
    </row>
    <row r="199" spans="1:10" ht="28.5" x14ac:dyDescent="0.25">
      <c r="A199" s="40" t="s">
        <v>194</v>
      </c>
      <c r="B199" s="31" t="s">
        <v>536</v>
      </c>
      <c r="C199" s="32" t="s">
        <v>287</v>
      </c>
      <c r="D199" s="33" t="s">
        <v>537</v>
      </c>
      <c r="E199" s="34" t="s">
        <v>306</v>
      </c>
      <c r="F199" s="35">
        <v>15.3</v>
      </c>
      <c r="G199" s="36">
        <v>15.42</v>
      </c>
      <c r="H199" s="36">
        <v>235.93</v>
      </c>
      <c r="I199" s="36" t="str">
        <f t="shared" si="32"/>
        <v/>
      </c>
      <c r="J199" s="36">
        <f t="shared" si="33"/>
        <v>0</v>
      </c>
    </row>
    <row r="200" spans="1:10" ht="28.5" x14ac:dyDescent="0.25">
      <c r="A200" s="40" t="s">
        <v>195</v>
      </c>
      <c r="B200" s="31">
        <v>91867</v>
      </c>
      <c r="C200" s="32" t="s">
        <v>282</v>
      </c>
      <c r="D200" s="33" t="s">
        <v>538</v>
      </c>
      <c r="E200" s="34" t="s">
        <v>306</v>
      </c>
      <c r="F200" s="35">
        <v>258.45999999999998</v>
      </c>
      <c r="G200" s="36">
        <v>8.0500000000000007</v>
      </c>
      <c r="H200" s="36">
        <v>2080.6</v>
      </c>
      <c r="I200" s="36" t="str">
        <f t="shared" si="32"/>
        <v/>
      </c>
      <c r="J200" s="36">
        <f t="shared" si="33"/>
        <v>0</v>
      </c>
    </row>
    <row r="201" spans="1:10" ht="28.5" x14ac:dyDescent="0.25">
      <c r="A201" s="40" t="s">
        <v>196</v>
      </c>
      <c r="B201" s="31">
        <v>91871</v>
      </c>
      <c r="C201" s="32" t="s">
        <v>282</v>
      </c>
      <c r="D201" s="33" t="s">
        <v>539</v>
      </c>
      <c r="E201" s="34" t="s">
        <v>306</v>
      </c>
      <c r="F201" s="35">
        <v>107.61</v>
      </c>
      <c r="G201" s="36">
        <v>10.93</v>
      </c>
      <c r="H201" s="36">
        <v>1176.18</v>
      </c>
      <c r="I201" s="36" t="str">
        <f t="shared" si="32"/>
        <v/>
      </c>
      <c r="J201" s="36">
        <f t="shared" si="33"/>
        <v>0</v>
      </c>
    </row>
    <row r="202" spans="1:10" ht="28.5" x14ac:dyDescent="0.25">
      <c r="A202" s="40" t="s">
        <v>197</v>
      </c>
      <c r="B202" s="31">
        <v>95749</v>
      </c>
      <c r="C202" s="32" t="s">
        <v>282</v>
      </c>
      <c r="D202" s="33" t="s">
        <v>540</v>
      </c>
      <c r="E202" s="34" t="s">
        <v>306</v>
      </c>
      <c r="F202" s="35">
        <v>15</v>
      </c>
      <c r="G202" s="36">
        <v>25.23</v>
      </c>
      <c r="H202" s="36">
        <v>378.45</v>
      </c>
      <c r="I202" s="36" t="str">
        <f t="shared" si="32"/>
        <v/>
      </c>
      <c r="J202" s="36">
        <f t="shared" si="33"/>
        <v>0</v>
      </c>
    </row>
    <row r="203" spans="1:10" ht="28.5" x14ac:dyDescent="0.25">
      <c r="A203" s="40" t="s">
        <v>198</v>
      </c>
      <c r="B203" s="31">
        <v>90447</v>
      </c>
      <c r="C203" s="32" t="s">
        <v>282</v>
      </c>
      <c r="D203" s="33" t="s">
        <v>541</v>
      </c>
      <c r="E203" s="34" t="s">
        <v>306</v>
      </c>
      <c r="F203" s="35">
        <v>107.61</v>
      </c>
      <c r="G203" s="36">
        <v>5.87</v>
      </c>
      <c r="H203" s="36">
        <v>631.66999999999996</v>
      </c>
      <c r="I203" s="36" t="str">
        <f t="shared" si="32"/>
        <v/>
      </c>
      <c r="J203" s="36">
        <f t="shared" si="33"/>
        <v>0</v>
      </c>
    </row>
    <row r="204" spans="1:10" x14ac:dyDescent="0.25">
      <c r="A204" s="40" t="s">
        <v>199</v>
      </c>
      <c r="B204" s="31">
        <v>90436</v>
      </c>
      <c r="C204" s="32" t="s">
        <v>282</v>
      </c>
      <c r="D204" s="33" t="s">
        <v>542</v>
      </c>
      <c r="E204" s="34" t="s">
        <v>289</v>
      </c>
      <c r="F204" s="35">
        <v>8</v>
      </c>
      <c r="G204" s="36">
        <v>13</v>
      </c>
      <c r="H204" s="36">
        <v>104</v>
      </c>
      <c r="I204" s="36" t="str">
        <f t="shared" si="32"/>
        <v/>
      </c>
      <c r="J204" s="36">
        <f t="shared" si="33"/>
        <v>0</v>
      </c>
    </row>
    <row r="205" spans="1:10" ht="28.5" customHeight="1" x14ac:dyDescent="0.25">
      <c r="A205" s="40" t="s">
        <v>200</v>
      </c>
      <c r="B205" s="31" t="s">
        <v>543</v>
      </c>
      <c r="C205" s="32" t="s">
        <v>314</v>
      </c>
      <c r="D205" s="33" t="s">
        <v>544</v>
      </c>
      <c r="E205" s="34" t="s">
        <v>289</v>
      </c>
      <c r="F205" s="35">
        <v>5</v>
      </c>
      <c r="G205" s="36">
        <v>548.27</v>
      </c>
      <c r="H205" s="36">
        <v>2741.35</v>
      </c>
      <c r="I205" s="36" t="str">
        <f t="shared" si="32"/>
        <v/>
      </c>
      <c r="J205" s="36">
        <f t="shared" si="33"/>
        <v>0</v>
      </c>
    </row>
    <row r="206" spans="1:10" ht="28.5" x14ac:dyDescent="0.25">
      <c r="A206" s="40" t="s">
        <v>201</v>
      </c>
      <c r="B206" s="31">
        <v>97595</v>
      </c>
      <c r="C206" s="32" t="s">
        <v>282</v>
      </c>
      <c r="D206" s="33" t="s">
        <v>545</v>
      </c>
      <c r="E206" s="34" t="s">
        <v>289</v>
      </c>
      <c r="F206" s="35">
        <v>2</v>
      </c>
      <c r="G206" s="36">
        <v>76.61</v>
      </c>
      <c r="H206" s="36">
        <v>153.22</v>
      </c>
      <c r="I206" s="36" t="str">
        <f t="shared" si="32"/>
        <v/>
      </c>
      <c r="J206" s="36">
        <f t="shared" si="33"/>
        <v>0</v>
      </c>
    </row>
    <row r="207" spans="1:10" ht="28.5" x14ac:dyDescent="0.25">
      <c r="A207" s="40" t="s">
        <v>202</v>
      </c>
      <c r="B207" s="31">
        <v>95733</v>
      </c>
      <c r="C207" s="32" t="s">
        <v>282</v>
      </c>
      <c r="D207" s="33" t="s">
        <v>546</v>
      </c>
      <c r="E207" s="34" t="s">
        <v>289</v>
      </c>
      <c r="F207" s="35">
        <v>71</v>
      </c>
      <c r="G207" s="36">
        <v>5.3</v>
      </c>
      <c r="H207" s="36">
        <v>376.3</v>
      </c>
      <c r="I207" s="36" t="str">
        <f t="shared" si="32"/>
        <v/>
      </c>
      <c r="J207" s="36">
        <f t="shared" si="33"/>
        <v>0</v>
      </c>
    </row>
    <row r="208" spans="1:10" ht="28.5" x14ac:dyDescent="0.25">
      <c r="A208" s="40" t="s">
        <v>203</v>
      </c>
      <c r="B208" s="31">
        <v>95736</v>
      </c>
      <c r="C208" s="32" t="s">
        <v>282</v>
      </c>
      <c r="D208" s="33" t="s">
        <v>547</v>
      </c>
      <c r="E208" s="34" t="s">
        <v>289</v>
      </c>
      <c r="F208" s="35">
        <v>43</v>
      </c>
      <c r="G208" s="36">
        <v>6.97</v>
      </c>
      <c r="H208" s="36">
        <v>299.70999999999998</v>
      </c>
      <c r="I208" s="36" t="str">
        <f t="shared" si="32"/>
        <v/>
      </c>
      <c r="J208" s="36">
        <f t="shared" si="33"/>
        <v>0</v>
      </c>
    </row>
    <row r="209" spans="1:10" ht="28.5" x14ac:dyDescent="0.25">
      <c r="A209" s="40" t="s">
        <v>204</v>
      </c>
      <c r="B209" s="31">
        <v>91890</v>
      </c>
      <c r="C209" s="32" t="s">
        <v>282</v>
      </c>
      <c r="D209" s="33" t="s">
        <v>548</v>
      </c>
      <c r="E209" s="34" t="s">
        <v>289</v>
      </c>
      <c r="F209" s="35">
        <v>84</v>
      </c>
      <c r="G209" s="36">
        <v>10.01</v>
      </c>
      <c r="H209" s="36">
        <v>840.84</v>
      </c>
      <c r="I209" s="36" t="str">
        <f t="shared" si="32"/>
        <v/>
      </c>
      <c r="J209" s="36">
        <f t="shared" si="33"/>
        <v>0</v>
      </c>
    </row>
    <row r="210" spans="1:10" x14ac:dyDescent="0.25">
      <c r="A210" s="40" t="s">
        <v>205</v>
      </c>
      <c r="B210" s="31" t="s">
        <v>549</v>
      </c>
      <c r="C210" s="32" t="s">
        <v>287</v>
      </c>
      <c r="D210" s="33" t="s">
        <v>550</v>
      </c>
      <c r="E210" s="34" t="s">
        <v>289</v>
      </c>
      <c r="F210" s="35">
        <v>86</v>
      </c>
      <c r="G210" s="36">
        <v>8.33</v>
      </c>
      <c r="H210" s="36">
        <v>716.38</v>
      </c>
      <c r="I210" s="36" t="str">
        <f t="shared" si="32"/>
        <v/>
      </c>
      <c r="J210" s="36">
        <f t="shared" si="33"/>
        <v>0</v>
      </c>
    </row>
    <row r="211" spans="1:10" x14ac:dyDescent="0.25">
      <c r="A211" s="25"/>
      <c r="B211" s="26"/>
      <c r="C211" s="26"/>
      <c r="D211" s="27"/>
      <c r="E211" s="28"/>
      <c r="F211" s="28"/>
      <c r="G211" s="29" t="s">
        <v>28</v>
      </c>
      <c r="H211" s="37">
        <f>SUM(H175:H210)</f>
        <v>54663.909999999989</v>
      </c>
      <c r="I211" s="29"/>
      <c r="J211" s="37">
        <f>SUM(J175:J210)</f>
        <v>0</v>
      </c>
    </row>
    <row r="212" spans="1:10" x14ac:dyDescent="0.25">
      <c r="A212" s="25">
        <v>13</v>
      </c>
      <c r="B212" s="26"/>
      <c r="C212" s="26"/>
      <c r="D212" s="27" t="s">
        <v>551</v>
      </c>
      <c r="E212" s="28"/>
      <c r="F212" s="28"/>
      <c r="G212" s="29"/>
      <c r="H212" s="29"/>
      <c r="I212" s="29"/>
      <c r="J212" s="29"/>
    </row>
    <row r="213" spans="1:10" x14ac:dyDescent="0.25">
      <c r="A213" s="40" t="s">
        <v>206</v>
      </c>
      <c r="B213" s="31" t="s">
        <v>552</v>
      </c>
      <c r="C213" s="32" t="s">
        <v>287</v>
      </c>
      <c r="D213" s="33" t="s">
        <v>553</v>
      </c>
      <c r="E213" s="34" t="s">
        <v>306</v>
      </c>
      <c r="F213" s="35">
        <v>1816</v>
      </c>
      <c r="G213" s="36">
        <v>6.4</v>
      </c>
      <c r="H213" s="36">
        <v>11622.4</v>
      </c>
      <c r="I213" s="36" t="str">
        <f t="shared" ref="I213:I223" si="34">IF($H$3&lt;&gt;0,(ROUND(G213*(1-$H$3),2)),"")</f>
        <v/>
      </c>
      <c r="J213" s="36">
        <f t="shared" ref="J213:J223" si="35">IFERROR(ROUND(F213*I213,2),)</f>
        <v>0</v>
      </c>
    </row>
    <row r="214" spans="1:10" ht="28.5" x14ac:dyDescent="0.25">
      <c r="A214" s="40" t="s">
        <v>207</v>
      </c>
      <c r="B214" s="31" t="s">
        <v>554</v>
      </c>
      <c r="C214" s="32" t="s">
        <v>287</v>
      </c>
      <c r="D214" s="33" t="s">
        <v>555</v>
      </c>
      <c r="E214" s="34" t="s">
        <v>289</v>
      </c>
      <c r="F214" s="35">
        <v>30</v>
      </c>
      <c r="G214" s="36">
        <v>63.76</v>
      </c>
      <c r="H214" s="36">
        <v>1912.8</v>
      </c>
      <c r="I214" s="36" t="str">
        <f t="shared" si="34"/>
        <v/>
      </c>
      <c r="J214" s="36">
        <f t="shared" si="35"/>
        <v>0</v>
      </c>
    </row>
    <row r="215" spans="1:10" ht="28.5" x14ac:dyDescent="0.25">
      <c r="A215" s="40" t="s">
        <v>208</v>
      </c>
      <c r="B215" s="31">
        <v>91941</v>
      </c>
      <c r="C215" s="32" t="s">
        <v>282</v>
      </c>
      <c r="D215" s="33" t="s">
        <v>531</v>
      </c>
      <c r="E215" s="34" t="s">
        <v>289</v>
      </c>
      <c r="F215" s="35">
        <v>30</v>
      </c>
      <c r="G215" s="36">
        <v>9.42</v>
      </c>
      <c r="H215" s="36">
        <v>282.60000000000002</v>
      </c>
      <c r="I215" s="36" t="str">
        <f t="shared" si="34"/>
        <v/>
      </c>
      <c r="J215" s="36">
        <f t="shared" si="35"/>
        <v>0</v>
      </c>
    </row>
    <row r="216" spans="1:10" x14ac:dyDescent="0.25">
      <c r="A216" s="40" t="s">
        <v>209</v>
      </c>
      <c r="B216" s="31" t="s">
        <v>556</v>
      </c>
      <c r="C216" s="32" t="s">
        <v>287</v>
      </c>
      <c r="D216" s="33" t="s">
        <v>557</v>
      </c>
      <c r="E216" s="34" t="s">
        <v>370</v>
      </c>
      <c r="F216" s="35">
        <v>60</v>
      </c>
      <c r="G216" s="36">
        <v>17.45</v>
      </c>
      <c r="H216" s="36">
        <v>1047</v>
      </c>
      <c r="I216" s="36" t="str">
        <f t="shared" si="34"/>
        <v/>
      </c>
      <c r="J216" s="36">
        <f t="shared" si="35"/>
        <v>0</v>
      </c>
    </row>
    <row r="217" spans="1:10" ht="28.5" x14ac:dyDescent="0.25">
      <c r="A217" s="40" t="s">
        <v>210</v>
      </c>
      <c r="B217" s="31" t="s">
        <v>532</v>
      </c>
      <c r="C217" s="32" t="s">
        <v>287</v>
      </c>
      <c r="D217" s="33" t="s">
        <v>533</v>
      </c>
      <c r="E217" s="34" t="s">
        <v>306</v>
      </c>
      <c r="F217" s="35">
        <v>44.5</v>
      </c>
      <c r="G217" s="36">
        <v>71.150000000000006</v>
      </c>
      <c r="H217" s="36">
        <v>3166.18</v>
      </c>
      <c r="I217" s="36" t="str">
        <f t="shared" si="34"/>
        <v/>
      </c>
      <c r="J217" s="36">
        <f t="shared" si="35"/>
        <v>0</v>
      </c>
    </row>
    <row r="218" spans="1:10" ht="28.5" x14ac:dyDescent="0.25">
      <c r="A218" s="40" t="s">
        <v>211</v>
      </c>
      <c r="B218" s="31" t="s">
        <v>558</v>
      </c>
      <c r="C218" s="32" t="s">
        <v>287</v>
      </c>
      <c r="D218" s="33" t="s">
        <v>559</v>
      </c>
      <c r="E218" s="34" t="s">
        <v>306</v>
      </c>
      <c r="F218" s="35">
        <v>10.8</v>
      </c>
      <c r="G218" s="36">
        <v>171.59</v>
      </c>
      <c r="H218" s="36">
        <v>1853.17</v>
      </c>
      <c r="I218" s="36" t="str">
        <f t="shared" si="34"/>
        <v/>
      </c>
      <c r="J218" s="36">
        <f t="shared" si="35"/>
        <v>0</v>
      </c>
    </row>
    <row r="219" spans="1:10" ht="28.5" x14ac:dyDescent="0.25">
      <c r="A219" s="40" t="s">
        <v>212</v>
      </c>
      <c r="B219" s="31" t="s">
        <v>536</v>
      </c>
      <c r="C219" s="32" t="s">
        <v>287</v>
      </c>
      <c r="D219" s="33" t="s">
        <v>537</v>
      </c>
      <c r="E219" s="34" t="s">
        <v>306</v>
      </c>
      <c r="F219" s="35">
        <v>22.1</v>
      </c>
      <c r="G219" s="36">
        <v>15.42</v>
      </c>
      <c r="H219" s="36">
        <v>340.78</v>
      </c>
      <c r="I219" s="36" t="str">
        <f t="shared" si="34"/>
        <v/>
      </c>
      <c r="J219" s="36">
        <f t="shared" si="35"/>
        <v>0</v>
      </c>
    </row>
    <row r="220" spans="1:10" ht="28.5" x14ac:dyDescent="0.25">
      <c r="A220" s="40" t="s">
        <v>213</v>
      </c>
      <c r="B220" s="31">
        <v>91868</v>
      </c>
      <c r="C220" s="32" t="s">
        <v>282</v>
      </c>
      <c r="D220" s="33" t="s">
        <v>560</v>
      </c>
      <c r="E220" s="34" t="s">
        <v>306</v>
      </c>
      <c r="F220" s="35">
        <v>53.7</v>
      </c>
      <c r="G220" s="36">
        <v>11.16</v>
      </c>
      <c r="H220" s="36">
        <v>599.29</v>
      </c>
      <c r="I220" s="36" t="str">
        <f t="shared" si="34"/>
        <v/>
      </c>
      <c r="J220" s="36">
        <f t="shared" si="35"/>
        <v>0</v>
      </c>
    </row>
    <row r="221" spans="1:10" ht="28.5" x14ac:dyDescent="0.25">
      <c r="A221" s="40" t="s">
        <v>214</v>
      </c>
      <c r="B221" s="31">
        <v>91872</v>
      </c>
      <c r="C221" s="32" t="s">
        <v>282</v>
      </c>
      <c r="D221" s="33" t="s">
        <v>561</v>
      </c>
      <c r="E221" s="34" t="s">
        <v>306</v>
      </c>
      <c r="F221" s="35">
        <v>72.599999999999994</v>
      </c>
      <c r="G221" s="36">
        <v>14.05</v>
      </c>
      <c r="H221" s="36">
        <v>1020.03</v>
      </c>
      <c r="I221" s="36" t="str">
        <f t="shared" si="34"/>
        <v/>
      </c>
      <c r="J221" s="36">
        <f t="shared" si="35"/>
        <v>0</v>
      </c>
    </row>
    <row r="222" spans="1:10" ht="28.5" x14ac:dyDescent="0.25">
      <c r="A222" s="40" t="s">
        <v>215</v>
      </c>
      <c r="B222" s="31">
        <v>95749</v>
      </c>
      <c r="C222" s="32" t="s">
        <v>282</v>
      </c>
      <c r="D222" s="33" t="s">
        <v>540</v>
      </c>
      <c r="E222" s="34" t="s">
        <v>306</v>
      </c>
      <c r="F222" s="35">
        <v>15</v>
      </c>
      <c r="G222" s="36">
        <v>25.23</v>
      </c>
      <c r="H222" s="36">
        <v>378.45</v>
      </c>
      <c r="I222" s="36" t="str">
        <f t="shared" si="34"/>
        <v/>
      </c>
      <c r="J222" s="36">
        <f t="shared" si="35"/>
        <v>0</v>
      </c>
    </row>
    <row r="223" spans="1:10" ht="28.5" x14ac:dyDescent="0.25">
      <c r="A223" s="40" t="s">
        <v>216</v>
      </c>
      <c r="B223" s="31">
        <v>90447</v>
      </c>
      <c r="C223" s="32" t="s">
        <v>282</v>
      </c>
      <c r="D223" s="33" t="s">
        <v>541</v>
      </c>
      <c r="E223" s="34" t="s">
        <v>306</v>
      </c>
      <c r="F223" s="35">
        <v>72.599999999999994</v>
      </c>
      <c r="G223" s="36">
        <v>5.87</v>
      </c>
      <c r="H223" s="36">
        <v>426.16</v>
      </c>
      <c r="I223" s="36" t="str">
        <f t="shared" si="34"/>
        <v/>
      </c>
      <c r="J223" s="36">
        <f t="shared" si="35"/>
        <v>0</v>
      </c>
    </row>
    <row r="224" spans="1:10" x14ac:dyDescent="0.25">
      <c r="A224" s="25"/>
      <c r="B224" s="26"/>
      <c r="C224" s="26"/>
      <c r="D224" s="27"/>
      <c r="E224" s="28"/>
      <c r="F224" s="28"/>
      <c r="G224" s="29" t="s">
        <v>28</v>
      </c>
      <c r="H224" s="37">
        <f>SUM(H213:H223)</f>
        <v>22648.86</v>
      </c>
      <c r="I224" s="29"/>
      <c r="J224" s="37">
        <f>SUM(J213:J223)</f>
        <v>0</v>
      </c>
    </row>
    <row r="225" spans="1:10" x14ac:dyDescent="0.25">
      <c r="A225" s="25">
        <v>14</v>
      </c>
      <c r="B225" s="26"/>
      <c r="C225" s="26"/>
      <c r="D225" s="27" t="s">
        <v>562</v>
      </c>
      <c r="E225" s="28"/>
      <c r="F225" s="28"/>
      <c r="G225" s="29"/>
      <c r="H225" s="29"/>
      <c r="I225" s="29"/>
      <c r="J225" s="29"/>
    </row>
    <row r="226" spans="1:10" ht="28.5" x14ac:dyDescent="0.25">
      <c r="A226" s="40" t="s">
        <v>217</v>
      </c>
      <c r="B226" s="31" t="s">
        <v>563</v>
      </c>
      <c r="C226" s="32" t="s">
        <v>314</v>
      </c>
      <c r="D226" s="33" t="s">
        <v>564</v>
      </c>
      <c r="E226" s="34" t="s">
        <v>306</v>
      </c>
      <c r="F226" s="35">
        <v>70.099999999999994</v>
      </c>
      <c r="G226" s="36">
        <v>112.48</v>
      </c>
      <c r="H226" s="36">
        <v>7884.85</v>
      </c>
      <c r="I226" s="36" t="str">
        <f t="shared" ref="I226:I229" si="36">IF($H$3&lt;&gt;0,(ROUND(G226*(1-$H$3),2)),"")</f>
        <v/>
      </c>
      <c r="J226" s="36">
        <f t="shared" ref="J226:J229" si="37">IFERROR(ROUND(F226*I226,2),)</f>
        <v>0</v>
      </c>
    </row>
    <row r="227" spans="1:10" ht="28.5" x14ac:dyDescent="0.25">
      <c r="A227" s="40" t="s">
        <v>218</v>
      </c>
      <c r="B227" s="31" t="s">
        <v>565</v>
      </c>
      <c r="C227" s="32" t="s">
        <v>314</v>
      </c>
      <c r="D227" s="33" t="s">
        <v>566</v>
      </c>
      <c r="E227" s="34" t="s">
        <v>306</v>
      </c>
      <c r="F227" s="35">
        <v>25.2</v>
      </c>
      <c r="G227" s="36">
        <v>136.61000000000001</v>
      </c>
      <c r="H227" s="36">
        <v>3442.57</v>
      </c>
      <c r="I227" s="36" t="str">
        <f t="shared" si="36"/>
        <v/>
      </c>
      <c r="J227" s="36">
        <f t="shared" si="37"/>
        <v>0</v>
      </c>
    </row>
    <row r="228" spans="1:10" x14ac:dyDescent="0.25">
      <c r="A228" s="40" t="s">
        <v>219</v>
      </c>
      <c r="B228" s="31" t="s">
        <v>567</v>
      </c>
      <c r="C228" s="32" t="s">
        <v>314</v>
      </c>
      <c r="D228" s="33" t="s">
        <v>568</v>
      </c>
      <c r="E228" s="34" t="s">
        <v>289</v>
      </c>
      <c r="F228" s="35">
        <v>1</v>
      </c>
      <c r="G228" s="36">
        <v>43.34</v>
      </c>
      <c r="H228" s="36">
        <v>43.34</v>
      </c>
      <c r="I228" s="36" t="str">
        <f t="shared" si="36"/>
        <v/>
      </c>
      <c r="J228" s="36">
        <f t="shared" si="37"/>
        <v>0</v>
      </c>
    </row>
    <row r="229" spans="1:10" x14ac:dyDescent="0.25">
      <c r="A229" s="40" t="s">
        <v>220</v>
      </c>
      <c r="B229" s="31" t="s">
        <v>569</v>
      </c>
      <c r="C229" s="32" t="s">
        <v>314</v>
      </c>
      <c r="D229" s="33" t="s">
        <v>570</v>
      </c>
      <c r="E229" s="34" t="s">
        <v>306</v>
      </c>
      <c r="F229" s="35">
        <v>99.899999999999991</v>
      </c>
      <c r="G229" s="36">
        <v>38.729999999999997</v>
      </c>
      <c r="H229" s="36">
        <v>3869.13</v>
      </c>
      <c r="I229" s="36" t="str">
        <f t="shared" si="36"/>
        <v/>
      </c>
      <c r="J229" s="36">
        <f t="shared" si="37"/>
        <v>0</v>
      </c>
    </row>
    <row r="230" spans="1:10" x14ac:dyDescent="0.25">
      <c r="A230" s="25"/>
      <c r="B230" s="26"/>
      <c r="C230" s="26"/>
      <c r="D230" s="27"/>
      <c r="E230" s="28"/>
      <c r="F230" s="28"/>
      <c r="G230" s="29" t="s">
        <v>28</v>
      </c>
      <c r="H230" s="37">
        <f>SUM(H226:H229)</f>
        <v>15239.89</v>
      </c>
      <c r="I230" s="29"/>
      <c r="J230" s="37">
        <f>SUM(J226:J229)</f>
        <v>0</v>
      </c>
    </row>
    <row r="231" spans="1:10" x14ac:dyDescent="0.25">
      <c r="A231" s="25">
        <v>15</v>
      </c>
      <c r="B231" s="26"/>
      <c r="C231" s="26"/>
      <c r="D231" s="27" t="s">
        <v>571</v>
      </c>
      <c r="E231" s="28"/>
      <c r="F231" s="28"/>
      <c r="G231" s="29"/>
      <c r="H231" s="37"/>
      <c r="I231" s="29"/>
      <c r="J231" s="29"/>
    </row>
    <row r="232" spans="1:10" x14ac:dyDescent="0.25">
      <c r="A232" s="46"/>
      <c r="B232" s="47"/>
      <c r="C232" s="47"/>
      <c r="D232" s="48" t="s">
        <v>221</v>
      </c>
      <c r="E232" s="47"/>
      <c r="F232" s="47"/>
      <c r="G232" s="47"/>
      <c r="H232" s="47"/>
      <c r="I232" s="47"/>
      <c r="J232" s="47"/>
    </row>
    <row r="233" spans="1:10" x14ac:dyDescent="0.25">
      <c r="A233" s="40" t="s">
        <v>222</v>
      </c>
      <c r="B233" s="31">
        <v>97062</v>
      </c>
      <c r="C233" s="32" t="s">
        <v>282</v>
      </c>
      <c r="D233" s="33" t="s">
        <v>572</v>
      </c>
      <c r="E233" s="34" t="s">
        <v>292</v>
      </c>
      <c r="F233" s="35">
        <v>99</v>
      </c>
      <c r="G233" s="36">
        <v>6.13</v>
      </c>
      <c r="H233" s="36">
        <v>606.87</v>
      </c>
      <c r="I233" s="36" t="str">
        <f t="shared" ref="I233:I235" si="38">IF($H$3&lt;&gt;0,(ROUND(G233*(1-$H$3),2)),"")</f>
        <v/>
      </c>
      <c r="J233" s="36">
        <f t="shared" ref="J233:J235" si="39">IFERROR(ROUND(F233*I233,2),)</f>
        <v>0</v>
      </c>
    </row>
    <row r="234" spans="1:10" ht="28.5" x14ac:dyDescent="0.25">
      <c r="A234" s="40" t="s">
        <v>223</v>
      </c>
      <c r="B234" s="31" t="s">
        <v>293</v>
      </c>
      <c r="C234" s="32" t="s">
        <v>287</v>
      </c>
      <c r="D234" s="33" t="s">
        <v>294</v>
      </c>
      <c r="E234" s="34" t="s">
        <v>295</v>
      </c>
      <c r="F234" s="35">
        <v>246.75</v>
      </c>
      <c r="G234" s="36">
        <v>4.8899999999999997</v>
      </c>
      <c r="H234" s="36">
        <v>1206.6099999999999</v>
      </c>
      <c r="I234" s="36" t="str">
        <f t="shared" si="38"/>
        <v/>
      </c>
      <c r="J234" s="36">
        <f t="shared" si="39"/>
        <v>0</v>
      </c>
    </row>
    <row r="235" spans="1:10" ht="42.75" x14ac:dyDescent="0.25">
      <c r="A235" s="40" t="s">
        <v>224</v>
      </c>
      <c r="B235" s="31">
        <v>97063</v>
      </c>
      <c r="C235" s="32" t="s">
        <v>282</v>
      </c>
      <c r="D235" s="33" t="s">
        <v>296</v>
      </c>
      <c r="E235" s="34" t="s">
        <v>292</v>
      </c>
      <c r="F235" s="35">
        <v>246.75</v>
      </c>
      <c r="G235" s="36">
        <v>9.8699999999999992</v>
      </c>
      <c r="H235" s="36">
        <v>2435.42</v>
      </c>
      <c r="I235" s="36" t="str">
        <f t="shared" si="38"/>
        <v/>
      </c>
      <c r="J235" s="36">
        <f t="shared" si="39"/>
        <v>0</v>
      </c>
    </row>
    <row r="236" spans="1:10" x14ac:dyDescent="0.25">
      <c r="A236" s="46"/>
      <c r="B236" s="47"/>
      <c r="C236" s="47"/>
      <c r="D236" s="48" t="s">
        <v>225</v>
      </c>
      <c r="E236" s="47"/>
      <c r="F236" s="47"/>
      <c r="G236" s="47"/>
      <c r="H236" s="47"/>
      <c r="I236" s="47"/>
      <c r="J236" s="47"/>
    </row>
    <row r="237" spans="1:10" ht="28.5" x14ac:dyDescent="0.25">
      <c r="A237" s="40" t="s">
        <v>226</v>
      </c>
      <c r="B237" s="31">
        <v>97633</v>
      </c>
      <c r="C237" s="32" t="s">
        <v>282</v>
      </c>
      <c r="D237" s="33" t="s">
        <v>299</v>
      </c>
      <c r="E237" s="34" t="s">
        <v>292</v>
      </c>
      <c r="F237" s="35">
        <v>188</v>
      </c>
      <c r="G237" s="36">
        <v>19.12</v>
      </c>
      <c r="H237" s="36">
        <v>3594.56</v>
      </c>
      <c r="I237" s="36" t="str">
        <f t="shared" ref="I237:I239" si="40">IF($H$3&lt;&gt;0,(ROUND(G237*(1-$H$3),2)),"")</f>
        <v/>
      </c>
      <c r="J237" s="36">
        <f t="shared" ref="J237:J239" si="41">IFERROR(ROUND(F237*I237,2),)</f>
        <v>0</v>
      </c>
    </row>
    <row r="238" spans="1:10" x14ac:dyDescent="0.25">
      <c r="A238" s="40" t="s">
        <v>227</v>
      </c>
      <c r="B238" s="31">
        <v>97665</v>
      </c>
      <c r="C238" s="32" t="s">
        <v>282</v>
      </c>
      <c r="D238" s="33" t="s">
        <v>331</v>
      </c>
      <c r="E238" s="34" t="s">
        <v>289</v>
      </c>
      <c r="F238" s="35">
        <v>21</v>
      </c>
      <c r="G238" s="36">
        <v>1.06</v>
      </c>
      <c r="H238" s="36">
        <v>22.26</v>
      </c>
      <c r="I238" s="36" t="str">
        <f t="shared" si="40"/>
        <v/>
      </c>
      <c r="J238" s="36">
        <f t="shared" si="41"/>
        <v>0</v>
      </c>
    </row>
    <row r="239" spans="1:10" ht="28.5" x14ac:dyDescent="0.25">
      <c r="A239" s="40" t="s">
        <v>228</v>
      </c>
      <c r="B239" s="31">
        <v>97640</v>
      </c>
      <c r="C239" s="32" t="s">
        <v>282</v>
      </c>
      <c r="D239" s="33" t="s">
        <v>573</v>
      </c>
      <c r="E239" s="34" t="s">
        <v>292</v>
      </c>
      <c r="F239" s="35">
        <v>6</v>
      </c>
      <c r="G239" s="36">
        <v>1.49</v>
      </c>
      <c r="H239" s="36">
        <v>8.94</v>
      </c>
      <c r="I239" s="36" t="str">
        <f t="shared" si="40"/>
        <v/>
      </c>
      <c r="J239" s="36">
        <f t="shared" si="41"/>
        <v>0</v>
      </c>
    </row>
    <row r="240" spans="1:10" x14ac:dyDescent="0.25">
      <c r="A240" s="46"/>
      <c r="B240" s="47"/>
      <c r="C240" s="47"/>
      <c r="D240" s="48" t="s">
        <v>33</v>
      </c>
      <c r="E240" s="47"/>
      <c r="F240" s="47"/>
      <c r="G240" s="47"/>
      <c r="H240" s="47"/>
      <c r="I240" s="47"/>
      <c r="J240" s="47"/>
    </row>
    <row r="241" spans="1:10" ht="28.5" x14ac:dyDescent="0.25">
      <c r="A241" s="40" t="s">
        <v>229</v>
      </c>
      <c r="B241" s="31" t="s">
        <v>332</v>
      </c>
      <c r="C241" s="32" t="s">
        <v>314</v>
      </c>
      <c r="D241" s="33" t="s">
        <v>333</v>
      </c>
      <c r="E241" s="34" t="s">
        <v>298</v>
      </c>
      <c r="F241" s="35">
        <v>6.77</v>
      </c>
      <c r="G241" s="36">
        <v>25.91</v>
      </c>
      <c r="H241" s="36">
        <v>175.41</v>
      </c>
      <c r="I241" s="36" t="str">
        <f t="shared" ref="I241:I242" si="42">IF($H$3&lt;&gt;0,(ROUND(G241*(1-$H$3),2)),"")</f>
        <v/>
      </c>
      <c r="J241" s="36">
        <f t="shared" ref="J241:J242" si="43">IFERROR(ROUND(F241*I241,2),)</f>
        <v>0</v>
      </c>
    </row>
    <row r="242" spans="1:10" x14ac:dyDescent="0.25">
      <c r="A242" s="40" t="s">
        <v>230</v>
      </c>
      <c r="B242" s="31" t="s">
        <v>334</v>
      </c>
      <c r="C242" s="32" t="s">
        <v>287</v>
      </c>
      <c r="D242" s="33" t="s">
        <v>335</v>
      </c>
      <c r="E242" s="34" t="s">
        <v>298</v>
      </c>
      <c r="F242" s="35">
        <v>6.77</v>
      </c>
      <c r="G242" s="36">
        <v>51.43</v>
      </c>
      <c r="H242" s="36">
        <v>348.18</v>
      </c>
      <c r="I242" s="36" t="str">
        <f t="shared" si="42"/>
        <v/>
      </c>
      <c r="J242" s="36">
        <f t="shared" si="43"/>
        <v>0</v>
      </c>
    </row>
    <row r="243" spans="1:10" x14ac:dyDescent="0.25">
      <c r="A243" s="46"/>
      <c r="B243" s="47"/>
      <c r="C243" s="47"/>
      <c r="D243" s="48" t="s">
        <v>231</v>
      </c>
      <c r="E243" s="47"/>
      <c r="F243" s="47"/>
      <c r="G243" s="47"/>
      <c r="H243" s="47"/>
      <c r="I243" s="47"/>
      <c r="J243" s="47"/>
    </row>
    <row r="244" spans="1:10" ht="28.5" x14ac:dyDescent="0.25">
      <c r="A244" s="40" t="s">
        <v>232</v>
      </c>
      <c r="B244" s="31">
        <v>96114</v>
      </c>
      <c r="C244" s="32" t="s">
        <v>282</v>
      </c>
      <c r="D244" s="33" t="s">
        <v>364</v>
      </c>
      <c r="E244" s="34" t="s">
        <v>292</v>
      </c>
      <c r="F244" s="35">
        <v>6</v>
      </c>
      <c r="G244" s="36">
        <v>72.31</v>
      </c>
      <c r="H244" s="36">
        <v>433.86</v>
      </c>
      <c r="I244" s="36" t="str">
        <f t="shared" ref="I244" si="44">IF($H$3&lt;&gt;0,(ROUND(G244*(1-$H$3),2)),"")</f>
        <v/>
      </c>
      <c r="J244" s="36">
        <f t="shared" ref="J244" si="45">IFERROR(ROUND(F244*I244,2),)</f>
        <v>0</v>
      </c>
    </row>
    <row r="245" spans="1:10" x14ac:dyDescent="0.25">
      <c r="A245" s="46"/>
      <c r="B245" s="47"/>
      <c r="C245" s="47"/>
      <c r="D245" s="48" t="s">
        <v>233</v>
      </c>
      <c r="E245" s="47"/>
      <c r="F245" s="47"/>
      <c r="G245" s="47"/>
      <c r="H245" s="47"/>
      <c r="I245" s="47"/>
      <c r="J245" s="47"/>
    </row>
    <row r="246" spans="1:10" ht="42.75" x14ac:dyDescent="0.25">
      <c r="A246" s="40" t="s">
        <v>234</v>
      </c>
      <c r="B246" s="31">
        <v>87894</v>
      </c>
      <c r="C246" s="32" t="s">
        <v>282</v>
      </c>
      <c r="D246" s="33" t="s">
        <v>402</v>
      </c>
      <c r="E246" s="34" t="s">
        <v>292</v>
      </c>
      <c r="F246" s="35">
        <v>30</v>
      </c>
      <c r="G246" s="36">
        <v>5.9</v>
      </c>
      <c r="H246" s="36">
        <v>177</v>
      </c>
      <c r="I246" s="36" t="str">
        <f t="shared" ref="I246:I249" si="46">IF($H$3&lt;&gt;0,(ROUND(G246*(1-$H$3),2)),"")</f>
        <v/>
      </c>
      <c r="J246" s="36">
        <f t="shared" ref="J246:J249" si="47">IFERROR(ROUND(F246*I246,2),)</f>
        <v>0</v>
      </c>
    </row>
    <row r="247" spans="1:10" ht="42.75" x14ac:dyDescent="0.25">
      <c r="A247" s="40" t="s">
        <v>235</v>
      </c>
      <c r="B247" s="31">
        <v>87792</v>
      </c>
      <c r="C247" s="32" t="s">
        <v>282</v>
      </c>
      <c r="D247" s="33" t="s">
        <v>574</v>
      </c>
      <c r="E247" s="34" t="s">
        <v>292</v>
      </c>
      <c r="F247" s="35">
        <v>30</v>
      </c>
      <c r="G247" s="36">
        <v>33.78</v>
      </c>
      <c r="H247" s="36">
        <v>1013.4</v>
      </c>
      <c r="I247" s="36" t="str">
        <f t="shared" si="46"/>
        <v/>
      </c>
      <c r="J247" s="36">
        <f t="shared" si="47"/>
        <v>0</v>
      </c>
    </row>
    <row r="248" spans="1:10" ht="28.5" x14ac:dyDescent="0.25">
      <c r="A248" s="40" t="s">
        <v>236</v>
      </c>
      <c r="B248" s="31" t="s">
        <v>575</v>
      </c>
      <c r="C248" s="32" t="s">
        <v>287</v>
      </c>
      <c r="D248" s="33" t="s">
        <v>576</v>
      </c>
      <c r="E248" s="34" t="s">
        <v>292</v>
      </c>
      <c r="F248" s="35">
        <v>30</v>
      </c>
      <c r="G248" s="36">
        <v>273.67</v>
      </c>
      <c r="H248" s="36">
        <v>8210.1</v>
      </c>
      <c r="I248" s="36" t="str">
        <f t="shared" si="46"/>
        <v/>
      </c>
      <c r="J248" s="36">
        <f t="shared" si="47"/>
        <v>0</v>
      </c>
    </row>
    <row r="249" spans="1:10" ht="28.5" x14ac:dyDescent="0.25">
      <c r="A249" s="40" t="s">
        <v>237</v>
      </c>
      <c r="B249" s="31" t="s">
        <v>577</v>
      </c>
      <c r="C249" s="32" t="s">
        <v>314</v>
      </c>
      <c r="D249" s="33" t="s">
        <v>578</v>
      </c>
      <c r="E249" s="34" t="s">
        <v>306</v>
      </c>
      <c r="F249" s="35">
        <v>28</v>
      </c>
      <c r="G249" s="36">
        <v>6.81</v>
      </c>
      <c r="H249" s="36">
        <v>190.68</v>
      </c>
      <c r="I249" s="36" t="str">
        <f t="shared" si="46"/>
        <v/>
      </c>
      <c r="J249" s="36">
        <f t="shared" si="47"/>
        <v>0</v>
      </c>
    </row>
    <row r="250" spans="1:10" x14ac:dyDescent="0.25">
      <c r="A250" s="46"/>
      <c r="B250" s="47"/>
      <c r="C250" s="47"/>
      <c r="D250" s="48" t="s">
        <v>238</v>
      </c>
      <c r="E250" s="47"/>
      <c r="F250" s="47"/>
      <c r="G250" s="47"/>
      <c r="H250" s="47"/>
      <c r="I250" s="47"/>
      <c r="J250" s="47"/>
    </row>
    <row r="251" spans="1:10" ht="28.5" x14ac:dyDescent="0.25">
      <c r="A251" s="40" t="s">
        <v>239</v>
      </c>
      <c r="B251" s="31">
        <v>88411</v>
      </c>
      <c r="C251" s="32" t="s">
        <v>282</v>
      </c>
      <c r="D251" s="33" t="s">
        <v>579</v>
      </c>
      <c r="E251" s="34" t="s">
        <v>292</v>
      </c>
      <c r="F251" s="35">
        <v>105.33</v>
      </c>
      <c r="G251" s="36">
        <v>3.03</v>
      </c>
      <c r="H251" s="36">
        <v>319.14999999999998</v>
      </c>
      <c r="I251" s="36" t="str">
        <f t="shared" ref="I251:I256" si="48">IF($H$3&lt;&gt;0,(ROUND(G251*(1-$H$3),2)),"")</f>
        <v/>
      </c>
      <c r="J251" s="36">
        <f t="shared" ref="J251:J256" si="49">IFERROR(ROUND(F251*I251,2),)</f>
        <v>0</v>
      </c>
    </row>
    <row r="252" spans="1:10" ht="28.5" x14ac:dyDescent="0.25">
      <c r="A252" s="40" t="s">
        <v>240</v>
      </c>
      <c r="B252" s="31">
        <v>88412</v>
      </c>
      <c r="C252" s="32" t="s">
        <v>282</v>
      </c>
      <c r="D252" s="33" t="s">
        <v>580</v>
      </c>
      <c r="E252" s="34" t="s">
        <v>292</v>
      </c>
      <c r="F252" s="35">
        <v>52.67</v>
      </c>
      <c r="G252" s="36">
        <v>2.36</v>
      </c>
      <c r="H252" s="36">
        <v>124.3</v>
      </c>
      <c r="I252" s="36" t="str">
        <f t="shared" si="48"/>
        <v/>
      </c>
      <c r="J252" s="36">
        <f t="shared" si="49"/>
        <v>0</v>
      </c>
    </row>
    <row r="253" spans="1:10" ht="28.5" x14ac:dyDescent="0.25">
      <c r="A253" s="40" t="s">
        <v>241</v>
      </c>
      <c r="B253" s="31">
        <v>96131</v>
      </c>
      <c r="C253" s="32" t="s">
        <v>282</v>
      </c>
      <c r="D253" s="33" t="s">
        <v>581</v>
      </c>
      <c r="E253" s="34" t="s">
        <v>292</v>
      </c>
      <c r="F253" s="35">
        <v>105.33</v>
      </c>
      <c r="G253" s="36">
        <v>25.09</v>
      </c>
      <c r="H253" s="36">
        <v>2642.73</v>
      </c>
      <c r="I253" s="36" t="str">
        <f t="shared" si="48"/>
        <v/>
      </c>
      <c r="J253" s="36">
        <f t="shared" si="49"/>
        <v>0</v>
      </c>
    </row>
    <row r="254" spans="1:10" ht="28.5" x14ac:dyDescent="0.25">
      <c r="A254" s="40" t="s">
        <v>242</v>
      </c>
      <c r="B254" s="31">
        <v>96132</v>
      </c>
      <c r="C254" s="32" t="s">
        <v>282</v>
      </c>
      <c r="D254" s="33" t="s">
        <v>582</v>
      </c>
      <c r="E254" s="34" t="s">
        <v>292</v>
      </c>
      <c r="F254" s="35">
        <v>52.67</v>
      </c>
      <c r="G254" s="36">
        <v>19.71</v>
      </c>
      <c r="H254" s="36">
        <v>1038.1300000000001</v>
      </c>
      <c r="I254" s="36" t="str">
        <f t="shared" si="48"/>
        <v/>
      </c>
      <c r="J254" s="36">
        <f t="shared" si="49"/>
        <v>0</v>
      </c>
    </row>
    <row r="255" spans="1:10" ht="28.5" x14ac:dyDescent="0.25">
      <c r="A255" s="40" t="s">
        <v>243</v>
      </c>
      <c r="B255" s="31">
        <v>88416</v>
      </c>
      <c r="C255" s="32" t="s">
        <v>282</v>
      </c>
      <c r="D255" s="33" t="s">
        <v>583</v>
      </c>
      <c r="E255" s="34" t="s">
        <v>292</v>
      </c>
      <c r="F255" s="35">
        <v>105.33</v>
      </c>
      <c r="G255" s="36">
        <v>19.02</v>
      </c>
      <c r="H255" s="36">
        <v>2003.38</v>
      </c>
      <c r="I255" s="36" t="str">
        <f t="shared" si="48"/>
        <v/>
      </c>
      <c r="J255" s="36">
        <f t="shared" si="49"/>
        <v>0</v>
      </c>
    </row>
    <row r="256" spans="1:10" ht="42.75" x14ac:dyDescent="0.25">
      <c r="A256" s="40" t="s">
        <v>244</v>
      </c>
      <c r="B256" s="31">
        <v>88417</v>
      </c>
      <c r="C256" s="32" t="s">
        <v>282</v>
      </c>
      <c r="D256" s="33" t="s">
        <v>584</v>
      </c>
      <c r="E256" s="34" t="s">
        <v>292</v>
      </c>
      <c r="F256" s="35">
        <v>52.67</v>
      </c>
      <c r="G256" s="36">
        <v>16.64</v>
      </c>
      <c r="H256" s="36">
        <v>876.43</v>
      </c>
      <c r="I256" s="36" t="str">
        <f t="shared" si="48"/>
        <v/>
      </c>
      <c r="J256" s="36">
        <f t="shared" si="49"/>
        <v>0</v>
      </c>
    </row>
    <row r="257" spans="1:10" x14ac:dyDescent="0.25">
      <c r="A257" s="46"/>
      <c r="B257" s="47"/>
      <c r="C257" s="47"/>
      <c r="D257" s="48" t="s">
        <v>245</v>
      </c>
      <c r="E257" s="47"/>
      <c r="F257" s="47"/>
      <c r="G257" s="47"/>
      <c r="H257" s="47"/>
      <c r="I257" s="47"/>
      <c r="J257" s="47"/>
    </row>
    <row r="258" spans="1:10" ht="28.5" x14ac:dyDescent="0.25">
      <c r="A258" s="40" t="s">
        <v>246</v>
      </c>
      <c r="B258" s="31" t="s">
        <v>585</v>
      </c>
      <c r="C258" s="32" t="s">
        <v>314</v>
      </c>
      <c r="D258" s="33" t="s">
        <v>586</v>
      </c>
      <c r="E258" s="34" t="s">
        <v>292</v>
      </c>
      <c r="F258" s="35">
        <v>60</v>
      </c>
      <c r="G258" s="36">
        <v>4.83</v>
      </c>
      <c r="H258" s="36">
        <v>289.8</v>
      </c>
      <c r="I258" s="36" t="str">
        <f t="shared" ref="I258:I260" si="50">IF($H$3&lt;&gt;0,(ROUND(G258*(1-$H$3),2)),"")</f>
        <v/>
      </c>
      <c r="J258" s="36">
        <f t="shared" ref="J258:J260" si="51">IFERROR(ROUND(F258*I258,2),)</f>
        <v>0</v>
      </c>
    </row>
    <row r="259" spans="1:10" ht="28.5" x14ac:dyDescent="0.25">
      <c r="A259" s="40" t="s">
        <v>247</v>
      </c>
      <c r="B259" s="31" t="s">
        <v>587</v>
      </c>
      <c r="C259" s="32" t="s">
        <v>314</v>
      </c>
      <c r="D259" s="33" t="s">
        <v>588</v>
      </c>
      <c r="E259" s="34" t="s">
        <v>292</v>
      </c>
      <c r="F259" s="35">
        <v>60</v>
      </c>
      <c r="G259" s="36">
        <v>39.450000000000003</v>
      </c>
      <c r="H259" s="36">
        <v>2367</v>
      </c>
      <c r="I259" s="36" t="str">
        <f t="shared" si="50"/>
        <v/>
      </c>
      <c r="J259" s="36">
        <f t="shared" si="51"/>
        <v>0</v>
      </c>
    </row>
    <row r="260" spans="1:10" ht="28.5" x14ac:dyDescent="0.25">
      <c r="A260" s="40" t="s">
        <v>248</v>
      </c>
      <c r="B260" s="31" t="s">
        <v>589</v>
      </c>
      <c r="C260" s="32" t="s">
        <v>314</v>
      </c>
      <c r="D260" s="33" t="s">
        <v>590</v>
      </c>
      <c r="E260" s="34" t="s">
        <v>292</v>
      </c>
      <c r="F260" s="35">
        <v>60</v>
      </c>
      <c r="G260" s="36">
        <v>22.74</v>
      </c>
      <c r="H260" s="36">
        <v>1364.4</v>
      </c>
      <c r="I260" s="36" t="str">
        <f t="shared" si="50"/>
        <v/>
      </c>
      <c r="J260" s="36">
        <f t="shared" si="51"/>
        <v>0</v>
      </c>
    </row>
    <row r="261" spans="1:10" x14ac:dyDescent="0.25">
      <c r="A261" s="46"/>
      <c r="B261" s="47"/>
      <c r="C261" s="47"/>
      <c r="D261" s="48" t="s">
        <v>249</v>
      </c>
      <c r="E261" s="47"/>
      <c r="F261" s="47"/>
      <c r="G261" s="47"/>
      <c r="H261" s="47"/>
      <c r="I261" s="47"/>
      <c r="J261" s="47"/>
    </row>
    <row r="262" spans="1:10" x14ac:dyDescent="0.25">
      <c r="A262" s="40" t="s">
        <v>250</v>
      </c>
      <c r="B262" s="31">
        <v>100717</v>
      </c>
      <c r="C262" s="32" t="s">
        <v>282</v>
      </c>
      <c r="D262" s="33" t="s">
        <v>591</v>
      </c>
      <c r="E262" s="34" t="s">
        <v>292</v>
      </c>
      <c r="F262" s="35">
        <v>40</v>
      </c>
      <c r="G262" s="36">
        <v>8.7100000000000009</v>
      </c>
      <c r="H262" s="36">
        <v>348.4</v>
      </c>
      <c r="I262" s="36" t="str">
        <f t="shared" ref="I262:I265" si="52">IF($H$3&lt;&gt;0,(ROUND(G262*(1-$H$3),2)),"")</f>
        <v/>
      </c>
      <c r="J262" s="36">
        <f t="shared" ref="J262:J265" si="53">IFERROR(ROUND(F262*I262,2),)</f>
        <v>0</v>
      </c>
    </row>
    <row r="263" spans="1:10" ht="28.5" x14ac:dyDescent="0.25">
      <c r="A263" s="40" t="s">
        <v>251</v>
      </c>
      <c r="B263" s="31">
        <v>100733</v>
      </c>
      <c r="C263" s="32" t="s">
        <v>282</v>
      </c>
      <c r="D263" s="33" t="s">
        <v>592</v>
      </c>
      <c r="E263" s="34" t="s">
        <v>292</v>
      </c>
      <c r="F263" s="35">
        <v>40</v>
      </c>
      <c r="G263" s="36">
        <v>11.53</v>
      </c>
      <c r="H263" s="36">
        <v>461.2</v>
      </c>
      <c r="I263" s="36" t="str">
        <f t="shared" si="52"/>
        <v/>
      </c>
      <c r="J263" s="36">
        <f t="shared" si="53"/>
        <v>0</v>
      </c>
    </row>
    <row r="264" spans="1:10" ht="28.5" x14ac:dyDescent="0.25">
      <c r="A264" s="40" t="s">
        <v>252</v>
      </c>
      <c r="B264" s="31">
        <v>100735</v>
      </c>
      <c r="C264" s="32" t="s">
        <v>282</v>
      </c>
      <c r="D264" s="33" t="s">
        <v>593</v>
      </c>
      <c r="E264" s="34" t="s">
        <v>292</v>
      </c>
      <c r="F264" s="35">
        <v>80</v>
      </c>
      <c r="G264" s="36">
        <v>9.35</v>
      </c>
      <c r="H264" s="36">
        <v>748</v>
      </c>
      <c r="I264" s="36" t="str">
        <f t="shared" si="52"/>
        <v/>
      </c>
      <c r="J264" s="36">
        <f t="shared" si="53"/>
        <v>0</v>
      </c>
    </row>
    <row r="265" spans="1:10" x14ac:dyDescent="0.25">
      <c r="A265" s="40" t="s">
        <v>253</v>
      </c>
      <c r="B265" s="31">
        <v>100718</v>
      </c>
      <c r="C265" s="32" t="s">
        <v>282</v>
      </c>
      <c r="D265" s="33" t="s">
        <v>594</v>
      </c>
      <c r="E265" s="34" t="s">
        <v>306</v>
      </c>
      <c r="F265" s="35">
        <v>39.4</v>
      </c>
      <c r="G265" s="36">
        <v>1.23</v>
      </c>
      <c r="H265" s="36">
        <v>48.46</v>
      </c>
      <c r="I265" s="36" t="str">
        <f t="shared" si="52"/>
        <v/>
      </c>
      <c r="J265" s="36">
        <f t="shared" si="53"/>
        <v>0</v>
      </c>
    </row>
    <row r="266" spans="1:10" x14ac:dyDescent="0.25">
      <c r="A266" s="46"/>
      <c r="B266" s="47"/>
      <c r="C266" s="47"/>
      <c r="D266" s="48" t="s">
        <v>254</v>
      </c>
      <c r="E266" s="47"/>
      <c r="F266" s="47"/>
      <c r="G266" s="47"/>
      <c r="H266" s="47"/>
      <c r="I266" s="47"/>
      <c r="J266" s="47"/>
    </row>
    <row r="267" spans="1:10" ht="42.75" x14ac:dyDescent="0.25">
      <c r="A267" s="40" t="s">
        <v>255</v>
      </c>
      <c r="B267" s="31" t="s">
        <v>517</v>
      </c>
      <c r="C267" s="32" t="s">
        <v>287</v>
      </c>
      <c r="D267" s="33" t="s">
        <v>518</v>
      </c>
      <c r="E267" s="34" t="s">
        <v>289</v>
      </c>
      <c r="F267" s="35">
        <v>21</v>
      </c>
      <c r="G267" s="36">
        <v>207.03</v>
      </c>
      <c r="H267" s="36">
        <v>4347.63</v>
      </c>
      <c r="I267" s="36" t="str">
        <f t="shared" ref="I267:I273" si="54">IF($H$3&lt;&gt;0,(ROUND(G267*(1-$H$3),2)),"")</f>
        <v/>
      </c>
      <c r="J267" s="36">
        <f t="shared" ref="J267:J273" si="55">IFERROR(ROUND(F267*I267,2),)</f>
        <v>0</v>
      </c>
    </row>
    <row r="268" spans="1:10" ht="28.5" x14ac:dyDescent="0.25">
      <c r="A268" s="40" t="s">
        <v>256</v>
      </c>
      <c r="B268" s="31">
        <v>91926</v>
      </c>
      <c r="C268" s="32" t="s">
        <v>282</v>
      </c>
      <c r="D268" s="33" t="s">
        <v>506</v>
      </c>
      <c r="E268" s="34" t="s">
        <v>306</v>
      </c>
      <c r="F268" s="35">
        <v>941.24</v>
      </c>
      <c r="G268" s="36">
        <v>3.69</v>
      </c>
      <c r="H268" s="36">
        <v>3473.18</v>
      </c>
      <c r="I268" s="36" t="str">
        <f t="shared" si="54"/>
        <v/>
      </c>
      <c r="J268" s="36">
        <f t="shared" si="55"/>
        <v>0</v>
      </c>
    </row>
    <row r="269" spans="1:10" ht="28.5" x14ac:dyDescent="0.25">
      <c r="A269" s="40" t="s">
        <v>257</v>
      </c>
      <c r="B269" s="31" t="s">
        <v>595</v>
      </c>
      <c r="C269" s="32" t="s">
        <v>282</v>
      </c>
      <c r="D269" s="33" t="s">
        <v>596</v>
      </c>
      <c r="E269" s="34" t="s">
        <v>289</v>
      </c>
      <c r="F269" s="35">
        <v>5</v>
      </c>
      <c r="G269" s="36">
        <v>107.11</v>
      </c>
      <c r="H269" s="36">
        <v>535.54999999999995</v>
      </c>
      <c r="I269" s="36" t="str">
        <f t="shared" si="54"/>
        <v/>
      </c>
      <c r="J269" s="36">
        <f t="shared" si="55"/>
        <v>0</v>
      </c>
    </row>
    <row r="270" spans="1:10" ht="28.5" x14ac:dyDescent="0.25">
      <c r="A270" s="40" t="s">
        <v>258</v>
      </c>
      <c r="B270" s="31">
        <v>95752</v>
      </c>
      <c r="C270" s="32" t="s">
        <v>282</v>
      </c>
      <c r="D270" s="33" t="s">
        <v>597</v>
      </c>
      <c r="E270" s="34" t="s">
        <v>306</v>
      </c>
      <c r="F270" s="35">
        <v>13.01</v>
      </c>
      <c r="G270" s="36">
        <v>48.91</v>
      </c>
      <c r="H270" s="36">
        <v>636.32000000000005</v>
      </c>
      <c r="I270" s="36" t="str">
        <f t="shared" si="54"/>
        <v/>
      </c>
      <c r="J270" s="36">
        <f t="shared" si="55"/>
        <v>0</v>
      </c>
    </row>
    <row r="271" spans="1:10" ht="28.5" x14ac:dyDescent="0.25">
      <c r="A271" s="40" t="s">
        <v>259</v>
      </c>
      <c r="B271" s="31">
        <v>93008</v>
      </c>
      <c r="C271" s="32" t="s">
        <v>282</v>
      </c>
      <c r="D271" s="33" t="s">
        <v>598</v>
      </c>
      <c r="E271" s="34" t="s">
        <v>306</v>
      </c>
      <c r="F271" s="35">
        <v>15.14</v>
      </c>
      <c r="G271" s="36">
        <v>13.89</v>
      </c>
      <c r="H271" s="36">
        <v>210.29</v>
      </c>
      <c r="I271" s="36" t="str">
        <f t="shared" si="54"/>
        <v/>
      </c>
      <c r="J271" s="36">
        <f t="shared" si="55"/>
        <v>0</v>
      </c>
    </row>
    <row r="272" spans="1:10" ht="28.5" x14ac:dyDescent="0.25">
      <c r="A272" s="40" t="s">
        <v>260</v>
      </c>
      <c r="B272" s="31">
        <v>95785</v>
      </c>
      <c r="C272" s="32" t="s">
        <v>282</v>
      </c>
      <c r="D272" s="33" t="s">
        <v>599</v>
      </c>
      <c r="E272" s="34" t="s">
        <v>289</v>
      </c>
      <c r="F272" s="35">
        <v>9</v>
      </c>
      <c r="G272" s="36">
        <v>34.21</v>
      </c>
      <c r="H272" s="36">
        <v>307.89</v>
      </c>
      <c r="I272" s="36" t="str">
        <f t="shared" si="54"/>
        <v/>
      </c>
      <c r="J272" s="36">
        <f t="shared" si="55"/>
        <v>0</v>
      </c>
    </row>
    <row r="273" spans="1:10" ht="28.5" x14ac:dyDescent="0.25">
      <c r="A273" s="40" t="s">
        <v>261</v>
      </c>
      <c r="B273" s="31">
        <v>90437</v>
      </c>
      <c r="C273" s="32" t="s">
        <v>282</v>
      </c>
      <c r="D273" s="33" t="s">
        <v>600</v>
      </c>
      <c r="E273" s="34" t="s">
        <v>289</v>
      </c>
      <c r="F273" s="35">
        <v>7</v>
      </c>
      <c r="G273" s="36">
        <v>31.58</v>
      </c>
      <c r="H273" s="36">
        <v>221.06</v>
      </c>
      <c r="I273" s="36" t="str">
        <f t="shared" si="54"/>
        <v/>
      </c>
      <c r="J273" s="36">
        <f t="shared" si="55"/>
        <v>0</v>
      </c>
    </row>
    <row r="274" spans="1:10" x14ac:dyDescent="0.25">
      <c r="A274" s="25"/>
      <c r="B274" s="26"/>
      <c r="C274" s="26"/>
      <c r="D274" s="27"/>
      <c r="E274" s="28"/>
      <c r="F274" s="28"/>
      <c r="G274" s="29" t="s">
        <v>28</v>
      </c>
      <c r="H274" s="37">
        <f>SUM(H233:H273)</f>
        <v>40786.590000000004</v>
      </c>
      <c r="I274" s="29"/>
      <c r="J274" s="37">
        <f>SUM(J233:J273)</f>
        <v>0</v>
      </c>
    </row>
    <row r="275" spans="1:10" x14ac:dyDescent="0.25">
      <c r="A275" s="25">
        <v>16</v>
      </c>
      <c r="B275" s="26"/>
      <c r="C275" s="26"/>
      <c r="D275" s="27" t="s">
        <v>601</v>
      </c>
      <c r="E275" s="28"/>
      <c r="F275" s="28"/>
      <c r="G275" s="29"/>
      <c r="H275" s="29"/>
      <c r="I275" s="29"/>
      <c r="J275" s="29"/>
    </row>
    <row r="276" spans="1:10" x14ac:dyDescent="0.25">
      <c r="A276" s="40" t="s">
        <v>262</v>
      </c>
      <c r="B276" s="31" t="s">
        <v>602</v>
      </c>
      <c r="C276" s="32" t="s">
        <v>603</v>
      </c>
      <c r="D276" s="33" t="s">
        <v>604</v>
      </c>
      <c r="E276" s="34" t="s">
        <v>292</v>
      </c>
      <c r="F276" s="35">
        <v>717.9</v>
      </c>
      <c r="G276" s="36">
        <v>0.85</v>
      </c>
      <c r="H276" s="36">
        <v>610.22</v>
      </c>
      <c r="I276" s="36" t="str">
        <f t="shared" ref="I276:I277" si="56">IF($H$3&lt;&gt;0,(ROUND(G276*(1-$H$3),2)),"")</f>
        <v/>
      </c>
      <c r="J276" s="36">
        <f t="shared" ref="J276:J277" si="57">IFERROR(ROUND(F276*I276,2),)</f>
        <v>0</v>
      </c>
    </row>
    <row r="277" spans="1:10" x14ac:dyDescent="0.25">
      <c r="A277" s="40" t="s">
        <v>263</v>
      </c>
      <c r="B277" s="31" t="s">
        <v>605</v>
      </c>
      <c r="C277" s="32" t="s">
        <v>287</v>
      </c>
      <c r="D277" s="33" t="s">
        <v>606</v>
      </c>
      <c r="E277" s="34" t="s">
        <v>292</v>
      </c>
      <c r="F277" s="35">
        <v>420.15</v>
      </c>
      <c r="G277" s="36">
        <v>5.94</v>
      </c>
      <c r="H277" s="36">
        <v>2495.69</v>
      </c>
      <c r="I277" s="36" t="str">
        <f t="shared" si="56"/>
        <v/>
      </c>
      <c r="J277" s="36">
        <f t="shared" si="57"/>
        <v>0</v>
      </c>
    </row>
    <row r="278" spans="1:10" x14ac:dyDescent="0.25">
      <c r="A278" s="25"/>
      <c r="B278" s="26"/>
      <c r="C278" s="26"/>
      <c r="D278" s="27"/>
      <c r="E278" s="28"/>
      <c r="F278" s="28"/>
      <c r="G278" s="29" t="s">
        <v>28</v>
      </c>
      <c r="H278" s="37">
        <f>SUM(H276:H277)</f>
        <v>3105.91</v>
      </c>
      <c r="I278" s="29"/>
      <c r="J278" s="37">
        <f>SUM(J276:J277)</f>
        <v>0</v>
      </c>
    </row>
    <row r="279" spans="1:10" x14ac:dyDescent="0.25">
      <c r="A279" s="62"/>
      <c r="B279" s="63"/>
      <c r="C279" s="63"/>
      <c r="D279" s="63"/>
      <c r="E279" s="63"/>
      <c r="F279" s="63"/>
      <c r="G279" s="64" t="s">
        <v>264</v>
      </c>
      <c r="H279" s="65">
        <f>SUM(H11:H278)/2</f>
        <v>446315.11000000004</v>
      </c>
      <c r="I279" s="63"/>
      <c r="J279" s="65">
        <f>SUM(J11:J278)/2</f>
        <v>0</v>
      </c>
    </row>
    <row r="282" spans="1:10" x14ac:dyDescent="0.25">
      <c r="H282" s="38"/>
      <c r="J282" s="66"/>
    </row>
    <row r="283" spans="1:10" x14ac:dyDescent="0.25">
      <c r="H283" s="38"/>
    </row>
    <row r="285" spans="1:10" x14ac:dyDescent="0.25">
      <c r="J285" s="38"/>
    </row>
  </sheetData>
  <sheetProtection algorithmName="SHA-512" hashValue="SMOwKOP3XLrVbcr7b8VJDSPT1E4B7a+Nt6xWOiFxxQt5l/U6H3Ah8SVfRSYz09ZeouaJm6KG3XJBv3K6r+fy/w==" saltValue="M8TRnePdGEmyG6t30EL08A==" spinCount="100000" sheet="1" objects="1" scenarios="1" autoFilter="0"/>
  <mergeCells count="3">
    <mergeCell ref="A1:J1"/>
    <mergeCell ref="I2:J7"/>
    <mergeCell ref="G8:J8"/>
  </mergeCells>
  <printOptions horizontalCentered="1" verticalCentered="1"/>
  <pageMargins left="0.51181102362204722" right="0.51181102362204722" top="0.39370078740157483" bottom="0.39370078740157483" header="0" footer="0.31496062992125984"/>
  <pageSetup paperSize="9" scale="59" fitToHeight="0" orientation="landscape" r:id="rId1"/>
  <rowBreaks count="5" manualBreakCount="5">
    <brk id="43" max="9" man="1"/>
    <brk id="107" max="9" man="1"/>
    <brk id="184" max="9" man="1"/>
    <brk id="224" max="9" man="1"/>
    <brk id="26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abSelected="1" topLeftCell="A7" workbookViewId="0">
      <selection activeCell="A7" sqref="A7"/>
    </sheetView>
  </sheetViews>
  <sheetFormatPr defaultRowHeight="12.75" x14ac:dyDescent="0.2"/>
  <cols>
    <col min="1" max="1" width="1.85546875" style="67" customWidth="1"/>
    <col min="2" max="2" width="0.5703125" style="67" customWidth="1"/>
    <col min="3" max="3" width="51.42578125" style="67" customWidth="1"/>
    <col min="4" max="4" width="0.5703125" style="67" customWidth="1"/>
    <col min="5" max="5" width="8.7109375" style="70" customWidth="1"/>
    <col min="6" max="6" width="0.5703125" style="67" customWidth="1"/>
    <col min="7" max="7" width="50.28515625" style="67" customWidth="1"/>
    <col min="8" max="8" width="0.5703125" style="68" customWidth="1"/>
    <col min="9" max="10" width="8.85546875" style="68"/>
    <col min="11" max="14" width="8.85546875" style="67"/>
    <col min="15" max="15" width="12.42578125" style="67" customWidth="1"/>
    <col min="16" max="256" width="8.85546875" style="67"/>
    <col min="257" max="257" width="1.85546875" style="67" customWidth="1"/>
    <col min="258" max="258" width="0.5703125" style="67" customWidth="1"/>
    <col min="259" max="259" width="51.42578125" style="67" customWidth="1"/>
    <col min="260" max="260" width="0.5703125" style="67" customWidth="1"/>
    <col min="261" max="261" width="8.7109375" style="67" customWidth="1"/>
    <col min="262" max="262" width="0.5703125" style="67" customWidth="1"/>
    <col min="263" max="263" width="50.28515625" style="67" customWidth="1"/>
    <col min="264" max="264" width="0.5703125" style="67" customWidth="1"/>
    <col min="265" max="270" width="8.85546875" style="67"/>
    <col min="271" max="271" width="12.42578125" style="67" customWidth="1"/>
    <col min="272" max="512" width="8.85546875" style="67"/>
    <col min="513" max="513" width="1.85546875" style="67" customWidth="1"/>
    <col min="514" max="514" width="0.5703125" style="67" customWidth="1"/>
    <col min="515" max="515" width="51.42578125" style="67" customWidth="1"/>
    <col min="516" max="516" width="0.5703125" style="67" customWidth="1"/>
    <col min="517" max="517" width="8.7109375" style="67" customWidth="1"/>
    <col min="518" max="518" width="0.5703125" style="67" customWidth="1"/>
    <col min="519" max="519" width="50.28515625" style="67" customWidth="1"/>
    <col min="520" max="520" width="0.5703125" style="67" customWidth="1"/>
    <col min="521" max="526" width="8.85546875" style="67"/>
    <col min="527" max="527" width="12.42578125" style="67" customWidth="1"/>
    <col min="528" max="768" width="8.85546875" style="67"/>
    <col min="769" max="769" width="1.85546875" style="67" customWidth="1"/>
    <col min="770" max="770" width="0.5703125" style="67" customWidth="1"/>
    <col min="771" max="771" width="51.42578125" style="67" customWidth="1"/>
    <col min="772" max="772" width="0.5703125" style="67" customWidth="1"/>
    <col min="773" max="773" width="8.7109375" style="67" customWidth="1"/>
    <col min="774" max="774" width="0.5703125" style="67" customWidth="1"/>
    <col min="775" max="775" width="50.28515625" style="67" customWidth="1"/>
    <col min="776" max="776" width="0.5703125" style="67" customWidth="1"/>
    <col min="777" max="782" width="8.85546875" style="67"/>
    <col min="783" max="783" width="12.42578125" style="67" customWidth="1"/>
    <col min="784" max="1024" width="8.85546875" style="67"/>
    <col min="1025" max="1025" width="1.85546875" style="67" customWidth="1"/>
    <col min="1026" max="1026" width="0.5703125" style="67" customWidth="1"/>
    <col min="1027" max="1027" width="51.42578125" style="67" customWidth="1"/>
    <col min="1028" max="1028" width="0.5703125" style="67" customWidth="1"/>
    <col min="1029" max="1029" width="8.7109375" style="67" customWidth="1"/>
    <col min="1030" max="1030" width="0.5703125" style="67" customWidth="1"/>
    <col min="1031" max="1031" width="50.28515625" style="67" customWidth="1"/>
    <col min="1032" max="1032" width="0.5703125" style="67" customWidth="1"/>
    <col min="1033" max="1038" width="8.85546875" style="67"/>
    <col min="1039" max="1039" width="12.42578125" style="67" customWidth="1"/>
    <col min="1040" max="1280" width="8.85546875" style="67"/>
    <col min="1281" max="1281" width="1.85546875" style="67" customWidth="1"/>
    <col min="1282" max="1282" width="0.5703125" style="67" customWidth="1"/>
    <col min="1283" max="1283" width="51.42578125" style="67" customWidth="1"/>
    <col min="1284" max="1284" width="0.5703125" style="67" customWidth="1"/>
    <col min="1285" max="1285" width="8.7109375" style="67" customWidth="1"/>
    <col min="1286" max="1286" width="0.5703125" style="67" customWidth="1"/>
    <col min="1287" max="1287" width="50.28515625" style="67" customWidth="1"/>
    <col min="1288" max="1288" width="0.5703125" style="67" customWidth="1"/>
    <col min="1289" max="1294" width="8.85546875" style="67"/>
    <col min="1295" max="1295" width="12.42578125" style="67" customWidth="1"/>
    <col min="1296" max="1536" width="8.85546875" style="67"/>
    <col min="1537" max="1537" width="1.85546875" style="67" customWidth="1"/>
    <col min="1538" max="1538" width="0.5703125" style="67" customWidth="1"/>
    <col min="1539" max="1539" width="51.42578125" style="67" customWidth="1"/>
    <col min="1540" max="1540" width="0.5703125" style="67" customWidth="1"/>
    <col min="1541" max="1541" width="8.7109375" style="67" customWidth="1"/>
    <col min="1542" max="1542" width="0.5703125" style="67" customWidth="1"/>
    <col min="1543" max="1543" width="50.28515625" style="67" customWidth="1"/>
    <col min="1544" max="1544" width="0.5703125" style="67" customWidth="1"/>
    <col min="1545" max="1550" width="8.85546875" style="67"/>
    <col min="1551" max="1551" width="12.42578125" style="67" customWidth="1"/>
    <col min="1552" max="1792" width="8.85546875" style="67"/>
    <col min="1793" max="1793" width="1.85546875" style="67" customWidth="1"/>
    <col min="1794" max="1794" width="0.5703125" style="67" customWidth="1"/>
    <col min="1795" max="1795" width="51.42578125" style="67" customWidth="1"/>
    <col min="1796" max="1796" width="0.5703125" style="67" customWidth="1"/>
    <col min="1797" max="1797" width="8.7109375" style="67" customWidth="1"/>
    <col min="1798" max="1798" width="0.5703125" style="67" customWidth="1"/>
    <col min="1799" max="1799" width="50.28515625" style="67" customWidth="1"/>
    <col min="1800" max="1800" width="0.5703125" style="67" customWidth="1"/>
    <col min="1801" max="1806" width="8.85546875" style="67"/>
    <col min="1807" max="1807" width="12.42578125" style="67" customWidth="1"/>
    <col min="1808" max="2048" width="8.85546875" style="67"/>
    <col min="2049" max="2049" width="1.85546875" style="67" customWidth="1"/>
    <col min="2050" max="2050" width="0.5703125" style="67" customWidth="1"/>
    <col min="2051" max="2051" width="51.42578125" style="67" customWidth="1"/>
    <col min="2052" max="2052" width="0.5703125" style="67" customWidth="1"/>
    <col min="2053" max="2053" width="8.7109375" style="67" customWidth="1"/>
    <col min="2054" max="2054" width="0.5703125" style="67" customWidth="1"/>
    <col min="2055" max="2055" width="50.28515625" style="67" customWidth="1"/>
    <col min="2056" max="2056" width="0.5703125" style="67" customWidth="1"/>
    <col min="2057" max="2062" width="8.85546875" style="67"/>
    <col min="2063" max="2063" width="12.42578125" style="67" customWidth="1"/>
    <col min="2064" max="2304" width="8.85546875" style="67"/>
    <col min="2305" max="2305" width="1.85546875" style="67" customWidth="1"/>
    <col min="2306" max="2306" width="0.5703125" style="67" customWidth="1"/>
    <col min="2307" max="2307" width="51.42578125" style="67" customWidth="1"/>
    <col min="2308" max="2308" width="0.5703125" style="67" customWidth="1"/>
    <col min="2309" max="2309" width="8.7109375" style="67" customWidth="1"/>
    <col min="2310" max="2310" width="0.5703125" style="67" customWidth="1"/>
    <col min="2311" max="2311" width="50.28515625" style="67" customWidth="1"/>
    <col min="2312" max="2312" width="0.5703125" style="67" customWidth="1"/>
    <col min="2313" max="2318" width="8.85546875" style="67"/>
    <col min="2319" max="2319" width="12.42578125" style="67" customWidth="1"/>
    <col min="2320" max="2560" width="8.85546875" style="67"/>
    <col min="2561" max="2561" width="1.85546875" style="67" customWidth="1"/>
    <col min="2562" max="2562" width="0.5703125" style="67" customWidth="1"/>
    <col min="2563" max="2563" width="51.42578125" style="67" customWidth="1"/>
    <col min="2564" max="2564" width="0.5703125" style="67" customWidth="1"/>
    <col min="2565" max="2565" width="8.7109375" style="67" customWidth="1"/>
    <col min="2566" max="2566" width="0.5703125" style="67" customWidth="1"/>
    <col min="2567" max="2567" width="50.28515625" style="67" customWidth="1"/>
    <col min="2568" max="2568" width="0.5703125" style="67" customWidth="1"/>
    <col min="2569" max="2574" width="8.85546875" style="67"/>
    <col min="2575" max="2575" width="12.42578125" style="67" customWidth="1"/>
    <col min="2576" max="2816" width="8.85546875" style="67"/>
    <col min="2817" max="2817" width="1.85546875" style="67" customWidth="1"/>
    <col min="2818" max="2818" width="0.5703125" style="67" customWidth="1"/>
    <col min="2819" max="2819" width="51.42578125" style="67" customWidth="1"/>
    <col min="2820" max="2820" width="0.5703125" style="67" customWidth="1"/>
    <col min="2821" max="2821" width="8.7109375" style="67" customWidth="1"/>
    <col min="2822" max="2822" width="0.5703125" style="67" customWidth="1"/>
    <col min="2823" max="2823" width="50.28515625" style="67" customWidth="1"/>
    <col min="2824" max="2824" width="0.5703125" style="67" customWidth="1"/>
    <col min="2825" max="2830" width="8.85546875" style="67"/>
    <col min="2831" max="2831" width="12.42578125" style="67" customWidth="1"/>
    <col min="2832" max="3072" width="8.85546875" style="67"/>
    <col min="3073" max="3073" width="1.85546875" style="67" customWidth="1"/>
    <col min="3074" max="3074" width="0.5703125" style="67" customWidth="1"/>
    <col min="3075" max="3075" width="51.42578125" style="67" customWidth="1"/>
    <col min="3076" max="3076" width="0.5703125" style="67" customWidth="1"/>
    <col min="3077" max="3077" width="8.7109375" style="67" customWidth="1"/>
    <col min="3078" max="3078" width="0.5703125" style="67" customWidth="1"/>
    <col min="3079" max="3079" width="50.28515625" style="67" customWidth="1"/>
    <col min="3080" max="3080" width="0.5703125" style="67" customWidth="1"/>
    <col min="3081" max="3086" width="8.85546875" style="67"/>
    <col min="3087" max="3087" width="12.42578125" style="67" customWidth="1"/>
    <col min="3088" max="3328" width="8.85546875" style="67"/>
    <col min="3329" max="3329" width="1.85546875" style="67" customWidth="1"/>
    <col min="3330" max="3330" width="0.5703125" style="67" customWidth="1"/>
    <col min="3331" max="3331" width="51.42578125" style="67" customWidth="1"/>
    <col min="3332" max="3332" width="0.5703125" style="67" customWidth="1"/>
    <col min="3333" max="3333" width="8.7109375" style="67" customWidth="1"/>
    <col min="3334" max="3334" width="0.5703125" style="67" customWidth="1"/>
    <col min="3335" max="3335" width="50.28515625" style="67" customWidth="1"/>
    <col min="3336" max="3336" width="0.5703125" style="67" customWidth="1"/>
    <col min="3337" max="3342" width="8.85546875" style="67"/>
    <col min="3343" max="3343" width="12.42578125" style="67" customWidth="1"/>
    <col min="3344" max="3584" width="8.85546875" style="67"/>
    <col min="3585" max="3585" width="1.85546875" style="67" customWidth="1"/>
    <col min="3586" max="3586" width="0.5703125" style="67" customWidth="1"/>
    <col min="3587" max="3587" width="51.42578125" style="67" customWidth="1"/>
    <col min="3588" max="3588" width="0.5703125" style="67" customWidth="1"/>
    <col min="3589" max="3589" width="8.7109375" style="67" customWidth="1"/>
    <col min="3590" max="3590" width="0.5703125" style="67" customWidth="1"/>
    <col min="3591" max="3591" width="50.28515625" style="67" customWidth="1"/>
    <col min="3592" max="3592" width="0.5703125" style="67" customWidth="1"/>
    <col min="3593" max="3598" width="8.85546875" style="67"/>
    <col min="3599" max="3599" width="12.42578125" style="67" customWidth="1"/>
    <col min="3600" max="3840" width="8.85546875" style="67"/>
    <col min="3841" max="3841" width="1.85546875" style="67" customWidth="1"/>
    <col min="3842" max="3842" width="0.5703125" style="67" customWidth="1"/>
    <col min="3843" max="3843" width="51.42578125" style="67" customWidth="1"/>
    <col min="3844" max="3844" width="0.5703125" style="67" customWidth="1"/>
    <col min="3845" max="3845" width="8.7109375" style="67" customWidth="1"/>
    <col min="3846" max="3846" width="0.5703125" style="67" customWidth="1"/>
    <col min="3847" max="3847" width="50.28515625" style="67" customWidth="1"/>
    <col min="3848" max="3848" width="0.5703125" style="67" customWidth="1"/>
    <col min="3849" max="3854" width="8.85546875" style="67"/>
    <col min="3855" max="3855" width="12.42578125" style="67" customWidth="1"/>
    <col min="3856" max="4096" width="8.85546875" style="67"/>
    <col min="4097" max="4097" width="1.85546875" style="67" customWidth="1"/>
    <col min="4098" max="4098" width="0.5703125" style="67" customWidth="1"/>
    <col min="4099" max="4099" width="51.42578125" style="67" customWidth="1"/>
    <col min="4100" max="4100" width="0.5703125" style="67" customWidth="1"/>
    <col min="4101" max="4101" width="8.7109375" style="67" customWidth="1"/>
    <col min="4102" max="4102" width="0.5703125" style="67" customWidth="1"/>
    <col min="4103" max="4103" width="50.28515625" style="67" customWidth="1"/>
    <col min="4104" max="4104" width="0.5703125" style="67" customWidth="1"/>
    <col min="4105" max="4110" width="8.85546875" style="67"/>
    <col min="4111" max="4111" width="12.42578125" style="67" customWidth="1"/>
    <col min="4112" max="4352" width="8.85546875" style="67"/>
    <col min="4353" max="4353" width="1.85546875" style="67" customWidth="1"/>
    <col min="4354" max="4354" width="0.5703125" style="67" customWidth="1"/>
    <col min="4355" max="4355" width="51.42578125" style="67" customWidth="1"/>
    <col min="4356" max="4356" width="0.5703125" style="67" customWidth="1"/>
    <col min="4357" max="4357" width="8.7109375" style="67" customWidth="1"/>
    <col min="4358" max="4358" width="0.5703125" style="67" customWidth="1"/>
    <col min="4359" max="4359" width="50.28515625" style="67" customWidth="1"/>
    <col min="4360" max="4360" width="0.5703125" style="67" customWidth="1"/>
    <col min="4361" max="4366" width="8.85546875" style="67"/>
    <col min="4367" max="4367" width="12.42578125" style="67" customWidth="1"/>
    <col min="4368" max="4608" width="8.85546875" style="67"/>
    <col min="4609" max="4609" width="1.85546875" style="67" customWidth="1"/>
    <col min="4610" max="4610" width="0.5703125" style="67" customWidth="1"/>
    <col min="4611" max="4611" width="51.42578125" style="67" customWidth="1"/>
    <col min="4612" max="4612" width="0.5703125" style="67" customWidth="1"/>
    <col min="4613" max="4613" width="8.7109375" style="67" customWidth="1"/>
    <col min="4614" max="4614" width="0.5703125" style="67" customWidth="1"/>
    <col min="4615" max="4615" width="50.28515625" style="67" customWidth="1"/>
    <col min="4616" max="4616" width="0.5703125" style="67" customWidth="1"/>
    <col min="4617" max="4622" width="8.85546875" style="67"/>
    <col min="4623" max="4623" width="12.42578125" style="67" customWidth="1"/>
    <col min="4624" max="4864" width="8.85546875" style="67"/>
    <col min="4865" max="4865" width="1.85546875" style="67" customWidth="1"/>
    <col min="4866" max="4866" width="0.5703125" style="67" customWidth="1"/>
    <col min="4867" max="4867" width="51.42578125" style="67" customWidth="1"/>
    <col min="4868" max="4868" width="0.5703125" style="67" customWidth="1"/>
    <col min="4869" max="4869" width="8.7109375" style="67" customWidth="1"/>
    <col min="4870" max="4870" width="0.5703125" style="67" customWidth="1"/>
    <col min="4871" max="4871" width="50.28515625" style="67" customWidth="1"/>
    <col min="4872" max="4872" width="0.5703125" style="67" customWidth="1"/>
    <col min="4873" max="4878" width="8.85546875" style="67"/>
    <col min="4879" max="4879" width="12.42578125" style="67" customWidth="1"/>
    <col min="4880" max="5120" width="8.85546875" style="67"/>
    <col min="5121" max="5121" width="1.85546875" style="67" customWidth="1"/>
    <col min="5122" max="5122" width="0.5703125" style="67" customWidth="1"/>
    <col min="5123" max="5123" width="51.42578125" style="67" customWidth="1"/>
    <col min="5124" max="5124" width="0.5703125" style="67" customWidth="1"/>
    <col min="5125" max="5125" width="8.7109375" style="67" customWidth="1"/>
    <col min="5126" max="5126" width="0.5703125" style="67" customWidth="1"/>
    <col min="5127" max="5127" width="50.28515625" style="67" customWidth="1"/>
    <col min="5128" max="5128" width="0.5703125" style="67" customWidth="1"/>
    <col min="5129" max="5134" width="8.85546875" style="67"/>
    <col min="5135" max="5135" width="12.42578125" style="67" customWidth="1"/>
    <col min="5136" max="5376" width="8.85546875" style="67"/>
    <col min="5377" max="5377" width="1.85546875" style="67" customWidth="1"/>
    <col min="5378" max="5378" width="0.5703125" style="67" customWidth="1"/>
    <col min="5379" max="5379" width="51.42578125" style="67" customWidth="1"/>
    <col min="5380" max="5380" width="0.5703125" style="67" customWidth="1"/>
    <col min="5381" max="5381" width="8.7109375" style="67" customWidth="1"/>
    <col min="5382" max="5382" width="0.5703125" style="67" customWidth="1"/>
    <col min="5383" max="5383" width="50.28515625" style="67" customWidth="1"/>
    <col min="5384" max="5384" width="0.5703125" style="67" customWidth="1"/>
    <col min="5385" max="5390" width="8.85546875" style="67"/>
    <col min="5391" max="5391" width="12.42578125" style="67" customWidth="1"/>
    <col min="5392" max="5632" width="8.85546875" style="67"/>
    <col min="5633" max="5633" width="1.85546875" style="67" customWidth="1"/>
    <col min="5634" max="5634" width="0.5703125" style="67" customWidth="1"/>
    <col min="5635" max="5635" width="51.42578125" style="67" customWidth="1"/>
    <col min="5636" max="5636" width="0.5703125" style="67" customWidth="1"/>
    <col min="5637" max="5637" width="8.7109375" style="67" customWidth="1"/>
    <col min="5638" max="5638" width="0.5703125" style="67" customWidth="1"/>
    <col min="5639" max="5639" width="50.28515625" style="67" customWidth="1"/>
    <col min="5640" max="5640" width="0.5703125" style="67" customWidth="1"/>
    <col min="5641" max="5646" width="8.85546875" style="67"/>
    <col min="5647" max="5647" width="12.42578125" style="67" customWidth="1"/>
    <col min="5648" max="5888" width="8.85546875" style="67"/>
    <col min="5889" max="5889" width="1.85546875" style="67" customWidth="1"/>
    <col min="5890" max="5890" width="0.5703125" style="67" customWidth="1"/>
    <col min="5891" max="5891" width="51.42578125" style="67" customWidth="1"/>
    <col min="5892" max="5892" width="0.5703125" style="67" customWidth="1"/>
    <col min="5893" max="5893" width="8.7109375" style="67" customWidth="1"/>
    <col min="5894" max="5894" width="0.5703125" style="67" customWidth="1"/>
    <col min="5895" max="5895" width="50.28515625" style="67" customWidth="1"/>
    <col min="5896" max="5896" width="0.5703125" style="67" customWidth="1"/>
    <col min="5897" max="5902" width="8.85546875" style="67"/>
    <col min="5903" max="5903" width="12.42578125" style="67" customWidth="1"/>
    <col min="5904" max="6144" width="8.85546875" style="67"/>
    <col min="6145" max="6145" width="1.85546875" style="67" customWidth="1"/>
    <col min="6146" max="6146" width="0.5703125" style="67" customWidth="1"/>
    <col min="6147" max="6147" width="51.42578125" style="67" customWidth="1"/>
    <col min="6148" max="6148" width="0.5703125" style="67" customWidth="1"/>
    <col min="6149" max="6149" width="8.7109375" style="67" customWidth="1"/>
    <col min="6150" max="6150" width="0.5703125" style="67" customWidth="1"/>
    <col min="6151" max="6151" width="50.28515625" style="67" customWidth="1"/>
    <col min="6152" max="6152" width="0.5703125" style="67" customWidth="1"/>
    <col min="6153" max="6158" width="8.85546875" style="67"/>
    <col min="6159" max="6159" width="12.42578125" style="67" customWidth="1"/>
    <col min="6160" max="6400" width="8.85546875" style="67"/>
    <col min="6401" max="6401" width="1.85546875" style="67" customWidth="1"/>
    <col min="6402" max="6402" width="0.5703125" style="67" customWidth="1"/>
    <col min="6403" max="6403" width="51.42578125" style="67" customWidth="1"/>
    <col min="6404" max="6404" width="0.5703125" style="67" customWidth="1"/>
    <col min="6405" max="6405" width="8.7109375" style="67" customWidth="1"/>
    <col min="6406" max="6406" width="0.5703125" style="67" customWidth="1"/>
    <col min="6407" max="6407" width="50.28515625" style="67" customWidth="1"/>
    <col min="6408" max="6408" width="0.5703125" style="67" customWidth="1"/>
    <col min="6409" max="6414" width="8.85546875" style="67"/>
    <col min="6415" max="6415" width="12.42578125" style="67" customWidth="1"/>
    <col min="6416" max="6656" width="8.85546875" style="67"/>
    <col min="6657" max="6657" width="1.85546875" style="67" customWidth="1"/>
    <col min="6658" max="6658" width="0.5703125" style="67" customWidth="1"/>
    <col min="6659" max="6659" width="51.42578125" style="67" customWidth="1"/>
    <col min="6660" max="6660" width="0.5703125" style="67" customWidth="1"/>
    <col min="6661" max="6661" width="8.7109375" style="67" customWidth="1"/>
    <col min="6662" max="6662" width="0.5703125" style="67" customWidth="1"/>
    <col min="6663" max="6663" width="50.28515625" style="67" customWidth="1"/>
    <col min="6664" max="6664" width="0.5703125" style="67" customWidth="1"/>
    <col min="6665" max="6670" width="8.85546875" style="67"/>
    <col min="6671" max="6671" width="12.42578125" style="67" customWidth="1"/>
    <col min="6672" max="6912" width="8.85546875" style="67"/>
    <col min="6913" max="6913" width="1.85546875" style="67" customWidth="1"/>
    <col min="6914" max="6914" width="0.5703125" style="67" customWidth="1"/>
    <col min="6915" max="6915" width="51.42578125" style="67" customWidth="1"/>
    <col min="6916" max="6916" width="0.5703125" style="67" customWidth="1"/>
    <col min="6917" max="6917" width="8.7109375" style="67" customWidth="1"/>
    <col min="6918" max="6918" width="0.5703125" style="67" customWidth="1"/>
    <col min="6919" max="6919" width="50.28515625" style="67" customWidth="1"/>
    <col min="6920" max="6920" width="0.5703125" style="67" customWidth="1"/>
    <col min="6921" max="6926" width="8.85546875" style="67"/>
    <col min="6927" max="6927" width="12.42578125" style="67" customWidth="1"/>
    <col min="6928" max="7168" width="8.85546875" style="67"/>
    <col min="7169" max="7169" width="1.85546875" style="67" customWidth="1"/>
    <col min="7170" max="7170" width="0.5703125" style="67" customWidth="1"/>
    <col min="7171" max="7171" width="51.42578125" style="67" customWidth="1"/>
    <col min="7172" max="7172" width="0.5703125" style="67" customWidth="1"/>
    <col min="7173" max="7173" width="8.7109375" style="67" customWidth="1"/>
    <col min="7174" max="7174" width="0.5703125" style="67" customWidth="1"/>
    <col min="7175" max="7175" width="50.28515625" style="67" customWidth="1"/>
    <col min="7176" max="7176" width="0.5703125" style="67" customWidth="1"/>
    <col min="7177" max="7182" width="8.85546875" style="67"/>
    <col min="7183" max="7183" width="12.42578125" style="67" customWidth="1"/>
    <col min="7184" max="7424" width="8.85546875" style="67"/>
    <col min="7425" max="7425" width="1.85546875" style="67" customWidth="1"/>
    <col min="7426" max="7426" width="0.5703125" style="67" customWidth="1"/>
    <col min="7427" max="7427" width="51.42578125" style="67" customWidth="1"/>
    <col min="7428" max="7428" width="0.5703125" style="67" customWidth="1"/>
    <col min="7429" max="7429" width="8.7109375" style="67" customWidth="1"/>
    <col min="7430" max="7430" width="0.5703125" style="67" customWidth="1"/>
    <col min="7431" max="7431" width="50.28515625" style="67" customWidth="1"/>
    <col min="7432" max="7432" width="0.5703125" style="67" customWidth="1"/>
    <col min="7433" max="7438" width="8.85546875" style="67"/>
    <col min="7439" max="7439" width="12.42578125" style="67" customWidth="1"/>
    <col min="7440" max="7680" width="8.85546875" style="67"/>
    <col min="7681" max="7681" width="1.85546875" style="67" customWidth="1"/>
    <col min="7682" max="7682" width="0.5703125" style="67" customWidth="1"/>
    <col min="7683" max="7683" width="51.42578125" style="67" customWidth="1"/>
    <col min="7684" max="7684" width="0.5703125" style="67" customWidth="1"/>
    <col min="7685" max="7685" width="8.7109375" style="67" customWidth="1"/>
    <col min="7686" max="7686" width="0.5703125" style="67" customWidth="1"/>
    <col min="7687" max="7687" width="50.28515625" style="67" customWidth="1"/>
    <col min="7688" max="7688" width="0.5703125" style="67" customWidth="1"/>
    <col min="7689" max="7694" width="8.85546875" style="67"/>
    <col min="7695" max="7695" width="12.42578125" style="67" customWidth="1"/>
    <col min="7696" max="7936" width="8.85546875" style="67"/>
    <col min="7937" max="7937" width="1.85546875" style="67" customWidth="1"/>
    <col min="7938" max="7938" width="0.5703125" style="67" customWidth="1"/>
    <col min="7939" max="7939" width="51.42578125" style="67" customWidth="1"/>
    <col min="7940" max="7940" width="0.5703125" style="67" customWidth="1"/>
    <col min="7941" max="7941" width="8.7109375" style="67" customWidth="1"/>
    <col min="7942" max="7942" width="0.5703125" style="67" customWidth="1"/>
    <col min="7943" max="7943" width="50.28515625" style="67" customWidth="1"/>
    <col min="7944" max="7944" width="0.5703125" style="67" customWidth="1"/>
    <col min="7945" max="7950" width="8.85546875" style="67"/>
    <col min="7951" max="7951" width="12.42578125" style="67" customWidth="1"/>
    <col min="7952" max="8192" width="8.85546875" style="67"/>
    <col min="8193" max="8193" width="1.85546875" style="67" customWidth="1"/>
    <col min="8194" max="8194" width="0.5703125" style="67" customWidth="1"/>
    <col min="8195" max="8195" width="51.42578125" style="67" customWidth="1"/>
    <col min="8196" max="8196" width="0.5703125" style="67" customWidth="1"/>
    <col min="8197" max="8197" width="8.7109375" style="67" customWidth="1"/>
    <col min="8198" max="8198" width="0.5703125" style="67" customWidth="1"/>
    <col min="8199" max="8199" width="50.28515625" style="67" customWidth="1"/>
    <col min="8200" max="8200" width="0.5703125" style="67" customWidth="1"/>
    <col min="8201" max="8206" width="8.85546875" style="67"/>
    <col min="8207" max="8207" width="12.42578125" style="67" customWidth="1"/>
    <col min="8208" max="8448" width="8.85546875" style="67"/>
    <col min="8449" max="8449" width="1.85546875" style="67" customWidth="1"/>
    <col min="8450" max="8450" width="0.5703125" style="67" customWidth="1"/>
    <col min="8451" max="8451" width="51.42578125" style="67" customWidth="1"/>
    <col min="8452" max="8452" width="0.5703125" style="67" customWidth="1"/>
    <col min="8453" max="8453" width="8.7109375" style="67" customWidth="1"/>
    <col min="8454" max="8454" width="0.5703125" style="67" customWidth="1"/>
    <col min="8455" max="8455" width="50.28515625" style="67" customWidth="1"/>
    <col min="8456" max="8456" width="0.5703125" style="67" customWidth="1"/>
    <col min="8457" max="8462" width="8.85546875" style="67"/>
    <col min="8463" max="8463" width="12.42578125" style="67" customWidth="1"/>
    <col min="8464" max="8704" width="8.85546875" style="67"/>
    <col min="8705" max="8705" width="1.85546875" style="67" customWidth="1"/>
    <col min="8706" max="8706" width="0.5703125" style="67" customWidth="1"/>
    <col min="8707" max="8707" width="51.42578125" style="67" customWidth="1"/>
    <col min="8708" max="8708" width="0.5703125" style="67" customWidth="1"/>
    <col min="8709" max="8709" width="8.7109375" style="67" customWidth="1"/>
    <col min="8710" max="8710" width="0.5703125" style="67" customWidth="1"/>
    <col min="8711" max="8711" width="50.28515625" style="67" customWidth="1"/>
    <col min="8712" max="8712" width="0.5703125" style="67" customWidth="1"/>
    <col min="8713" max="8718" width="8.85546875" style="67"/>
    <col min="8719" max="8719" width="12.42578125" style="67" customWidth="1"/>
    <col min="8720" max="8960" width="8.85546875" style="67"/>
    <col min="8961" max="8961" width="1.85546875" style="67" customWidth="1"/>
    <col min="8962" max="8962" width="0.5703125" style="67" customWidth="1"/>
    <col min="8963" max="8963" width="51.42578125" style="67" customWidth="1"/>
    <col min="8964" max="8964" width="0.5703125" style="67" customWidth="1"/>
    <col min="8965" max="8965" width="8.7109375" style="67" customWidth="1"/>
    <col min="8966" max="8966" width="0.5703125" style="67" customWidth="1"/>
    <col min="8967" max="8967" width="50.28515625" style="67" customWidth="1"/>
    <col min="8968" max="8968" width="0.5703125" style="67" customWidth="1"/>
    <col min="8969" max="8974" width="8.85546875" style="67"/>
    <col min="8975" max="8975" width="12.42578125" style="67" customWidth="1"/>
    <col min="8976" max="9216" width="8.85546875" style="67"/>
    <col min="9217" max="9217" width="1.85546875" style="67" customWidth="1"/>
    <col min="9218" max="9218" width="0.5703125" style="67" customWidth="1"/>
    <col min="9219" max="9219" width="51.42578125" style="67" customWidth="1"/>
    <col min="9220" max="9220" width="0.5703125" style="67" customWidth="1"/>
    <col min="9221" max="9221" width="8.7109375" style="67" customWidth="1"/>
    <col min="9222" max="9222" width="0.5703125" style="67" customWidth="1"/>
    <col min="9223" max="9223" width="50.28515625" style="67" customWidth="1"/>
    <col min="9224" max="9224" width="0.5703125" style="67" customWidth="1"/>
    <col min="9225" max="9230" width="8.85546875" style="67"/>
    <col min="9231" max="9231" width="12.42578125" style="67" customWidth="1"/>
    <col min="9232" max="9472" width="8.85546875" style="67"/>
    <col min="9473" max="9473" width="1.85546875" style="67" customWidth="1"/>
    <col min="9474" max="9474" width="0.5703125" style="67" customWidth="1"/>
    <col min="9475" max="9475" width="51.42578125" style="67" customWidth="1"/>
    <col min="9476" max="9476" width="0.5703125" style="67" customWidth="1"/>
    <col min="9477" max="9477" width="8.7109375" style="67" customWidth="1"/>
    <col min="9478" max="9478" width="0.5703125" style="67" customWidth="1"/>
    <col min="9479" max="9479" width="50.28515625" style="67" customWidth="1"/>
    <col min="9480" max="9480" width="0.5703125" style="67" customWidth="1"/>
    <col min="9481" max="9486" width="8.85546875" style="67"/>
    <col min="9487" max="9487" width="12.42578125" style="67" customWidth="1"/>
    <col min="9488" max="9728" width="8.85546875" style="67"/>
    <col min="9729" max="9729" width="1.85546875" style="67" customWidth="1"/>
    <col min="9730" max="9730" width="0.5703125" style="67" customWidth="1"/>
    <col min="9731" max="9731" width="51.42578125" style="67" customWidth="1"/>
    <col min="9732" max="9732" width="0.5703125" style="67" customWidth="1"/>
    <col min="9733" max="9733" width="8.7109375" style="67" customWidth="1"/>
    <col min="9734" max="9734" width="0.5703125" style="67" customWidth="1"/>
    <col min="9735" max="9735" width="50.28515625" style="67" customWidth="1"/>
    <col min="9736" max="9736" width="0.5703125" style="67" customWidth="1"/>
    <col min="9737" max="9742" width="8.85546875" style="67"/>
    <col min="9743" max="9743" width="12.42578125" style="67" customWidth="1"/>
    <col min="9744" max="9984" width="8.85546875" style="67"/>
    <col min="9985" max="9985" width="1.85546875" style="67" customWidth="1"/>
    <col min="9986" max="9986" width="0.5703125" style="67" customWidth="1"/>
    <col min="9987" max="9987" width="51.42578125" style="67" customWidth="1"/>
    <col min="9988" max="9988" width="0.5703125" style="67" customWidth="1"/>
    <col min="9989" max="9989" width="8.7109375" style="67" customWidth="1"/>
    <col min="9990" max="9990" width="0.5703125" style="67" customWidth="1"/>
    <col min="9991" max="9991" width="50.28515625" style="67" customWidth="1"/>
    <col min="9992" max="9992" width="0.5703125" style="67" customWidth="1"/>
    <col min="9993" max="9998" width="8.85546875" style="67"/>
    <col min="9999" max="9999" width="12.42578125" style="67" customWidth="1"/>
    <col min="10000" max="10240" width="8.85546875" style="67"/>
    <col min="10241" max="10241" width="1.85546875" style="67" customWidth="1"/>
    <col min="10242" max="10242" width="0.5703125" style="67" customWidth="1"/>
    <col min="10243" max="10243" width="51.42578125" style="67" customWidth="1"/>
    <col min="10244" max="10244" width="0.5703125" style="67" customWidth="1"/>
    <col min="10245" max="10245" width="8.7109375" style="67" customWidth="1"/>
    <col min="10246" max="10246" width="0.5703125" style="67" customWidth="1"/>
    <col min="10247" max="10247" width="50.28515625" style="67" customWidth="1"/>
    <col min="10248" max="10248" width="0.5703125" style="67" customWidth="1"/>
    <col min="10249" max="10254" width="8.85546875" style="67"/>
    <col min="10255" max="10255" width="12.42578125" style="67" customWidth="1"/>
    <col min="10256" max="10496" width="8.85546875" style="67"/>
    <col min="10497" max="10497" width="1.85546875" style="67" customWidth="1"/>
    <col min="10498" max="10498" width="0.5703125" style="67" customWidth="1"/>
    <col min="10499" max="10499" width="51.42578125" style="67" customWidth="1"/>
    <col min="10500" max="10500" width="0.5703125" style="67" customWidth="1"/>
    <col min="10501" max="10501" width="8.7109375" style="67" customWidth="1"/>
    <col min="10502" max="10502" width="0.5703125" style="67" customWidth="1"/>
    <col min="10503" max="10503" width="50.28515625" style="67" customWidth="1"/>
    <col min="10504" max="10504" width="0.5703125" style="67" customWidth="1"/>
    <col min="10505" max="10510" width="8.85546875" style="67"/>
    <col min="10511" max="10511" width="12.42578125" style="67" customWidth="1"/>
    <col min="10512" max="10752" width="8.85546875" style="67"/>
    <col min="10753" max="10753" width="1.85546875" style="67" customWidth="1"/>
    <col min="10754" max="10754" width="0.5703125" style="67" customWidth="1"/>
    <col min="10755" max="10755" width="51.42578125" style="67" customWidth="1"/>
    <col min="10756" max="10756" width="0.5703125" style="67" customWidth="1"/>
    <col min="10757" max="10757" width="8.7109375" style="67" customWidth="1"/>
    <col min="10758" max="10758" width="0.5703125" style="67" customWidth="1"/>
    <col min="10759" max="10759" width="50.28515625" style="67" customWidth="1"/>
    <col min="10760" max="10760" width="0.5703125" style="67" customWidth="1"/>
    <col min="10761" max="10766" width="8.85546875" style="67"/>
    <col min="10767" max="10767" width="12.42578125" style="67" customWidth="1"/>
    <col min="10768" max="11008" width="8.85546875" style="67"/>
    <col min="11009" max="11009" width="1.85546875" style="67" customWidth="1"/>
    <col min="11010" max="11010" width="0.5703125" style="67" customWidth="1"/>
    <col min="11011" max="11011" width="51.42578125" style="67" customWidth="1"/>
    <col min="11012" max="11012" width="0.5703125" style="67" customWidth="1"/>
    <col min="11013" max="11013" width="8.7109375" style="67" customWidth="1"/>
    <col min="11014" max="11014" width="0.5703125" style="67" customWidth="1"/>
    <col min="11015" max="11015" width="50.28515625" style="67" customWidth="1"/>
    <col min="11016" max="11016" width="0.5703125" style="67" customWidth="1"/>
    <col min="11017" max="11022" width="8.85546875" style="67"/>
    <col min="11023" max="11023" width="12.42578125" style="67" customWidth="1"/>
    <col min="11024" max="11264" width="8.85546875" style="67"/>
    <col min="11265" max="11265" width="1.85546875" style="67" customWidth="1"/>
    <col min="11266" max="11266" width="0.5703125" style="67" customWidth="1"/>
    <col min="11267" max="11267" width="51.42578125" style="67" customWidth="1"/>
    <col min="11268" max="11268" width="0.5703125" style="67" customWidth="1"/>
    <col min="11269" max="11269" width="8.7109375" style="67" customWidth="1"/>
    <col min="11270" max="11270" width="0.5703125" style="67" customWidth="1"/>
    <col min="11271" max="11271" width="50.28515625" style="67" customWidth="1"/>
    <col min="11272" max="11272" width="0.5703125" style="67" customWidth="1"/>
    <col min="11273" max="11278" width="8.85546875" style="67"/>
    <col min="11279" max="11279" width="12.42578125" style="67" customWidth="1"/>
    <col min="11280" max="11520" width="8.85546875" style="67"/>
    <col min="11521" max="11521" width="1.85546875" style="67" customWidth="1"/>
    <col min="11522" max="11522" width="0.5703125" style="67" customWidth="1"/>
    <col min="11523" max="11523" width="51.42578125" style="67" customWidth="1"/>
    <col min="11524" max="11524" width="0.5703125" style="67" customWidth="1"/>
    <col min="11525" max="11525" width="8.7109375" style="67" customWidth="1"/>
    <col min="11526" max="11526" width="0.5703125" style="67" customWidth="1"/>
    <col min="11527" max="11527" width="50.28515625" style="67" customWidth="1"/>
    <col min="11528" max="11528" width="0.5703125" style="67" customWidth="1"/>
    <col min="11529" max="11534" width="8.85546875" style="67"/>
    <col min="11535" max="11535" width="12.42578125" style="67" customWidth="1"/>
    <col min="11536" max="11776" width="8.85546875" style="67"/>
    <col min="11777" max="11777" width="1.85546875" style="67" customWidth="1"/>
    <col min="11778" max="11778" width="0.5703125" style="67" customWidth="1"/>
    <col min="11779" max="11779" width="51.42578125" style="67" customWidth="1"/>
    <col min="11780" max="11780" width="0.5703125" style="67" customWidth="1"/>
    <col min="11781" max="11781" width="8.7109375" style="67" customWidth="1"/>
    <col min="11782" max="11782" width="0.5703125" style="67" customWidth="1"/>
    <col min="11783" max="11783" width="50.28515625" style="67" customWidth="1"/>
    <col min="11784" max="11784" width="0.5703125" style="67" customWidth="1"/>
    <col min="11785" max="11790" width="8.85546875" style="67"/>
    <col min="11791" max="11791" width="12.42578125" style="67" customWidth="1"/>
    <col min="11792" max="12032" width="8.85546875" style="67"/>
    <col min="12033" max="12033" width="1.85546875" style="67" customWidth="1"/>
    <col min="12034" max="12034" width="0.5703125" style="67" customWidth="1"/>
    <col min="12035" max="12035" width="51.42578125" style="67" customWidth="1"/>
    <col min="12036" max="12036" width="0.5703125" style="67" customWidth="1"/>
    <col min="12037" max="12037" width="8.7109375" style="67" customWidth="1"/>
    <col min="12038" max="12038" width="0.5703125" style="67" customWidth="1"/>
    <col min="12039" max="12039" width="50.28515625" style="67" customWidth="1"/>
    <col min="12040" max="12040" width="0.5703125" style="67" customWidth="1"/>
    <col min="12041" max="12046" width="8.85546875" style="67"/>
    <col min="12047" max="12047" width="12.42578125" style="67" customWidth="1"/>
    <col min="12048" max="12288" width="8.85546875" style="67"/>
    <col min="12289" max="12289" width="1.85546875" style="67" customWidth="1"/>
    <col min="12290" max="12290" width="0.5703125" style="67" customWidth="1"/>
    <col min="12291" max="12291" width="51.42578125" style="67" customWidth="1"/>
    <col min="12292" max="12292" width="0.5703125" style="67" customWidth="1"/>
    <col min="12293" max="12293" width="8.7109375" style="67" customWidth="1"/>
    <col min="12294" max="12294" width="0.5703125" style="67" customWidth="1"/>
    <col min="12295" max="12295" width="50.28515625" style="67" customWidth="1"/>
    <col min="12296" max="12296" width="0.5703125" style="67" customWidth="1"/>
    <col min="12297" max="12302" width="8.85546875" style="67"/>
    <col min="12303" max="12303" width="12.42578125" style="67" customWidth="1"/>
    <col min="12304" max="12544" width="8.85546875" style="67"/>
    <col min="12545" max="12545" width="1.85546875" style="67" customWidth="1"/>
    <col min="12546" max="12546" width="0.5703125" style="67" customWidth="1"/>
    <col min="12547" max="12547" width="51.42578125" style="67" customWidth="1"/>
    <col min="12548" max="12548" width="0.5703125" style="67" customWidth="1"/>
    <col min="12549" max="12549" width="8.7109375" style="67" customWidth="1"/>
    <col min="12550" max="12550" width="0.5703125" style="67" customWidth="1"/>
    <col min="12551" max="12551" width="50.28515625" style="67" customWidth="1"/>
    <col min="12552" max="12552" width="0.5703125" style="67" customWidth="1"/>
    <col min="12553" max="12558" width="8.85546875" style="67"/>
    <col min="12559" max="12559" width="12.42578125" style="67" customWidth="1"/>
    <col min="12560" max="12800" width="8.85546875" style="67"/>
    <col min="12801" max="12801" width="1.85546875" style="67" customWidth="1"/>
    <col min="12802" max="12802" width="0.5703125" style="67" customWidth="1"/>
    <col min="12803" max="12803" width="51.42578125" style="67" customWidth="1"/>
    <col min="12804" max="12804" width="0.5703125" style="67" customWidth="1"/>
    <col min="12805" max="12805" width="8.7109375" style="67" customWidth="1"/>
    <col min="12806" max="12806" width="0.5703125" style="67" customWidth="1"/>
    <col min="12807" max="12807" width="50.28515625" style="67" customWidth="1"/>
    <col min="12808" max="12808" width="0.5703125" style="67" customWidth="1"/>
    <col min="12809" max="12814" width="8.85546875" style="67"/>
    <col min="12815" max="12815" width="12.42578125" style="67" customWidth="1"/>
    <col min="12816" max="13056" width="8.85546875" style="67"/>
    <col min="13057" max="13057" width="1.85546875" style="67" customWidth="1"/>
    <col min="13058" max="13058" width="0.5703125" style="67" customWidth="1"/>
    <col min="13059" max="13059" width="51.42578125" style="67" customWidth="1"/>
    <col min="13060" max="13060" width="0.5703125" style="67" customWidth="1"/>
    <col min="13061" max="13061" width="8.7109375" style="67" customWidth="1"/>
    <col min="13062" max="13062" width="0.5703125" style="67" customWidth="1"/>
    <col min="13063" max="13063" width="50.28515625" style="67" customWidth="1"/>
    <col min="13064" max="13064" width="0.5703125" style="67" customWidth="1"/>
    <col min="13065" max="13070" width="8.85546875" style="67"/>
    <col min="13071" max="13071" width="12.42578125" style="67" customWidth="1"/>
    <col min="13072" max="13312" width="8.85546875" style="67"/>
    <col min="13313" max="13313" width="1.85546875" style="67" customWidth="1"/>
    <col min="13314" max="13314" width="0.5703125" style="67" customWidth="1"/>
    <col min="13315" max="13315" width="51.42578125" style="67" customWidth="1"/>
    <col min="13316" max="13316" width="0.5703125" style="67" customWidth="1"/>
    <col min="13317" max="13317" width="8.7109375" style="67" customWidth="1"/>
    <col min="13318" max="13318" width="0.5703125" style="67" customWidth="1"/>
    <col min="13319" max="13319" width="50.28515625" style="67" customWidth="1"/>
    <col min="13320" max="13320" width="0.5703125" style="67" customWidth="1"/>
    <col min="13321" max="13326" width="8.85546875" style="67"/>
    <col min="13327" max="13327" width="12.42578125" style="67" customWidth="1"/>
    <col min="13328" max="13568" width="8.85546875" style="67"/>
    <col min="13569" max="13569" width="1.85546875" style="67" customWidth="1"/>
    <col min="13570" max="13570" width="0.5703125" style="67" customWidth="1"/>
    <col min="13571" max="13571" width="51.42578125" style="67" customWidth="1"/>
    <col min="13572" max="13572" width="0.5703125" style="67" customWidth="1"/>
    <col min="13573" max="13573" width="8.7109375" style="67" customWidth="1"/>
    <col min="13574" max="13574" width="0.5703125" style="67" customWidth="1"/>
    <col min="13575" max="13575" width="50.28515625" style="67" customWidth="1"/>
    <col min="13576" max="13576" width="0.5703125" style="67" customWidth="1"/>
    <col min="13577" max="13582" width="8.85546875" style="67"/>
    <col min="13583" max="13583" width="12.42578125" style="67" customWidth="1"/>
    <col min="13584" max="13824" width="8.85546875" style="67"/>
    <col min="13825" max="13825" width="1.85546875" style="67" customWidth="1"/>
    <col min="13826" max="13826" width="0.5703125" style="67" customWidth="1"/>
    <col min="13827" max="13827" width="51.42578125" style="67" customWidth="1"/>
    <col min="13828" max="13828" width="0.5703125" style="67" customWidth="1"/>
    <col min="13829" max="13829" width="8.7109375" style="67" customWidth="1"/>
    <col min="13830" max="13830" width="0.5703125" style="67" customWidth="1"/>
    <col min="13831" max="13831" width="50.28515625" style="67" customWidth="1"/>
    <col min="13832" max="13832" width="0.5703125" style="67" customWidth="1"/>
    <col min="13833" max="13838" width="8.85546875" style="67"/>
    <col min="13839" max="13839" width="12.42578125" style="67" customWidth="1"/>
    <col min="13840" max="14080" width="8.85546875" style="67"/>
    <col min="14081" max="14081" width="1.85546875" style="67" customWidth="1"/>
    <col min="14082" max="14082" width="0.5703125" style="67" customWidth="1"/>
    <col min="14083" max="14083" width="51.42578125" style="67" customWidth="1"/>
    <col min="14084" max="14084" width="0.5703125" style="67" customWidth="1"/>
    <col min="14085" max="14085" width="8.7109375" style="67" customWidth="1"/>
    <col min="14086" max="14086" width="0.5703125" style="67" customWidth="1"/>
    <col min="14087" max="14087" width="50.28515625" style="67" customWidth="1"/>
    <col min="14088" max="14088" width="0.5703125" style="67" customWidth="1"/>
    <col min="14089" max="14094" width="8.85546875" style="67"/>
    <col min="14095" max="14095" width="12.42578125" style="67" customWidth="1"/>
    <col min="14096" max="14336" width="8.85546875" style="67"/>
    <col min="14337" max="14337" width="1.85546875" style="67" customWidth="1"/>
    <col min="14338" max="14338" width="0.5703125" style="67" customWidth="1"/>
    <col min="14339" max="14339" width="51.42578125" style="67" customWidth="1"/>
    <col min="14340" max="14340" width="0.5703125" style="67" customWidth="1"/>
    <col min="14341" max="14341" width="8.7109375" style="67" customWidth="1"/>
    <col min="14342" max="14342" width="0.5703125" style="67" customWidth="1"/>
    <col min="14343" max="14343" width="50.28515625" style="67" customWidth="1"/>
    <col min="14344" max="14344" width="0.5703125" style="67" customWidth="1"/>
    <col min="14345" max="14350" width="8.85546875" style="67"/>
    <col min="14351" max="14351" width="12.42578125" style="67" customWidth="1"/>
    <col min="14352" max="14592" width="8.85546875" style="67"/>
    <col min="14593" max="14593" width="1.85546875" style="67" customWidth="1"/>
    <col min="14594" max="14594" width="0.5703125" style="67" customWidth="1"/>
    <col min="14595" max="14595" width="51.42578125" style="67" customWidth="1"/>
    <col min="14596" max="14596" width="0.5703125" style="67" customWidth="1"/>
    <col min="14597" max="14597" width="8.7109375" style="67" customWidth="1"/>
    <col min="14598" max="14598" width="0.5703125" style="67" customWidth="1"/>
    <col min="14599" max="14599" width="50.28515625" style="67" customWidth="1"/>
    <col min="14600" max="14600" width="0.5703125" style="67" customWidth="1"/>
    <col min="14601" max="14606" width="8.85546875" style="67"/>
    <col min="14607" max="14607" width="12.42578125" style="67" customWidth="1"/>
    <col min="14608" max="14848" width="8.85546875" style="67"/>
    <col min="14849" max="14849" width="1.85546875" style="67" customWidth="1"/>
    <col min="14850" max="14850" width="0.5703125" style="67" customWidth="1"/>
    <col min="14851" max="14851" width="51.42578125" style="67" customWidth="1"/>
    <col min="14852" max="14852" width="0.5703125" style="67" customWidth="1"/>
    <col min="14853" max="14853" width="8.7109375" style="67" customWidth="1"/>
    <col min="14854" max="14854" width="0.5703125" style="67" customWidth="1"/>
    <col min="14855" max="14855" width="50.28515625" style="67" customWidth="1"/>
    <col min="14856" max="14856" width="0.5703125" style="67" customWidth="1"/>
    <col min="14857" max="14862" width="8.85546875" style="67"/>
    <col min="14863" max="14863" width="12.42578125" style="67" customWidth="1"/>
    <col min="14864" max="15104" width="8.85546875" style="67"/>
    <col min="15105" max="15105" width="1.85546875" style="67" customWidth="1"/>
    <col min="15106" max="15106" width="0.5703125" style="67" customWidth="1"/>
    <col min="15107" max="15107" width="51.42578125" style="67" customWidth="1"/>
    <col min="15108" max="15108" width="0.5703125" style="67" customWidth="1"/>
    <col min="15109" max="15109" width="8.7109375" style="67" customWidth="1"/>
    <col min="15110" max="15110" width="0.5703125" style="67" customWidth="1"/>
    <col min="15111" max="15111" width="50.28515625" style="67" customWidth="1"/>
    <col min="15112" max="15112" width="0.5703125" style="67" customWidth="1"/>
    <col min="15113" max="15118" width="8.85546875" style="67"/>
    <col min="15119" max="15119" width="12.42578125" style="67" customWidth="1"/>
    <col min="15120" max="15360" width="8.85546875" style="67"/>
    <col min="15361" max="15361" width="1.85546875" style="67" customWidth="1"/>
    <col min="15362" max="15362" width="0.5703125" style="67" customWidth="1"/>
    <col min="15363" max="15363" width="51.42578125" style="67" customWidth="1"/>
    <col min="15364" max="15364" width="0.5703125" style="67" customWidth="1"/>
    <col min="15365" max="15365" width="8.7109375" style="67" customWidth="1"/>
    <col min="15366" max="15366" width="0.5703125" style="67" customWidth="1"/>
    <col min="15367" max="15367" width="50.28515625" style="67" customWidth="1"/>
    <col min="15368" max="15368" width="0.5703125" style="67" customWidth="1"/>
    <col min="15369" max="15374" width="8.85546875" style="67"/>
    <col min="15375" max="15375" width="12.42578125" style="67" customWidth="1"/>
    <col min="15376" max="15616" width="8.85546875" style="67"/>
    <col min="15617" max="15617" width="1.85546875" style="67" customWidth="1"/>
    <col min="15618" max="15618" width="0.5703125" style="67" customWidth="1"/>
    <col min="15619" max="15619" width="51.42578125" style="67" customWidth="1"/>
    <col min="15620" max="15620" width="0.5703125" style="67" customWidth="1"/>
    <col min="15621" max="15621" width="8.7109375" style="67" customWidth="1"/>
    <col min="15622" max="15622" width="0.5703125" style="67" customWidth="1"/>
    <col min="15623" max="15623" width="50.28515625" style="67" customWidth="1"/>
    <col min="15624" max="15624" width="0.5703125" style="67" customWidth="1"/>
    <col min="15625" max="15630" width="8.85546875" style="67"/>
    <col min="15631" max="15631" width="12.42578125" style="67" customWidth="1"/>
    <col min="15632" max="15872" width="8.85546875" style="67"/>
    <col min="15873" max="15873" width="1.85546875" style="67" customWidth="1"/>
    <col min="15874" max="15874" width="0.5703125" style="67" customWidth="1"/>
    <col min="15875" max="15875" width="51.42578125" style="67" customWidth="1"/>
    <col min="15876" max="15876" width="0.5703125" style="67" customWidth="1"/>
    <col min="15877" max="15877" width="8.7109375" style="67" customWidth="1"/>
    <col min="15878" max="15878" width="0.5703125" style="67" customWidth="1"/>
    <col min="15879" max="15879" width="50.28515625" style="67" customWidth="1"/>
    <col min="15880" max="15880" width="0.5703125" style="67" customWidth="1"/>
    <col min="15881" max="15886" width="8.85546875" style="67"/>
    <col min="15887" max="15887" width="12.42578125" style="67" customWidth="1"/>
    <col min="15888" max="16128" width="8.85546875" style="67"/>
    <col min="16129" max="16129" width="1.85546875" style="67" customWidth="1"/>
    <col min="16130" max="16130" width="0.5703125" style="67" customWidth="1"/>
    <col min="16131" max="16131" width="51.42578125" style="67" customWidth="1"/>
    <col min="16132" max="16132" width="0.5703125" style="67" customWidth="1"/>
    <col min="16133" max="16133" width="8.7109375" style="67" customWidth="1"/>
    <col min="16134" max="16134" width="0.5703125" style="67" customWidth="1"/>
    <col min="16135" max="16135" width="50.28515625" style="67" customWidth="1"/>
    <col min="16136" max="16136" width="0.5703125" style="67" customWidth="1"/>
    <col min="16137" max="16142" width="8.85546875" style="67"/>
    <col min="16143" max="16143" width="12.42578125" style="67" customWidth="1"/>
    <col min="16144" max="16384" width="8.85546875" style="67"/>
  </cols>
  <sheetData>
    <row r="1" spans="2:10" ht="13.5" thickBot="1" x14ac:dyDescent="0.25">
      <c r="C1" s="96" t="s">
        <v>265</v>
      </c>
      <c r="D1" s="97"/>
      <c r="E1" s="97"/>
      <c r="F1" s="97"/>
      <c r="G1" s="98"/>
    </row>
    <row r="2" spans="2:10" ht="12.75" customHeight="1" x14ac:dyDescent="0.2">
      <c r="C2" s="99" t="s">
        <v>7</v>
      </c>
      <c r="D2" s="100"/>
      <c r="E2" s="100"/>
      <c r="F2" s="100"/>
      <c r="G2" s="101"/>
      <c r="I2" s="69"/>
      <c r="J2" s="69"/>
    </row>
    <row r="3" spans="2:10" ht="13.5" customHeight="1" thickBot="1" x14ac:dyDescent="0.25">
      <c r="C3" s="102" t="s">
        <v>9</v>
      </c>
      <c r="D3" s="103"/>
      <c r="E3" s="103"/>
      <c r="F3" s="103"/>
      <c r="G3" s="104"/>
      <c r="I3" s="69"/>
      <c r="J3" s="69"/>
    </row>
    <row r="4" spans="2:10" ht="4.5" customHeight="1" thickBot="1" x14ac:dyDescent="0.25">
      <c r="I4" s="69"/>
      <c r="J4" s="69"/>
    </row>
    <row r="5" spans="2:10" ht="3.75" customHeight="1" x14ac:dyDescent="0.2">
      <c r="B5" s="71"/>
      <c r="C5" s="72"/>
      <c r="D5" s="72"/>
      <c r="E5" s="73"/>
      <c r="F5" s="72"/>
      <c r="G5" s="72"/>
      <c r="I5" s="69"/>
      <c r="J5" s="69"/>
    </row>
    <row r="6" spans="2:10" ht="12.75" customHeight="1" x14ac:dyDescent="0.2">
      <c r="B6" s="74"/>
      <c r="C6" s="75"/>
      <c r="D6" s="75"/>
      <c r="E6" s="76"/>
      <c r="F6" s="75"/>
      <c r="G6" s="75"/>
      <c r="H6" s="77" t="str">
        <f>IF('MODELO BDI'!E26&lt;&gt;0,('MODELO BDI'!E26)/100,"")</f>
        <v/>
      </c>
      <c r="I6" s="69"/>
      <c r="J6" s="69"/>
    </row>
    <row r="7" spans="2:10" ht="12.75" customHeight="1" x14ac:dyDescent="0.2">
      <c r="B7" s="74"/>
      <c r="C7" s="105" t="s">
        <v>266</v>
      </c>
      <c r="D7" s="105"/>
      <c r="E7" s="105"/>
      <c r="F7" s="105"/>
      <c r="G7" s="105"/>
      <c r="I7" s="69"/>
      <c r="J7" s="69"/>
    </row>
    <row r="8" spans="2:10" x14ac:dyDescent="0.2">
      <c r="B8" s="74"/>
      <c r="C8" s="75"/>
      <c r="D8" s="75"/>
      <c r="E8" s="76"/>
      <c r="F8" s="75"/>
      <c r="G8" s="75"/>
    </row>
    <row r="9" spans="2:10" ht="3.75" customHeight="1" x14ac:dyDescent="0.2">
      <c r="B9" s="74"/>
      <c r="C9" s="75"/>
      <c r="D9" s="75"/>
      <c r="E9" s="76"/>
      <c r="F9" s="75"/>
      <c r="G9" s="75"/>
    </row>
    <row r="10" spans="2:10" x14ac:dyDescent="0.2">
      <c r="B10" s="74"/>
      <c r="C10" s="78" t="s">
        <v>267</v>
      </c>
      <c r="D10" s="75"/>
      <c r="E10" s="87"/>
      <c r="F10" s="75"/>
      <c r="G10" s="78" t="s">
        <v>268</v>
      </c>
    </row>
    <row r="11" spans="2:10" ht="3.75" customHeight="1" x14ac:dyDescent="0.2">
      <c r="B11" s="74"/>
      <c r="C11" s="75"/>
      <c r="D11" s="75"/>
      <c r="E11" s="76"/>
      <c r="F11" s="75"/>
      <c r="G11" s="75"/>
    </row>
    <row r="12" spans="2:10" x14ac:dyDescent="0.2">
      <c r="B12" s="74"/>
      <c r="C12" s="78" t="s">
        <v>269</v>
      </c>
      <c r="D12" s="75"/>
      <c r="E12" s="87"/>
      <c r="F12" s="75"/>
      <c r="G12" s="78" t="s">
        <v>268</v>
      </c>
    </row>
    <row r="13" spans="2:10" ht="3.75" customHeight="1" x14ac:dyDescent="0.2">
      <c r="B13" s="74"/>
      <c r="C13" s="75"/>
      <c r="D13" s="75"/>
      <c r="E13" s="76"/>
      <c r="F13" s="75"/>
      <c r="G13" s="75"/>
    </row>
    <row r="14" spans="2:10" ht="12.75" customHeight="1" x14ac:dyDescent="0.2">
      <c r="B14" s="74"/>
      <c r="C14" s="78" t="s">
        <v>270</v>
      </c>
      <c r="D14" s="75"/>
      <c r="E14" s="87"/>
      <c r="F14" s="75"/>
      <c r="G14" s="78" t="s">
        <v>268</v>
      </c>
    </row>
    <row r="15" spans="2:10" ht="3.75" customHeight="1" x14ac:dyDescent="0.2">
      <c r="B15" s="74"/>
      <c r="C15" s="75"/>
      <c r="D15" s="75"/>
      <c r="E15" s="76"/>
      <c r="F15" s="75"/>
      <c r="G15" s="75"/>
    </row>
    <row r="16" spans="2:10" x14ac:dyDescent="0.2">
      <c r="B16" s="74"/>
      <c r="C16" s="78" t="s">
        <v>271</v>
      </c>
      <c r="D16" s="75"/>
      <c r="E16" s="87"/>
      <c r="F16" s="75"/>
      <c r="G16" s="78" t="s">
        <v>268</v>
      </c>
    </row>
    <row r="17" spans="2:7" ht="3.75" customHeight="1" x14ac:dyDescent="0.2">
      <c r="B17" s="74"/>
      <c r="C17" s="75"/>
      <c r="D17" s="75"/>
      <c r="E17" s="76"/>
      <c r="F17" s="75"/>
      <c r="G17" s="75"/>
    </row>
    <row r="18" spans="2:7" x14ac:dyDescent="0.2">
      <c r="B18" s="74"/>
      <c r="C18" s="78" t="s">
        <v>272</v>
      </c>
      <c r="D18" s="75"/>
      <c r="E18" s="87"/>
      <c r="F18" s="75"/>
      <c r="G18" s="78" t="s">
        <v>273</v>
      </c>
    </row>
    <row r="19" spans="2:7" ht="3.75" customHeight="1" x14ac:dyDescent="0.2">
      <c r="B19" s="74"/>
      <c r="C19" s="75"/>
      <c r="D19" s="75"/>
      <c r="E19" s="76"/>
      <c r="F19" s="75"/>
      <c r="G19" s="75"/>
    </row>
    <row r="20" spans="2:7" x14ac:dyDescent="0.2">
      <c r="B20" s="74"/>
      <c r="C20" s="78" t="s">
        <v>274</v>
      </c>
      <c r="D20" s="75"/>
      <c r="E20" s="87"/>
      <c r="F20" s="75"/>
      <c r="G20" s="78" t="s">
        <v>275</v>
      </c>
    </row>
    <row r="21" spans="2:7" ht="3.75" customHeight="1" x14ac:dyDescent="0.2">
      <c r="B21" s="74"/>
      <c r="C21" s="75"/>
      <c r="D21" s="75"/>
      <c r="E21" s="76"/>
      <c r="F21" s="75"/>
      <c r="G21" s="75"/>
    </row>
    <row r="22" spans="2:7" x14ac:dyDescent="0.2">
      <c r="B22" s="74"/>
      <c r="C22" s="78" t="s">
        <v>276</v>
      </c>
      <c r="D22" s="75"/>
      <c r="E22" s="87"/>
      <c r="F22" s="75"/>
      <c r="G22" s="78" t="s">
        <v>268</v>
      </c>
    </row>
    <row r="23" spans="2:7" ht="3.75" customHeight="1" x14ac:dyDescent="0.2">
      <c r="B23" s="74"/>
      <c r="C23" s="75"/>
      <c r="D23" s="75"/>
      <c r="E23" s="76"/>
      <c r="F23" s="75"/>
      <c r="G23" s="75"/>
    </row>
    <row r="24" spans="2:7" ht="13.15" customHeight="1" x14ac:dyDescent="0.2">
      <c r="B24" s="74"/>
      <c r="C24" s="78" t="s">
        <v>277</v>
      </c>
      <c r="D24" s="75"/>
      <c r="E24" s="87"/>
      <c r="F24" s="75"/>
      <c r="G24" s="78" t="s">
        <v>278</v>
      </c>
    </row>
    <row r="25" spans="2:7" ht="3.75" customHeight="1" x14ac:dyDescent="0.2">
      <c r="B25" s="74"/>
      <c r="C25" s="75"/>
      <c r="D25" s="75"/>
      <c r="E25" s="76"/>
      <c r="F25" s="75"/>
      <c r="G25" s="75"/>
    </row>
    <row r="26" spans="2:7" x14ac:dyDescent="0.2">
      <c r="B26" s="74"/>
      <c r="C26" s="78" t="s">
        <v>279</v>
      </c>
      <c r="D26" s="75"/>
      <c r="E26" s="79">
        <f>ROUND(((((1+((E10+E14+E12)/100))*(1+(E16/100))*(1+(E22/100)))/(1-((E18+E20+E24)/100)))-1)*100,2)</f>
        <v>0</v>
      </c>
      <c r="F26" s="75"/>
      <c r="G26" s="78"/>
    </row>
    <row r="27" spans="2:7" ht="3.75" customHeight="1" thickBot="1" x14ac:dyDescent="0.25">
      <c r="B27" s="80"/>
      <c r="C27" s="81"/>
      <c r="D27" s="81"/>
      <c r="E27" s="82"/>
      <c r="F27" s="81"/>
      <c r="G27" s="81"/>
    </row>
    <row r="29" spans="2:7" x14ac:dyDescent="0.2">
      <c r="C29" s="106" t="s">
        <v>280</v>
      </c>
      <c r="D29" s="106"/>
      <c r="E29" s="106"/>
      <c r="F29" s="106"/>
      <c r="G29" s="106"/>
    </row>
    <row r="30" spans="2:7" x14ac:dyDescent="0.2">
      <c r="C30" s="106"/>
      <c r="D30" s="106"/>
      <c r="E30" s="106"/>
      <c r="F30" s="106"/>
      <c r="G30" s="106"/>
    </row>
  </sheetData>
  <sheetProtection algorithmName="SHA-512" hashValue="VbEcR7u3wznkngBvTpbuOGKYILMSybHc48AZMZoGqbv2J2DWtPzF2S5JPJllBd+yMpsvdmiJJfiOaqNHkZBz+Q==" saltValue="XhkkFioVrf0NYc0cuNawMw==" spinCount="100000" sheet="1" objects="1" scenarios="1"/>
  <mergeCells count="5">
    <mergeCell ref="C1:G1"/>
    <mergeCell ref="C2:G2"/>
    <mergeCell ref="C3:G3"/>
    <mergeCell ref="C7:G7"/>
    <mergeCell ref="C29:G30"/>
  </mergeCells>
  <printOptions horizontalCentered="1"/>
  <pageMargins left="0.78749999999999998" right="0.78749999999999998" top="1.08125" bottom="0.98402777777777783" header="0.51180555555555562" footer="0.51180555555555562"/>
  <pageSetup paperSize="9"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MODELO PROPOSTA</vt:lpstr>
      <vt:lpstr>MODELO BDI</vt:lpstr>
      <vt:lpstr>'MODELO PROPOSTA'!Area_de_impressao</vt:lpstr>
      <vt:lpstr>'MODELO PROPOSTA'!Titulos_de_impressao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Franciara Pereira Rodrigues Mapa</cp:lastModifiedBy>
  <dcterms:created xsi:type="dcterms:W3CDTF">2021-03-31T18:16:34Z</dcterms:created>
  <dcterms:modified xsi:type="dcterms:W3CDTF">2021-04-05T21:15:15Z</dcterms:modified>
</cp:coreProperties>
</file>