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SSD256GB\BKP\ONEDRIVE\Documentos\Renata DADM a partir 270821\PAA\2025\Publicacoes\"/>
    </mc:Choice>
  </mc:AlternateContent>
  <bookViews>
    <workbookView xWindow="0" yWindow="0" windowWidth="24000" windowHeight="9600"/>
  </bookViews>
  <sheets>
    <sheet name="PCA 2025 atualização" sheetId="1" r:id="rId1"/>
    <sheet name="Página1" sheetId="2" state="hidden" r:id="rId2"/>
    <sheet name="Listas_Suspensas" sheetId="3" state="hidden" r:id="rId3"/>
  </sheets>
  <definedNames>
    <definedName name="_xlnm._FilterDatabase" localSheetId="0" hidden="1">'PCA 2025 atualização'!$A$8:$Y$301</definedName>
    <definedName name="_xlnm.Print_Area" localSheetId="0">'PCA 2025 atualização'!$A$1:$P$308</definedName>
    <definedName name="_xlnm.Print_Titles" localSheetId="0">'PCA 2025 atualização'!$8:$8</definedName>
  </definedNames>
  <calcPr calcId="162913"/>
</workbook>
</file>

<file path=xl/calcChain.xml><?xml version="1.0" encoding="utf-8"?>
<calcChain xmlns="http://schemas.openxmlformats.org/spreadsheetml/2006/main">
  <c r="H294" i="1" l="1"/>
  <c r="F294" i="1"/>
  <c r="H253" i="1" l="1"/>
  <c r="H85" i="1" l="1"/>
  <c r="H48" i="1" l="1"/>
</calcChain>
</file>

<file path=xl/comments1.xml><?xml version="1.0" encoding="utf-8"?>
<comments xmlns="http://schemas.openxmlformats.org/spreadsheetml/2006/main">
  <authors>
    <author/>
  </authors>
  <commentList>
    <comment ref="V252" authorId="0" shapeId="0">
      <text>
        <r>
          <rPr>
            <sz val="11"/>
            <color rgb="FF333333"/>
            <rFont val="Arial"/>
            <family val="2"/>
          </rPr>
          <t>A ser definido pela SEGPRE</t>
        </r>
      </text>
    </comment>
  </commentList>
</comments>
</file>

<file path=xl/sharedStrings.xml><?xml version="1.0" encoding="utf-8"?>
<sst xmlns="http://schemas.openxmlformats.org/spreadsheetml/2006/main" count="2606" uniqueCount="1305">
  <si>
    <t>PLANO DE CONTRATAÇÕES ANUAL (PCA) - 2025</t>
  </si>
  <si>
    <t>LEGENDA e SIGLAS:</t>
  </si>
  <si>
    <t>ARP = Ata de Registro de Preços; PE = pregão eletrônico; SRP = Sistema de Registro de Preços</t>
  </si>
  <si>
    <t>NE = Nota de Empenho; TA = Termo Aditivo; NAE = Nota de Anulação de Empenho</t>
  </si>
  <si>
    <t>Fonte vermelha: colunas com fórmulas; não devem ser preenchidas ou alteradas pelo usuário.</t>
  </si>
  <si>
    <t>ITEM</t>
  </si>
  <si>
    <t>INDICAÇÃO PARA CONTRATAÇÃO COMPARTILHADA?</t>
  </si>
  <si>
    <t>ABRANGÊNCIA DA CONTRATAÇÃO COMPARTILHADA</t>
  </si>
  <si>
    <t>17. e-PAD DA AQUISIÇÃO (caso o processo já esteja tramitando)</t>
  </si>
  <si>
    <t>HOUVE ALTERAÇÃO EM RELAÇÃO AO SIGEO?</t>
  </si>
  <si>
    <t>18. Nº DO CONTRATO OU ARP ORIGINAL</t>
  </si>
  <si>
    <t>19. INÍCIO DA VIGÊNCIA DO CONTRATO OU ARP ORIGINAL (CITADO NA COLUNA AO LADO - dd/mm/aa)</t>
  </si>
  <si>
    <t>20. FIM DA VIGÊNCIA DO CONTRATO OU ARP ORIGINAL (CITADO NA COLUNA AO LADO - dd/mm/aa)</t>
  </si>
  <si>
    <t>22. ITENS QUE SERÃO ADQUIRIDOS EM UM MESMO PROCESSO DE AQUISIÇÃO</t>
  </si>
  <si>
    <t>23. CÓDIGO CATMAT / CATSER</t>
  </si>
  <si>
    <t>24. OBSERVAÇÕES DA ÁREA DEMANDANTE E OU REQUISITANTE</t>
  </si>
  <si>
    <t>ASCER</t>
  </si>
  <si>
    <t>Baixa</t>
  </si>
  <si>
    <t>OE8 - Índice de empenho no ano corrente dos itens do PCA (IEPCA)</t>
  </si>
  <si>
    <t>8.15. Aquisições e Contratações</t>
  </si>
  <si>
    <t>unidade</t>
  </si>
  <si>
    <t>CECULT</t>
  </si>
  <si>
    <t>Inexigibilidade de Licitação</t>
  </si>
  <si>
    <t>DG</t>
  </si>
  <si>
    <t>ano</t>
  </si>
  <si>
    <t>Licitação pregão eletrônico</t>
  </si>
  <si>
    <t>Adesão a ARP de terceiro</t>
  </si>
  <si>
    <t>Alta</t>
  </si>
  <si>
    <t>DOF</t>
  </si>
  <si>
    <t>SECOM</t>
  </si>
  <si>
    <t>OE1 - Sem indicador</t>
  </si>
  <si>
    <t>Prorrogação de contrato</t>
  </si>
  <si>
    <t>Licitação concorrência</t>
  </si>
  <si>
    <t>mês</t>
  </si>
  <si>
    <t>Média</t>
  </si>
  <si>
    <t>SEDOC</t>
  </si>
  <si>
    <t>Sim</t>
  </si>
  <si>
    <t>SEDP</t>
  </si>
  <si>
    <t>SEGEST</t>
  </si>
  <si>
    <t>Aquisição de café, suco, açúcar e adoçante. Contrato 23FR029 - Comercial Saara Ltda.</t>
  </si>
  <si>
    <t xml:space="preserve">Café: 2.500
Adoçante: 500  
Suco: 4.800
Açúcar: 300 </t>
  </si>
  <si>
    <t xml:space="preserve">kg
frascos de 100ml
litros
pacotes de 5kg </t>
  </si>
  <si>
    <t>23FR029</t>
  </si>
  <si>
    <t>19/09/2025 A 18/09/2026</t>
  </si>
  <si>
    <t>04 itens: Café, açúcar, adoçante e sucos variados</t>
  </si>
  <si>
    <t>demanda</t>
  </si>
  <si>
    <t>2001/2024</t>
  </si>
  <si>
    <t>11/01/2025 a 10/01/2026</t>
  </si>
  <si>
    <t>itens alimentícios de mercearia, frutas e biscoitos</t>
  </si>
  <si>
    <t>CATMAT:
PÃES:460392/460401/460406
GRANOLA E AVEIA: 444323/460501
BOLO: 476817
REQUEIJÃO: 465696
PÃO DE QUEIJO:460494
MANTEIGA: 446384
QUEIJO: 446633/446636
PRESUNTO: 447773
IORGUTE: 446706
BANANA: 464381
MAMÃO: 464404
ABACAXI: 464374
BISCOITOS DIVERSOS: 316060/245809/389178/353192/390171/240574/217129/227481/227482/320672</t>
  </si>
  <si>
    <t>Garantir  fornecimento de água mineral às unidades que não possuem purificador de água.</t>
  </si>
  <si>
    <t>garrafão de 20 litros</t>
  </si>
  <si>
    <t>8.3. Água Envasada Embalagem Plástica</t>
  </si>
  <si>
    <t>23FR026</t>
  </si>
  <si>
    <t>08/08/2025 a 07/08/2026</t>
  </si>
  <si>
    <t>galão de água mineral  20litros</t>
  </si>
  <si>
    <t>CATMAT 445485</t>
  </si>
  <si>
    <t>Descrição correta do item: Fornecimento de água mineral sem gás, acondicionada em garrafões plásticos de 20 (vinte) litros. Contratação Direta -  contrato 23FR026 - ITEM160.</t>
  </si>
  <si>
    <t>Disponibilizar deslocamento aéreo para servidores, magistrados e colaboradores a serviço do Tribunal (cursos, palestras e demais eventos institucionais).</t>
  </si>
  <si>
    <t>30/09/2025 a 30/09/2026</t>
  </si>
  <si>
    <t>Bilhetes de passagens aéreas</t>
  </si>
  <si>
    <t>postos</t>
  </si>
  <si>
    <t>OE4 - IADRDA</t>
  </si>
  <si>
    <t>8.10. Vigilância</t>
  </si>
  <si>
    <t xml:space="preserve">e- PAD 40994/2023 fase de análise da proposta da empresa arrematante - previsão de assinatura do contrato - novembro/2023 </t>
  </si>
  <si>
    <t>8.9. Limpeza
8.14. Apoio ao Serviço Administrativo</t>
  </si>
  <si>
    <t>23SR035</t>
  </si>
  <si>
    <t>20/09/2025 A 21/09/2026</t>
  </si>
  <si>
    <t>POSTOS DE PORTEIRO E SERVENTE DE LIMPEZA</t>
  </si>
  <si>
    <t>CATSER PORTEIRO: 8729
CATSER SERVENTE: 25194</t>
  </si>
  <si>
    <t>Descrição correta do item: Prestação de serviços continuados de limpeza, conservação, e apoio operacional com dedicação exclusiva de mão de obra. Lote 1 - Noroeste, Triângulo Mineiro, Alto Paranaíba e Alto São Francisco.  Contrato 22SR035. Appa Serviços Temporários e Efetivos Ltda. Vigência: 20/09/2024. ITEM177.</t>
  </si>
  <si>
    <t>22SR062</t>
  </si>
  <si>
    <t>20/12/2025 A 19/12/2026</t>
  </si>
  <si>
    <t>23SR001</t>
  </si>
  <si>
    <t>03/01/2025 A 04/01/2026</t>
  </si>
  <si>
    <t>CATSER PORTEIRO: 8729
CATSER SERVENTE: 27782</t>
  </si>
  <si>
    <t>Descrição correta do item: Prestação de serviços continuados de limpeza, conservação e apoio operacional com dedicação exclusiva de mão de obra. Lote 3 -Sul de Minas e Zona da Mata. Contrato 23SR001. Nevada Serviços Terceirizados Eireli. PE 11/2022 - Vigência: 03/01/2025. ITEM178.</t>
  </si>
  <si>
    <t>CATSER 
PORTEIRO: 8729
 SERVENTE: 27782
RECEPCIONISTA: 8729
OPERADOR DE CARGA: 14389
CONTÍNUIO: 5380
COPEIRA:14397
GARÇOM:5363
IMPRESSOR GRÁFICO: 17353
ENCARREGADO: 25623</t>
  </si>
  <si>
    <t>O CONTRATO 21SR014 FOI RESCINDIDO - NOVO CONTRATO EMERGENCIAL: 10014/2024 - EMPRESA APPA SERVIÇOS TEMPORÁRIOS E EFETIVOS LTDA.
INSTRUÇÃO DE LICITAÇÃO REGULAR INICIADA SEM PREVISÃO DE TRAMITAÇÃO NOVEMBRO/2024</t>
  </si>
  <si>
    <t>Garantir a disponibilização de serviços de administração e gerenciamento informatizado do fornecimento de combustíveis e da manutenção preventiva e corretiva de veículos que, por meio do sistema tecnológico gerencial permita a obtenção de informações detalhadas sobre o processo de manutenção e abastecimento de toda a frota, com a otimização dos controles e redução do tempo despendido para a compilação e análise de dados referentes à prestação do serviço.</t>
  </si>
  <si>
    <t>8.13. Combustível
8.12 Veículos</t>
  </si>
  <si>
    <t>23SR050</t>
  </si>
  <si>
    <t>06/08/2025 A 07/08/2026</t>
  </si>
  <si>
    <t>02 itens: Fornecimento de combustíveis, manutenção de veículos,
 fornecimento de peças.</t>
  </si>
  <si>
    <t>CATSER:
FORNECIMENTO DE COMBUSTÍVEL: 25372
MANUTENÇÃO E FORNECIMENTO DE PEÇAS: 25518</t>
  </si>
  <si>
    <t>Garantir que haja postos de  motoristas, manobristas e supervisores para atendimento das demandas de serviços de traslados no âmbito deste Tribunal.</t>
  </si>
  <si>
    <t>8.14. Apoio ao Serviço Administrativo</t>
  </si>
  <si>
    <t>15/01/2025 A 15/02/2026</t>
  </si>
  <si>
    <t>POSTOS:
MOTORISTA EXECUTIVO,
MANOBRISTA,
SUPERVISOR,
VISTORIADOR</t>
  </si>
  <si>
    <t>MOTORISTA EXECUTIVO: 15008
MANOBRISTA: 14346
SUPERVISOR: 1341
VISTORIADOR:27470</t>
  </si>
  <si>
    <t>NOVA CONTRATAÇÃO EM INSTRUÇÃO</t>
  </si>
  <si>
    <t>Garantir a execução das demandas dos serviços de mudanças comerciais das unidades deste Tribunal.</t>
  </si>
  <si>
    <t>21SR050</t>
  </si>
  <si>
    <t>01/12/2025 A 30/11/2026</t>
  </si>
  <si>
    <t>SERVIÇOS DE MUDANÇA COMERCIAL</t>
  </si>
  <si>
    <t>CATSER: 3220</t>
  </si>
  <si>
    <t>Descrição correta do item: Prestação de serviços de mudanças comerciais em unidades do TRT3 localizadas no Estado de Minas Gerais - Audio Mister Mix LTDA. Contrato 21SR050. Vigência 30/11/2024. ITEM165.</t>
  </si>
  <si>
    <t>Garantir a manutenção dos jardins em prédios administrativos localizados na Capital.</t>
  </si>
  <si>
    <t>21SR044</t>
  </si>
  <si>
    <t>19/10/2025 A 18/10/2026</t>
  </si>
  <si>
    <t>PRESTAÇÃO DE SERVIÇOS DE JARDINAGEM COM FORNECIMENTO DE INSUMOS</t>
  </si>
  <si>
    <t>PRESTAÇÃO DE SERVIÇOS DE JARDINAGEM E OUTROS SERVIÇOS: 24252</t>
  </si>
  <si>
    <t>Descrição correta do item: Prestação de serviços especializados de jardinagem (com fornecimento de insumos) na Capital. Caesalpinia Soluções Paisagísticas EIRELI. Contrato 21SR044. Vigência: 18/10/2024. ITEM175.</t>
  </si>
  <si>
    <t>lAVAGEM DE:
CARPETES, TAPETES, PAREDES ALMOFADADAS, POLTRONAS TECIDOS DE COZINHA E TOGAS</t>
  </si>
  <si>
    <t>12696LAVAGEM DE CARPETES:
LAVAGEM DE PAREDES ALMOFADADAS E  POLTONAS: 17132
LAVAGEM DE PANO DE PRATO, TOALHAS DE MESA E TOGAS:19542</t>
  </si>
  <si>
    <t>PROCESSO DE CONTRATAÇÃO  DIRETA - E PAD 20584/2024 ´- EM FASE DE CONCLUSÃO DO AVISO DE DISPENSA</t>
  </si>
  <si>
    <t>Segurar a frota de veículos, a fim de resguardar o patrimônio público e, em caso de acidentes, obter o ressarcimento de avarias e a assistência aos usuários e terceiros envolvidos.</t>
  </si>
  <si>
    <t>8.12 Veículos</t>
  </si>
  <si>
    <t>23SR036</t>
  </si>
  <si>
    <t>26/07/2025 A 25/07/2026</t>
  </si>
  <si>
    <t>SERVIÇO DE SEGURO</t>
  </si>
  <si>
    <t>APESAR DOS PRAZOS FIXADOS, A MANIFESTAÇÃO DE CONCORDÃNCIA COM A PRORROGAÇÃO PELA SEGURADORA SÓ É ENVIDA NO  60 DIAS ANTES DO FINAL DA VIGÊNCIA CONTRATUAL</t>
  </si>
  <si>
    <t>Contratar seguro para os novos veículos que serão adquiridos em 2024. Segurar a frota de veículos, a fim de resguardar o patrimônio público e, em caso de acidentes, obter o ressarcimento de avarias e a assistência aos usuários e terceiros envolvidos.</t>
  </si>
  <si>
    <t>PROCESSO SERÁ INICIADO EM OUTUBRO DE 2024</t>
  </si>
  <si>
    <t>aplicações/ano</t>
  </si>
  <si>
    <t>20SR014</t>
  </si>
  <si>
    <t>17/10/2025 A 18/10/2026</t>
  </si>
  <si>
    <t>SERVIÇOS DE DEDETIZAÇÃO</t>
  </si>
  <si>
    <t xml:space="preserve">Contrato 20SR014 vence em 03/11/2025 </t>
  </si>
  <si>
    <t>Promover o  controle de vetores e pragas urbanas nas unidades deste Tribunal.</t>
  </si>
  <si>
    <t>22SR050</t>
  </si>
  <si>
    <t>22SR051</t>
  </si>
  <si>
    <t>22SR054</t>
  </si>
  <si>
    <t>06/11/2025 A 07/11/2026</t>
  </si>
  <si>
    <t>Para garantir a qualidade e adequação dos serviços conforme as necessidades específicas, é essencial realizar uma nova licitação. Isso permitirá selecionar um novo prestador alinhado com os requisitos técnicos e operacionais, visando melhorar e otimizar as atividades desta secretaria para promover um ambiente de trabalho mais produtivo e eficiente.</t>
  </si>
  <si>
    <t>Ano</t>
  </si>
  <si>
    <t>Não tem alinhamento</t>
  </si>
  <si>
    <t>Será feita a prorrogação do contrato (previsão de início do processo da nova contratação em julho/2024). OBSERVAÇÃO que constava antes das alterações feitas pela área em 03/05/24. Esta alteração colocou como modalidade Concorrência, q acho q está errado. Checar.</t>
  </si>
  <si>
    <t>22SR057</t>
  </si>
  <si>
    <t>07/12/2025 A 06/12/2026</t>
  </si>
  <si>
    <t>CONTRATAÇÃO DE POSTOS DE: 
TÉCNICO DE SISTEMAS AUDIOVISUAIS, OPERADOR DE MÍDIA AUDIOVISUAL, EDITOR DE MÍDIA AUDIOVISUAL, OPERADOR DE CÂMERA E ASSISTENTE DE OPERAÇÕES AUDIOVISUAIS</t>
  </si>
  <si>
    <t>SERVIÇOS DE COMUNICAÇÃO SOCIAL: 25135</t>
  </si>
  <si>
    <t>Será feita a prorrogação do contrato. 
NOVA CONTRATAÇÃO PARA INÍCIO DE 2025</t>
  </si>
  <si>
    <t>Necessidade de prover a segurança preventiva e ostensiva no combate a incêndio e abandono de Área e de prestação de atendimentos de primeiros socorros, de urgência e emergência, aos magistrados, servidores, estagiários, terceirizados, visitantes e jurisdicionados da Justiça do Trabalho.</t>
  </si>
  <si>
    <t>Posto de trabalho</t>
  </si>
  <si>
    <t>OE9 - Sem indicador</t>
  </si>
  <si>
    <t>ATA Nº 032/2024</t>
  </si>
  <si>
    <t>27/08/2025 A 27/08/2026</t>
  </si>
  <si>
    <t>CONTRATAÇÃO DE BOMBEIRO</t>
  </si>
  <si>
    <t>E-PAD 3968/2024 IMPLANTAÇÃO IRÁ OCORRER A POARTIR DE 1º DE OUTUBRO DE 2024</t>
  </si>
  <si>
    <t>SEGPRE</t>
  </si>
  <si>
    <t>SEJ</t>
  </si>
  <si>
    <t>SEJ - Biblioteca</t>
  </si>
  <si>
    <t>SEJ - C. Memória</t>
  </si>
  <si>
    <t>SELC</t>
  </si>
  <si>
    <t>SEML</t>
  </si>
  <si>
    <t>SENG</t>
  </si>
  <si>
    <t>SES</t>
  </si>
  <si>
    <t>Aditivo ao contrato</t>
  </si>
  <si>
    <t>SINPI</t>
  </si>
  <si>
    <t>Área requisitante - Descrição</t>
  </si>
  <si>
    <t>Área requisitante 
Sigla</t>
  </si>
  <si>
    <t>Nível de prioridade</t>
  </si>
  <si>
    <t>Categoria da contratação - PODE TIRAR; EXCLUÍ A COLUNA na guia OTIMIZADA</t>
  </si>
  <si>
    <t>Modalidade de contratação</t>
  </si>
  <si>
    <t>Complexidade da contratação</t>
  </si>
  <si>
    <t>Mês de início da instrução processual</t>
  </si>
  <si>
    <t>Data de início da tramitação</t>
  </si>
  <si>
    <t>Data para atendimento</t>
  </si>
  <si>
    <t>Sim/Não</t>
  </si>
  <si>
    <t>Dispensa ou inexigibilidade</t>
  </si>
  <si>
    <r>
      <rPr>
        <b/>
        <sz val="11"/>
        <color rgb="FF333333"/>
        <rFont val="Calibri"/>
        <family val="2"/>
      </rPr>
      <t xml:space="preserve">Competência </t>
    </r>
    <r>
      <rPr>
        <b/>
        <sz val="11"/>
        <color rgb="FFFF0000"/>
        <rFont val="Calibri"/>
        <family val="2"/>
      </rPr>
      <t>Pode TIRAR.</t>
    </r>
  </si>
  <si>
    <t>Contrato ou termo aditivo</t>
  </si>
  <si>
    <t>Cancelamento</t>
  </si>
  <si>
    <t>Abrangência</t>
  </si>
  <si>
    <t>Início da instrução processual</t>
  </si>
  <si>
    <t>Assessoria de Cerimonial</t>
  </si>
  <si>
    <t>Alarme</t>
  </si>
  <si>
    <t>DL</t>
  </si>
  <si>
    <t>DADM</t>
  </si>
  <si>
    <t>Contrato</t>
  </si>
  <si>
    <t>Desistência do demandante</t>
  </si>
  <si>
    <t>Nacional</t>
  </si>
  <si>
    <t xml:space="preserve">Centro Cultural </t>
  </si>
  <si>
    <t>Ar condicionado</t>
  </si>
  <si>
    <t>Não</t>
  </si>
  <si>
    <t>IL</t>
  </si>
  <si>
    <t>Termo aditivo</t>
  </si>
  <si>
    <t>Desistência do fornecedor/prestador</t>
  </si>
  <si>
    <t>Regional</t>
  </si>
  <si>
    <t>Diretoria de Administração</t>
  </si>
  <si>
    <t>Bateria e/ou pilha</t>
  </si>
  <si>
    <t>Concurso</t>
  </si>
  <si>
    <t>Item incorporado em outro processo de aquisição</t>
  </si>
  <si>
    <t>Local</t>
  </si>
  <si>
    <t>Diretoria de Gestão de Pessoas</t>
  </si>
  <si>
    <t>DGP</t>
  </si>
  <si>
    <t>Cabeamento estruturado</t>
  </si>
  <si>
    <t>Coparticipação em SRP</t>
  </si>
  <si>
    <t>Licitação deserta</t>
  </si>
  <si>
    <t>Diretoria de Orçamento e Finanças</t>
  </si>
  <si>
    <t>Compra de veículos</t>
  </si>
  <si>
    <t>Credenciamento</t>
  </si>
  <si>
    <t>Licitação fracassada</t>
  </si>
  <si>
    <t>Diretoria de Tecnologia da Informação e Comunicação</t>
  </si>
  <si>
    <t>DTIC</t>
  </si>
  <si>
    <t>Consultoria referente ao plano de saúde</t>
  </si>
  <si>
    <t>Dispensa Eletrônica de Licitação</t>
  </si>
  <si>
    <t>Diretoria Judiciária</t>
  </si>
  <si>
    <t>DJ</t>
  </si>
  <si>
    <t>Divisória e/ou drywall</t>
  </si>
  <si>
    <t>Dispensa NÃO Eletrônica de Licitação</t>
  </si>
  <si>
    <t>Diretoria-Geral</t>
  </si>
  <si>
    <t>Eventos (decoração, buffet, locação de mobiliário, etc)</t>
  </si>
  <si>
    <t>Diretoria-Geral / Assessoria de Ordenação de Despesa</t>
  </si>
  <si>
    <t>DG / ASOD</t>
  </si>
  <si>
    <t>Diretoria-Geral / Assessoria de Projetos e Contratações Especiais</t>
  </si>
  <si>
    <t>DG / APCE</t>
  </si>
  <si>
    <t>Prorrogação de ARP</t>
  </si>
  <si>
    <t>Diretoria-Geral / Seção de Sustentabilidade e Inclusão</t>
  </si>
  <si>
    <t>DG / SSI</t>
  </si>
  <si>
    <t>Divisão de Segurança da Informação e Comunicação</t>
  </si>
  <si>
    <t>DSINC</t>
  </si>
  <si>
    <t>Impressões em geral/serviços produzidos em gráfica</t>
  </si>
  <si>
    <t>Gabinete da Presidência</t>
  </si>
  <si>
    <t>GPR</t>
  </si>
  <si>
    <t>Laudo</t>
  </si>
  <si>
    <t>PCSTIC / Diretoria de Tecnologia da Informação e Comunicação</t>
  </si>
  <si>
    <t>PCSTIC / DTIC</t>
  </si>
  <si>
    <t>Locação de imóveis</t>
  </si>
  <si>
    <t>PCSTIC / Divisão de Segurança da Informação e Comunicação</t>
  </si>
  <si>
    <t>PCSTIC / DSINC</t>
  </si>
  <si>
    <t>Manutenção de ___ (especificar na coluna à direita)</t>
  </si>
  <si>
    <t>PCSTIC / Secretaria de Infraestrutura Tecnológica</t>
  </si>
  <si>
    <t>PCSTIC / SEIT</t>
  </si>
  <si>
    <t>Manutenção de nobreak</t>
  </si>
  <si>
    <t>PCSTIC / Secretaria de Sistemas</t>
  </si>
  <si>
    <t>PCSTIC / SESIS</t>
  </si>
  <si>
    <t>Manutenção de subestação elétrica</t>
  </si>
  <si>
    <t>PCSTIC / Secretaria de Suporte e Atendimento</t>
  </si>
  <si>
    <t>PCSTIC / SESA</t>
  </si>
  <si>
    <t>Manutenção predial</t>
  </si>
  <si>
    <t>Plano de Contratações de Soluções de Tecnologia da Informação e Comunicação</t>
  </si>
  <si>
    <t>PCSTIC</t>
  </si>
  <si>
    <t>Material de consumo</t>
  </si>
  <si>
    <t>Secretaria da Corregedoria e Vice-Corregedoria</t>
  </si>
  <si>
    <t>SECVCR</t>
  </si>
  <si>
    <t>Material permanente</t>
  </si>
  <si>
    <t>Secretaria da Escola Judicial</t>
  </si>
  <si>
    <t>Monitoramento (serviços de segurança)</t>
  </si>
  <si>
    <t>Secretaria da Escola Judicial – Biblioteca</t>
  </si>
  <si>
    <t>Passagens</t>
  </si>
  <si>
    <t>Secretaria da Escola Judicial – Centro de Memória</t>
  </si>
  <si>
    <t>Plano de saúde</t>
  </si>
  <si>
    <t>Secretaria da Escola Judicial – Revista</t>
  </si>
  <si>
    <t>SEJ - Revista</t>
  </si>
  <si>
    <t>Projeto de prevenção e combate a incêndio</t>
  </si>
  <si>
    <t>Secretaria da Ouvidoria</t>
  </si>
  <si>
    <t>SEOUV</t>
  </si>
  <si>
    <t>Projeto executivo</t>
  </si>
  <si>
    <t>Secretaria de Apoio Judiciário</t>
  </si>
  <si>
    <t>SEAJ</t>
  </si>
  <si>
    <t>Seguros de imóveis</t>
  </si>
  <si>
    <t>Secretaria de Auditoria</t>
  </si>
  <si>
    <t>SEAUD</t>
  </si>
  <si>
    <t>Serviço de logística</t>
  </si>
  <si>
    <t>Secretaria de Comunicação Social</t>
  </si>
  <si>
    <t>Serviços postais</t>
  </si>
  <si>
    <t>Secretaria de Desenvolvimento de Pessoas</t>
  </si>
  <si>
    <t>Telefonia</t>
  </si>
  <si>
    <t>Secretaria de Documentação</t>
  </si>
  <si>
    <t>Outra (especificar na coluna à direita)</t>
  </si>
  <si>
    <t>Secretaria de Engenharia</t>
  </si>
  <si>
    <t>Secretaria de Gestão de Serviços e Terceirizados</t>
  </si>
  <si>
    <t>Secretaria de Gestão Predial</t>
  </si>
  <si>
    <t>Secretaria de Governança e Estratégia</t>
  </si>
  <si>
    <t>SEGE</t>
  </si>
  <si>
    <t>Secretaria de Infraestrutura Tecnológica</t>
  </si>
  <si>
    <t>SEIT</t>
  </si>
  <si>
    <t>Secretaria de Inteligência e Polícia Institucional</t>
  </si>
  <si>
    <t>Secretaria de Licitações e Contratos</t>
  </si>
  <si>
    <t>Secretaria de Material e Logística</t>
  </si>
  <si>
    <t>Secretaria de Pagamento de Pessoal</t>
  </si>
  <si>
    <t>SEPP</t>
  </si>
  <si>
    <t>Secretaria de Pessoal</t>
  </si>
  <si>
    <t>SEP</t>
  </si>
  <si>
    <t>Secretaria de Saúde</t>
  </si>
  <si>
    <t>Secretaria de Sistemas</t>
  </si>
  <si>
    <t>SESIS</t>
  </si>
  <si>
    <t>Secretaria de Suporte e Atendimento</t>
  </si>
  <si>
    <t>SESA</t>
  </si>
  <si>
    <t>Secretaria do Tribunal Pleno e do Órgão Especial</t>
  </si>
  <si>
    <t>SETPOE</t>
  </si>
  <si>
    <t>Secretaria Geral da Presidência</t>
  </si>
  <si>
    <t>SEGP</t>
  </si>
  <si>
    <t>40994/2024</t>
  </si>
  <si>
    <t>20584/2024</t>
  </si>
  <si>
    <r>
      <t xml:space="preserve">21. PERÍODO PRETENDIDO DE VIGÊNCIA DO CONTRATO OU ARP DO PCA 2025
(dd/mm/aa a dd/mm/aa; contrato ou termo aditivo ou ARP </t>
    </r>
    <r>
      <rPr>
        <b/>
        <u/>
        <sz val="11"/>
        <color theme="1"/>
        <rFont val="Calibri"/>
        <family val="2"/>
      </rPr>
      <t>que será assinado em 2025</t>
    </r>
    <r>
      <rPr>
        <b/>
        <sz val="11"/>
        <color theme="1"/>
        <rFont val="Calibri"/>
        <family val="2"/>
      </rPr>
      <t>)</t>
    </r>
  </si>
  <si>
    <t>23SR038</t>
  </si>
  <si>
    <t>5.10</t>
  </si>
  <si>
    <t>5.11</t>
  </si>
  <si>
    <t>5.12</t>
  </si>
  <si>
    <t>5.1</t>
  </si>
  <si>
    <t>5.2</t>
  </si>
  <si>
    <t>5.13</t>
  </si>
  <si>
    <t>5.14</t>
  </si>
  <si>
    <t>5.3</t>
  </si>
  <si>
    <t>5.15</t>
  </si>
  <si>
    <t>5.4</t>
  </si>
  <si>
    <t>5.16</t>
  </si>
  <si>
    <t>5.17</t>
  </si>
  <si>
    <t>5.5</t>
  </si>
  <si>
    <t>5.18</t>
  </si>
  <si>
    <t>5.19</t>
  </si>
  <si>
    <t>5.20</t>
  </si>
  <si>
    <t>5.21</t>
  </si>
  <si>
    <t>5.6</t>
  </si>
  <si>
    <t>5.22</t>
  </si>
  <si>
    <t>5.7</t>
  </si>
  <si>
    <t>5.23</t>
  </si>
  <si>
    <t>5.8</t>
  </si>
  <si>
    <t>5.24</t>
  </si>
  <si>
    <t>5.9</t>
  </si>
  <si>
    <t>Aparelho headset</t>
  </si>
  <si>
    <t>Aspirador de pó</t>
  </si>
  <si>
    <t>Bebedouro de pressão (acessível)</t>
  </si>
  <si>
    <t xml:space="preserve">Cadeiras fixas </t>
  </si>
  <si>
    <t>Carrinhos de serviço</t>
  </si>
  <si>
    <t>Escadas</t>
  </si>
  <si>
    <t>Escaninhos</t>
  </si>
  <si>
    <t>Forno micro-ondas</t>
  </si>
  <si>
    <t>Forno elétrico</t>
  </si>
  <si>
    <t>Frigobar</t>
  </si>
  <si>
    <t>Geladeiras</t>
  </si>
  <si>
    <t>Longarinas</t>
  </si>
  <si>
    <t>Mesa redonda</t>
  </si>
  <si>
    <t>Mesa retangular</t>
  </si>
  <si>
    <t>Microfone com fio</t>
  </si>
  <si>
    <t>Móveis para novo imóvel BH (salas de audiência, gabinetes e hall)</t>
  </si>
  <si>
    <t>Parafusadeira</t>
  </si>
  <si>
    <t>Purificador de água</t>
  </si>
  <si>
    <t>Telefone fixo com fio</t>
  </si>
  <si>
    <t>Televisão</t>
  </si>
  <si>
    <t>Ventilador de coluna</t>
  </si>
  <si>
    <t>6.18</t>
  </si>
  <si>
    <t>Caixa arquivo</t>
  </si>
  <si>
    <t>6.2</t>
  </si>
  <si>
    <t>Caneta esferográfica</t>
  </si>
  <si>
    <t>6.3</t>
  </si>
  <si>
    <t>Clips n. 4 e 8</t>
  </si>
  <si>
    <t>6.4</t>
  </si>
  <si>
    <t>6.5</t>
  </si>
  <si>
    <t>Extrator de grampo</t>
  </si>
  <si>
    <t>6.6</t>
  </si>
  <si>
    <t>Estilete</t>
  </si>
  <si>
    <t>6.7</t>
  </si>
  <si>
    <t>Envelopes</t>
  </si>
  <si>
    <t>6.19</t>
  </si>
  <si>
    <t>Filtro de linha</t>
  </si>
  <si>
    <t>6.8</t>
  </si>
  <si>
    <t xml:space="preserve">Filtro (refil) para purificador </t>
  </si>
  <si>
    <t>6.9</t>
  </si>
  <si>
    <t>Fita para embalagem 5 x 50</t>
  </si>
  <si>
    <t>6.10</t>
  </si>
  <si>
    <t>Fone para headtset telefônico</t>
  </si>
  <si>
    <t>6.20</t>
  </si>
  <si>
    <t>Grampeador 26/6</t>
  </si>
  <si>
    <t>6.11</t>
  </si>
  <si>
    <t>Lápis de cor,  caixa com 12 cores</t>
  </si>
  <si>
    <t>6.12</t>
  </si>
  <si>
    <t>Lápis preto</t>
  </si>
  <si>
    <t>6.21</t>
  </si>
  <si>
    <t>Lixeiras</t>
  </si>
  <si>
    <t>6.13</t>
  </si>
  <si>
    <t>6.14</t>
  </si>
  <si>
    <t>Pasta em L</t>
  </si>
  <si>
    <t>6.22</t>
  </si>
  <si>
    <t>Pilhas</t>
  </si>
  <si>
    <t>6.15</t>
  </si>
  <si>
    <t>Pincel marca-texto</t>
  </si>
  <si>
    <t>6.23</t>
  </si>
  <si>
    <t>6.16</t>
  </si>
  <si>
    <t>Post it (bloco de recado)</t>
  </si>
  <si>
    <t>6.24</t>
  </si>
  <si>
    <t>6.25</t>
  </si>
  <si>
    <t>Tapetes tipo capacho</t>
  </si>
  <si>
    <t>6.26</t>
  </si>
  <si>
    <t>Tesoura</t>
  </si>
  <si>
    <t>6.17</t>
  </si>
  <si>
    <t>Tripé para banner</t>
  </si>
  <si>
    <t>7.1</t>
  </si>
  <si>
    <t>7.2</t>
  </si>
  <si>
    <t>7.3</t>
  </si>
  <si>
    <t>7.4</t>
  </si>
  <si>
    <t>7.5</t>
  </si>
  <si>
    <t>7.6</t>
  </si>
  <si>
    <t>7.7</t>
  </si>
  <si>
    <t>7.8</t>
  </si>
  <si>
    <t>7.9</t>
  </si>
  <si>
    <t>7.10</t>
  </si>
  <si>
    <t>7.11</t>
  </si>
  <si>
    <t>7.12</t>
  </si>
  <si>
    <t>7.13</t>
  </si>
  <si>
    <t>7.14</t>
  </si>
  <si>
    <t>7.15</t>
  </si>
  <si>
    <t>7.16</t>
  </si>
  <si>
    <t>7.17</t>
  </si>
  <si>
    <t>7.18</t>
  </si>
  <si>
    <t>Aquisição de equipamentos diversos para uso dos agentes de polícia.</t>
  </si>
  <si>
    <t>1.1</t>
  </si>
  <si>
    <t>1.2</t>
  </si>
  <si>
    <t>1.3</t>
  </si>
  <si>
    <t>1.4</t>
  </si>
  <si>
    <t>1.5</t>
  </si>
  <si>
    <t>1.6</t>
  </si>
  <si>
    <t>1.7</t>
  </si>
  <si>
    <t>1.8</t>
  </si>
  <si>
    <t>1.9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</si>
  <si>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</si>
  <si>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</si>
  <si>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</si>
  <si>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</si>
  <si>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</si>
  <si>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</si>
  <si>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</si>
  <si>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</si>
  <si>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</si>
  <si>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</si>
  <si>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</si>
  <si>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</si>
  <si>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</si>
  <si>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</si>
  <si>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</si>
  <si>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</si>
  <si>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</si>
  <si>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</si>
  <si>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</si>
  <si>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</si>
  <si>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</si>
  <si>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</si>
  <si>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</si>
  <si>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</si>
  <si>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</si>
  <si>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</si>
  <si>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Torniquete clássico</t>
  </si>
  <si>
    <t>Colete tático</t>
  </si>
  <si>
    <t>Cinto tático</t>
  </si>
  <si>
    <t>Cofre para armazenamento de armas</t>
  </si>
  <si>
    <t>Bastão retrátil</t>
  </si>
  <si>
    <t>Bastão tonfa</t>
  </si>
  <si>
    <t>Kit iluminação de viatura (sirene, giroflex estrobo)</t>
  </si>
  <si>
    <t>Cela para equipar viatura (caminhonete)</t>
  </si>
  <si>
    <t>Lanterna tática (individual)</t>
  </si>
  <si>
    <t>Lanterna tática (grande)</t>
  </si>
  <si>
    <t>Algemas de metal</t>
  </si>
  <si>
    <t>Corda</t>
  </si>
  <si>
    <t>Escada de alumínio</t>
  </si>
  <si>
    <t>Mosquetão e freio</t>
  </si>
  <si>
    <t>Capacete anti-tumulto</t>
  </si>
  <si>
    <t>Escudo anti-tumulto</t>
  </si>
  <si>
    <t>Armadura anti-tumulto</t>
  </si>
  <si>
    <t>Máscara de gás</t>
  </si>
  <si>
    <t>Cavalete plástico de sinalização</t>
  </si>
  <si>
    <t>Cone de sinalização</t>
  </si>
  <si>
    <t>Fita zebrada</t>
  </si>
  <si>
    <t>Drone</t>
  </si>
  <si>
    <t>Reanimador ambu manual</t>
  </si>
  <si>
    <t>Capacete de bombeiro (incêndio)</t>
  </si>
  <si>
    <t>Alicate de pressão para corte de cabo de aço</t>
  </si>
  <si>
    <t>Caixa de ferramentas (completa)</t>
  </si>
  <si>
    <t>Kit de primeiros socorros</t>
  </si>
  <si>
    <t>Machado</t>
  </si>
  <si>
    <t>Marreta</t>
  </si>
  <si>
    <t>Pé de cabra</t>
  </si>
  <si>
    <t>Algema de treinamento</t>
  </si>
  <si>
    <t>Simulacro de arma de fogo</t>
  </si>
  <si>
    <t>Tatame para treinamento</t>
  </si>
  <si>
    <t>Aquisição de munição para armas de fogo</t>
  </si>
  <si>
    <t>Aquisição para substituição de portais detectores de metais.</t>
  </si>
  <si>
    <t>Aquisição de uniformes para os agentes de polícia.</t>
  </si>
  <si>
    <t>Contratação de empresa para oferta de curso de reciclagem para os agentes de polícia.</t>
  </si>
  <si>
    <t>Contratação de serviços de blindagem de veículos.</t>
  </si>
  <si>
    <t xml:space="preserve">Sistema de monitoramento de frota </t>
  </si>
  <si>
    <t>Aquisição de armas de fogo</t>
  </si>
  <si>
    <t>Para SSI</t>
  </si>
  <si>
    <t>03/03/2025 a 01/04/2025</t>
  </si>
  <si>
    <t>Prazos para início da instrução e da tramitação reduzidos em razão da necessidade de atendimento da presente demanda em data definida, sem possibilidade de alteração, e as demandas atualmente em andamento na APCE, que necessitam ser finalizadas ainda este ano.</t>
  </si>
  <si>
    <t>evento/ano</t>
  </si>
  <si>
    <t>01/10/2025 a 31/10/2025</t>
  </si>
  <si>
    <t>meses</t>
  </si>
  <si>
    <t>15/02/2025 a 14/02/2026</t>
  </si>
  <si>
    <t>458239 - 453917 - 24902 - 27600 - 27278</t>
  </si>
  <si>
    <t>Diretoria-Geral / Núcleo de Apoio a Projetos Institucionais</t>
  </si>
  <si>
    <t>DG / NAPI</t>
  </si>
  <si>
    <t>Aquisição de câmeras fotográficas e lentes</t>
  </si>
  <si>
    <t>Os equipamentos de fotografia atualmente em uso estão defasados e necessitam urgentemente de modernização. As limitações dos equipamentos existentes impactam diretamente na qualidade e eficiência do nosso trabalho fotográfico. Além disso, os equipamentos desatualizados dificultam a adaptação às demandas crescentes por inovação e excelência na área de fotografia.</t>
  </si>
  <si>
    <t>Kit (câmera + lentes + flash)</t>
  </si>
  <si>
    <t>Licença de uso de plataforma de design gráfico que permite aos usuários criar gráficos de mídia social, apresentações, infográficos, pôsteres e outros conteúdos visuais. Com recursos de navegação online e em dispositivos móveis e com milhões de imagens, fontes, modelos, templates e ilustrações (banco de imagens).</t>
  </si>
  <si>
    <t>O uso de imagens de alta qualidade é crucial para transmitir profissionalismo e credibilidade. Um banco de imagens premium oferece flexibilidade na criação de conteúdo, permitindo a escolha entre uma variedade de temas e estilos. Investir em um banco reconhecido garante que nossos materiais atendam aos padrões de qualidade estabelecidos e contribui para construir uma reputação de excelência na entrega de conteúdo visual.</t>
  </si>
  <si>
    <t>A contratação de uma empresa de clipping é fundamental para aprimorar nossas estratégias de comunicação interna e externa relacionadas à Justiça do Trabalho. Esta iniciativa visa acompanhar e divulgar notícias relevantes veiculadas na imprensa sobre temas pertinentes ao TRT3, permitindo-nos estar sempre atualizados com os acontecimentos e debates que impactam nossa área de atuação.</t>
  </si>
  <si>
    <t>Aquisição de monitores e licença para sinalização digital do circuito digital</t>
  </si>
  <si>
    <t>Implementar um circuito digital com monitores para veicular informações do Tribunal é uma estratégia essencial para modernizar e aprimorar a comunicação, tanto interna quanto externamente. Essa iniciativa impulsiona a eficiência ao permitir uma comunicação ágil e precisa com magistrados, servidores, advogados, partes e o público que frequenta o Tribunal, promovendo transparência e facilitando o acesso a informações atualizadas. Os monitores possibilitam a divulgação dinâmica de pautas, avisos, comunicados e decisões de forma rápida e acessível, contribuindo para uma experiência mais interativa e facilitando a compreensão das informações apresentadas.</t>
  </si>
  <si>
    <t>100
1</t>
  </si>
  <si>
    <t>Monitor
Licença</t>
  </si>
  <si>
    <t>Atendimento da necessidade de garantir a sonorização, o registro em áudio e vídeo e a transmissão ao vivo da Solenidade da posse da nova Administração deste TRT3, visto que o evento será realizado em local externo à estrutura do Tribunal (auditórios e plenários).</t>
  </si>
  <si>
    <t>Prestação de serviço</t>
  </si>
  <si>
    <t>Não se aplica</t>
  </si>
  <si>
    <t>10006/2024</t>
  </si>
  <si>
    <t>23/04/25 a 22/04/26</t>
  </si>
  <si>
    <t>30/12/25 a 29/12/26</t>
  </si>
  <si>
    <t>01/09/25 a 31/08/26</t>
  </si>
  <si>
    <t>Alterar coluna 8 para R$18.295,00</t>
  </si>
  <si>
    <t>Item novo não incluído no SIGEO. Caso ocorra a contratação da Estrutura Móvel Audiovisual/kit de transmissão (que está em tramitação sob o e-PAD 30.356/2024), que visa fornecer viabilidade técnica à realização de eventos, streaming de conteúdo, transmissão ao vivo para a TV TRT3, em espaços que não dispõe de infraestrutura audiovisual, tanto em ambientes internos quanto externos, nas dependências do Tribunal ou fora delas, não será necessária a verba solicitada.</t>
  </si>
  <si>
    <t>Acessar informação jurídica na área tributária e simuladores para cálculos tributários, que permitam aos servidores enfrentar as dúvidas existentes com maior objetividade. A pretendida contratação visa, ainda, mitigar riscos de eventuais penalidades pecuniárias pela não retenção e recolhimento de tributos.</t>
  </si>
  <si>
    <t>assinatura</t>
  </si>
  <si>
    <t>OE4 - Índice de Transparência</t>
  </si>
  <si>
    <t>01/12/2025 a 30/11/2026</t>
  </si>
  <si>
    <t>Alterar valor da programação para R$27.000,00. Já solicitada a alteração no SIGEO</t>
  </si>
  <si>
    <t>8.16. Qualidade de Vida</t>
  </si>
  <si>
    <t>839/18449</t>
  </si>
  <si>
    <t>OE2 - Índice de Combate ao Trabalho Infantil</t>
  </si>
  <si>
    <t>01/08/2025 a 01/10/2025</t>
  </si>
  <si>
    <t>01/07/2025 a 01/09/2025</t>
  </si>
  <si>
    <t>962/12610</t>
  </si>
  <si>
    <t>OE2 - Índice de Desempenho de Sustentabilidade (IDS)</t>
  </si>
  <si>
    <t>Prazo indeterminado</t>
  </si>
  <si>
    <t>839/12637</t>
  </si>
  <si>
    <t>Valor atualizado, tendo em vista a solicitação da Escola Judicial.
Sendo o credenciamento por tempo indeterminado, a inexigibilidade refere-se aos contratos celebrados com os credenciados</t>
  </si>
  <si>
    <t>serviço/ano</t>
  </si>
  <si>
    <t xml:space="preserve">4360/2023
</t>
  </si>
  <si>
    <t>dez/2025 a dez/2026</t>
  </si>
  <si>
    <t>8.14. Apoio ao Serviço Administrativo                                      8.15. Aquisições e Contratações</t>
  </si>
  <si>
    <t>A previsão inicial é de conclusão da contratação ainda no exercício de 2024, pois o processo encontra-se pronto para o início de trâmite nas áreas administrativas competentes. Caso ocorra, a previsão para 2025 é de prorrogação de vigência  ontratual.
Alteração da descrição do objeto, conforme ETP: Contratação de prestação de serviços continuados de apoio administrativo com mão de obra terceirizada (Auxiliar Administrativo) para as atividades de arquivo e gestão documental. ITEM338</t>
  </si>
  <si>
    <t>Contratação de estagiários para atuarem preferencialmente nas unidades judiciárias deste Regional e ampliação do Programa de Estágio de 750 para 1.000 estagiários por mês.</t>
  </si>
  <si>
    <t>pessoas</t>
  </si>
  <si>
    <t>07/07/2025 a 06/07/2026</t>
  </si>
  <si>
    <t>DESCRIÇÃO DO OBJETO: Prestação de serviço continuado de recrutamento, seleção e gestão de contratos de até 1.000 estagiários.
Acredito que o item 15. ALINHAMENTO COM O PLANEJAMENTO ESTRATÉGICO está errado.</t>
  </si>
  <si>
    <t>Contratação de seguro contra acidentes pessoais a fim de atender aos trabalhadores voluntários</t>
  </si>
  <si>
    <t>OE2 - Sem indicador</t>
  </si>
  <si>
    <t>01/08/2025 a 31/07/2026</t>
  </si>
  <si>
    <t>A plataforma Sollicita PRO é uma ótima ferramenta de apoio à capacitação dos servidores envolvidos no processo de contratação, com produtos que auxiliam na consulta à doutrina atualizada, jurisprudência e orientações dos órgãos de controle externo, bem como periódicos (revistas técnicas) e gravações dos principais eventos e cursos ministrados pela empresa, que ficam disponíveis on line para assinantes da ferramenta.</t>
  </si>
  <si>
    <t>10002/2024</t>
  </si>
  <si>
    <t>20/01/2025 a 19/01/2026</t>
  </si>
  <si>
    <t>Ajuste de valores para considerar o atualmente praticado conforme contrato 10002/2024,  acrescido do correspondente ao aditivo que tramita por meio do e-PAD  35.288/2024, em razão de número de solicitações de orientação por escrito em número superior ao estimado para o período contratado</t>
  </si>
  <si>
    <t>Ambientação musical. Voz e piano durante e após solenidade.</t>
  </si>
  <si>
    <t>Ambientação musical para cumprir formalidades institucionais durante e após a solenidade de Posse da nova Administração.</t>
  </si>
  <si>
    <t>evento</t>
  </si>
  <si>
    <t>Direitos autorais para que possa ser executado o repertório oferecido pelos músicos durante e após o evento de Posse da nova Administração.</t>
  </si>
  <si>
    <t>Iluminação Cênica. Par de led decorativo para ambientação de coquetel.</t>
  </si>
  <si>
    <t>Iluminação cênica para dar visibilidade à solenidade de Posse da nova Administração.</t>
  </si>
  <si>
    <t>Mobiliário e decoração para acomodar os convidados (agraciados, familiares, autoridades, magistrados e servidores)  durante a solenidade de Posse da nova Administração, uma vez que no local do evento não há mobiliário suficiente.
Os arranjos de flores têm a finalidade de expressar apreço e presentear autoridades e artistas, reforçando a consideração e o respeito durante eventos. 
A ornamentação busca valorizar os eventos e aprimorar a imagem institucional, contribuindo para o sucesso e o acolhimento das atividades do Centro Cultural.</t>
  </si>
  <si>
    <t>500, aproximadamente</t>
  </si>
  <si>
    <t>unidades</t>
  </si>
  <si>
    <t>Serviço de Mestre de Cerimônia</t>
  </si>
  <si>
    <t>Mestre de cerimônia para fazer a locução da solenidade de Posse da nova Administração, uma vez que o quadro de servidoras lotadas na Assessoria de Cerimonial é reduzido.</t>
  </si>
  <si>
    <t>N.A</t>
  </si>
  <si>
    <t>não</t>
  </si>
  <si>
    <t>CATSER 15830</t>
  </si>
  <si>
    <t>CATSER 17590</t>
  </si>
  <si>
    <t>CATSER 30003</t>
  </si>
  <si>
    <t>CATSER 20460</t>
  </si>
  <si>
    <t>CATSER 12955</t>
  </si>
  <si>
    <t>Contratação da exposição de pintura "Narrativas Femininas". Coleção Fundação Clóvis Salgado - Instalações das artistas: Aretuza Moura, Arlinda Corrêa Lima, Fátima Pena, Fayga Ostrower, Yara Tupynambá, Lótus Lobo, Mabe Bethônico, Marina Nazareth, Juliana Gontijo, Márcia Xavier, Laura Belém, Júlia Panadés, Giulia Puntel e Carolina Botura. Contratação inclui Transporte, Seguro, Laudos, Higienização do acervo, Plotagem, Preparação de galeria, Montagem e desmontagem da exposição.</t>
  </si>
  <si>
    <t>exposição</t>
  </si>
  <si>
    <t>Contratação da exposição "Sou aquilo que se vê" - Coleção Fundação Clóvis Salgado. Com obras produzidas em desenho, pintura e fotografia, a mostra irá reunir retratos de autoria de diversos artistas como Ártemis, Chris Tigra, Cyro Almeida, Daniel Moreira, Gustavo Lacerda, Humberto Guimarães, Genesco Murta, Sérgio Nunes e Tiago Aguiar. Contratação inclui Transporte, Seguro, Laudos, Higienização do acervo, Plotagem, Preparação de galeria, Montagem e desmontagem da exposição.</t>
  </si>
  <si>
    <t>01/04/2025 a 01/07/2025</t>
  </si>
  <si>
    <t>15/07/2025 a 15/10/2025</t>
  </si>
  <si>
    <t>Corresponde ao Item do SIGEO:  Exposições - pinturas, esculturas, objetos históricos e obras raras. O item foi desdobrado em 5 (cinco).</t>
  </si>
  <si>
    <t>Contratação da exposição de pinturas "À flor da pele", do artista de Governador Valadares, Paulo Rosae. De linhagem abstrata e contemporânea, suas obras exploram sugestões poéticas e metafóricas misturando colagens e pintura. Contratação inclui Transporte, Seguro, Laudos, Higienização do acervo, Plotagem, Preparação de galeria, Montagem e desmontagem da exposição.</t>
  </si>
  <si>
    <t xml:space="preserve">Estas apresentações, previstas para o primeiro e segundo semestre de 2025, buscam contribuir com a divulgação da cultura e arte produzida na cidade, de forma a tornar sua apreciação acessível aos magistrados, servidores, terceirizados e à população em geral, promovendo a instituição sob um prisma social e cultural.  </t>
  </si>
  <si>
    <t>serviços</t>
  </si>
  <si>
    <t>Esta rubrica visa financiar propostas de apresentações artísticas e espetáculos musicais avaliados pela curadoria do Centro Cultural durante o ano. O apoio financeiro é crucial para viabilizar essas iniciativas, promovendo a diversidade cultural e oferecendo ao público experiências enriquecedoras. Com esse recurso, podemos apoiar tanto artistas emergentes quanto consolidados, contribuindo para o desenvolvimento artístico e cultural da nossa comunidade.</t>
  </si>
  <si>
    <t>eventos</t>
  </si>
  <si>
    <t>O Centro Cultural propõe oficinas de pintura, escultura e artes musicais para oferecer oportunidades de aprendizado e prática artística à comunidade. Essas atividades estimulam a criatividade, promovem a inclusão social e enriquecem o panorama cultural local.</t>
  </si>
  <si>
    <t>oficinas</t>
  </si>
  <si>
    <t xml:space="preserve">A aquisição dos quadros da exposição "A Democratização do Retrato Fotográfico através da CLT", do fotógrafo diamantinense Assis Horta, é uma adição valiosa ao acervo do Centro Cultural. Esta exposição destaca a relevância da Justiça do Trabalho na democratização do retrato fotográfico, abordando um tema de significativa importância histórica e social. </t>
  </si>
  <si>
    <t>Para realização das exposições, saraus, filmes, dentre outros acontecimentos sociais, culturais e artísticos, será necessário alugar alguns itens de mobiliário, tais como painéis, cavaletes, vitrines, totens e pódios para criação dos layouts das exposições e melhor acolher as obras de arte e eventos que serão recebidas ao longo do ano de 2025.</t>
  </si>
  <si>
    <t xml:space="preserve">Como produto do projeto "TRT na linha do tempo", será criado um painel no CECULT para homenagear todos os magistrados do TRT-MG, desde 1941 até hoje. </t>
  </si>
  <si>
    <t>serviço</t>
  </si>
  <si>
    <t>A Grande Galeria enfrenta dificuldades de visibilidade para espectadores nas áreas traseiras devido ao seu comprimento. A aquisição de um palco pantográfico permitirá ajustar a altura e posição do palco conforme a demanda, melhorando a visibilidade e a experiência para todos os espectadores. Além disso, a flexibilidade do palco móvel otimizará o espaço e adaptará os eventos de forma mais eficiente.</t>
  </si>
  <si>
    <t>A aquisição de um piano para o Centro Cultural é essencial para aprimorar nossa oferta de atividades culturais e educacionais. O piano permitirá a realização de uma ampla gama de eventos, incluindo concertos, recitais e oficinas de aprendizado para crianças, jovens e adultos, enriquecendo nossa programação e atraindo um público diversificado. Investir em um piano de qualidade ajudará a elevar o padrão de nossas apresentações e a fortalecer o papel do Centro Cultural como um polo de cultura e arte na comunidade.</t>
  </si>
  <si>
    <t>20/10/2025 a 15/12/2025</t>
  </si>
  <si>
    <t>01/05/2025 a 15/12/2025</t>
  </si>
  <si>
    <t>01/04/2025 a 31/12/2025</t>
  </si>
  <si>
    <t>01/05/2025 a 01/07/2025</t>
  </si>
  <si>
    <t>Corresponde ao item do SIGEO: Mobiliário locação</t>
  </si>
  <si>
    <t>Alteração no objeto e descrição.</t>
  </si>
  <si>
    <t>Para garantir a proteção dos magistrados, servidores, usuários da Justiça do Trabalho, do seu patrimônio, bem como da sua própria segurança, os agentes de polícia devem contar com todo o equipamento necessário para a perfeita execução de suas tarefas.</t>
  </si>
  <si>
    <t>01/07/2025 a 01/01/2026</t>
  </si>
  <si>
    <t>8.15. Aquisições e Contratções</t>
  </si>
  <si>
    <t>10
12</t>
  </si>
  <si>
    <t>10003/2024</t>
  </si>
  <si>
    <t>fev/2025 a fev/2026</t>
  </si>
  <si>
    <t>Ajuste de valores para considerar o atualmente praticado conforme contrato 10003/2024,  acrescido do correspondente ao aditivo que tramita por meio do e-PAD  35.288/2024, em razão de número de solicitações de orientação por escrito em número superior ao estimado para o período contratado</t>
  </si>
  <si>
    <t>licença</t>
  </si>
  <si>
    <t>A Resolução CNJ 315/2021 previu a disponibilização de armas de fogo para Agentes de Polícia Judicial. Estas estão sendo adquiridas em 2024, sendo necessária a aquisição de munição para a realização das atividades de segurança como também para os treinamentos práticos dos agentes.</t>
  </si>
  <si>
    <t>Garantir maior segurança aos usuários da Justiça do Trabalho em Minas Gerais, não permitindo a entrada em suas dependências de pessoas portando armas de fogo ou objetos cortantes.</t>
  </si>
  <si>
    <t>Há previsão normativa de entrega de um kit anual de uniforme para cada agente de polícia em atividade.</t>
  </si>
  <si>
    <t>Há previsão normativa para a realização de curso de reciclagem anualmente pelos agentes de polícia.</t>
  </si>
  <si>
    <t>curso</t>
  </si>
  <si>
    <t>Dispor de veículos blindados na frota do Regional permite o transporte/escolta de autoridades, bem como de magistrados e servidores em risco com maior segurança. Os automóveis também permitirão que outros serviços desempenhados pela SINPI, como a ronda ostensiva, possam ser realizados com mais segurança para os servidores.</t>
  </si>
  <si>
    <t>veículos</t>
  </si>
  <si>
    <t xml:space="preserve">Necessidade de garantir segurança ao patrimônio do Regional na Capital e no interior.
</t>
  </si>
  <si>
    <t>10842/2024</t>
  </si>
  <si>
    <t>25771/2024</t>
  </si>
  <si>
    <t>4940/2023</t>
  </si>
  <si>
    <t>01/06/2025 a 01/09/2025</t>
  </si>
  <si>
    <t>01/03/2025 a 01/03/2026</t>
  </si>
  <si>
    <t>01/05/2025 a 01/05/2026</t>
  </si>
  <si>
    <t>01/06/2025 a 01/10/2025</t>
  </si>
  <si>
    <t>01/06/2025 a 01/06/2026</t>
  </si>
  <si>
    <t>23SR027</t>
  </si>
  <si>
    <t>07/06/2025 A 06/06/2026</t>
  </si>
  <si>
    <t>Possibilidade de acrescimo à ARP. Não conseguimos inserir o  E-PAD  10842/2024 no item 17.</t>
  </si>
  <si>
    <t>Não conseguimos inserir o  E-PAD  25771/2024 no item 17.</t>
  </si>
  <si>
    <t>Inexigibilidade.</t>
  </si>
  <si>
    <t>Valor definido pela DOF de contrato já firmado que será apenas prorrogado. Não conseguimos inserir o  E-PAD  4940/2023 no item 17.</t>
  </si>
  <si>
    <t>Modernizar parcialmente a matriz energética de imóveis deste Regional para formas mais vantajosas do ponto de vista socioambiental e econômico.</t>
  </si>
  <si>
    <t>OE2 - Índice de Desempenho de
Sustentabilidade (IDS)</t>
  </si>
  <si>
    <t>8.4. Energia Elétrica</t>
  </si>
  <si>
    <t>01/07/2025 a 30/06/2026</t>
  </si>
  <si>
    <t>*Ponderamos que, em termos estritamente técnicos, a SENG atribuiu prioridade baixa a esta demanda, nos termos do ePAD 14927/2024.                                             *Item previsto no PCA 2024 para ser executado no imóvel da Rua Goitacazes, 1475. Será solicitado remanejamento para 2025, alterando para um local com área maior.</t>
  </si>
  <si>
    <t>OE8 - Índice de empenho no ano
corrente dos itens do PCA (IEPCA)</t>
  </si>
  <si>
    <t>8.8. Reformas e Construções</t>
  </si>
  <si>
    <t>laudos</t>
  </si>
  <si>
    <t xml:space="preserve">OE2 - Índice de Desempenho de
Sustentabilidade (IDS) </t>
  </si>
  <si>
    <t>31/12/2024 a 30/12/2026</t>
  </si>
  <si>
    <t>31/12/2025 a 30/12/2026</t>
  </si>
  <si>
    <t>OE2 - Promover o trabalho
decente e a sustentabilidade</t>
  </si>
  <si>
    <t>8.8 - Reformas e Construções</t>
  </si>
  <si>
    <t>*Datas alteradas para o início da instrução processual e da tramitação, além da vigência do contrato. Itens 12, 13 e 21
* Item previsto no PCA2024. Será solicitado remanejado para 2025.      * Ponderamos que, em termos estritamente técnicos, a SENG atribuiu prioridade alta a esta demanda, nos termos do ePAD 14927/2024.</t>
  </si>
  <si>
    <t>20LI004</t>
  </si>
  <si>
    <t>22/09/2025 a 21/09/2030</t>
  </si>
  <si>
    <t xml:space="preserve">OE8 - Índice de empenho no ano
corrente dos itens do PCA (IEPCA) </t>
  </si>
  <si>
    <t>20LI005</t>
  </si>
  <si>
    <t>28/09/2025 a 27/09/2030</t>
  </si>
  <si>
    <t>OE8 - Índice de empenho no ano
corrente dos itens do PCA (IEPCA) 8.1</t>
  </si>
  <si>
    <t xml:space="preserve">8.15. Aquisições e Contratações
</t>
  </si>
  <si>
    <t>20LI001</t>
  </si>
  <si>
    <t>01/09/2025 a 31/08/2030</t>
  </si>
  <si>
    <t>OE10/IGOVTIC-JUD</t>
  </si>
  <si>
    <t>Valor atribuído estimado, pois o orçamento ainda não foi iniciado. 
A licitação ainda está na fase interna em 2024, não sendo a contratação efetivada até o momento.</t>
  </si>
  <si>
    <t>21SR002</t>
  </si>
  <si>
    <t>12/01/2025 a 11/01/2026</t>
  </si>
  <si>
    <t>36234/2024</t>
  </si>
  <si>
    <t>Incluir na coluna "T":e-PAD 36324-2024. A planilha não aceita a inserção do dado</t>
  </si>
  <si>
    <t>Garantir maior segurança dos usuários dos veículos oficiais do Regional, com a definição prévia de rotas e acompanhamento dos trajetos pela Central de Pronta Resposta (SINPI).</t>
  </si>
  <si>
    <t>O dispositivo eletrônico de emergência portátil visa o oferecimento de um dispositivo/aplicativo de fácil acionamento por pessoas em situação de risco. O equipamento/aplicativo será destinado aos(às) magistrados(as), oficiais(alas) de Justiça e agentes da polícia judicial, usualmente aqueles que correm mais risco neste Regional. Constitui o público alvo da contratação também servidoras em situação de violência familiar/doméstica.</t>
  </si>
  <si>
    <t>Dispositivos</t>
  </si>
  <si>
    <t>8.12. Veículos</t>
  </si>
  <si>
    <t>2769/2024</t>
  </si>
  <si>
    <t>1795/2024</t>
  </si>
  <si>
    <t>01/12/2025 a 01/12/2026</t>
  </si>
  <si>
    <t>Não conseguimos inserir o  E-PAD  2769/2024 no item 17.</t>
  </si>
  <si>
    <r>
      <t>O objeto é o mesmo, porém, alteramos o termo botão do pânico para dispositivo de emergência portátil. A licitação ainda vai acontecer esse ano e</t>
    </r>
    <r>
      <rPr>
        <b/>
        <sz val="11"/>
        <color theme="0"/>
        <rFont val="Calibri"/>
        <family val="2"/>
      </rPr>
      <t xml:space="preserve"> o valor estimado é sigiloso. Favor não publicar o valor, sob pena de comprometer o pregão de 2024</t>
    </r>
    <r>
      <rPr>
        <sz val="11"/>
        <color theme="0"/>
        <rFont val="Calibri"/>
        <family val="2"/>
      </rPr>
      <t>. Não conseguimos inserir o  E-PAD  1795/2024 no item 17.</t>
    </r>
  </si>
  <si>
    <t>Atendimento de orientação do CNJ e CSJT</t>
  </si>
  <si>
    <t xml:space="preserve">Necessidade de garantir segurança ao patrimônio do Regional na Capital e no interior. </t>
  </si>
  <si>
    <t>01/06/2025 a 01/02/2026</t>
  </si>
  <si>
    <t>01/07/2025 a 01/07/2026</t>
  </si>
  <si>
    <t xml:space="preserve">Novo item </t>
  </si>
  <si>
    <t>* Alterar descrição para "Contratação de laudos de acessibilidade, nas unidades do interior, para atender à Portaria Conjunta MGI/MDHC Nº 45, de 16/07/2024"
* solicitamos que na justificativa do item conste o seguinte texto: Necessidade de atendimento à Portaria Conjunta MGI/MDHC Nº 45/2024 que determina a elaboração de "laudo de acessibilidade individualizado por edificação sob sua administração ou utilização"
Quantidade, unidade e vigência contratual alteradas
* Item previsto no PCA/2024. Será solicitado remanejado para 2025.      * Ponderamos que, em termos estritamente técnicos, a SENG atribuiu prioridade alta a esta demanda, nos termos do ePAD 14927/2024.</t>
  </si>
  <si>
    <t>22SR058</t>
  </si>
  <si>
    <t>20SR025</t>
  </si>
  <si>
    <t>14/12/2025 a 13/12/2026</t>
  </si>
  <si>
    <t>* Com a redução do parque de nobreaks ativos, o valor anual estimado pode ser reduzido para R$ 250.000,00                              
* Nova licitação para substituição do contrato atual que está vigente até 31.12.2025</t>
  </si>
  <si>
    <t>01/02/2025  a 31/01/2026</t>
  </si>
  <si>
    <t>*Item novo
*Pretendemos contratar em 2024. Caso não se concretize, será necessário reincluir em 2025. Por ser uma demanda da Presidência com início das obras no recesso, o Diretor de Administração solicitou a consideração de um prazo menor entre tramitação e contratação.
Alterações nos itens 8 e 21</t>
  </si>
  <si>
    <t>imóveis</t>
  </si>
  <si>
    <t>01/04/2025 a 01/10/2025</t>
  </si>
  <si>
    <t>Incluir</t>
  </si>
  <si>
    <t>8.11. Telefonia</t>
  </si>
  <si>
    <t>ARP053/2021</t>
  </si>
  <si>
    <t>09/05/2025 a 09/05/2026</t>
  </si>
  <si>
    <t>Distribuição de chips para magistrados, originado durante a pandemia</t>
  </si>
  <si>
    <t>22SR061</t>
  </si>
  <si>
    <t>01/12/82025 a 30/11/2026</t>
  </si>
  <si>
    <t>6, 7, 8, 9</t>
  </si>
  <si>
    <t>Vigência 12 meses PE 22/2022 lote 2. Há processo e-pad 33239/2024 tramitando visando a renovação do contrato até 30/11/2026
(?)</t>
  </si>
  <si>
    <t>22SR059</t>
  </si>
  <si>
    <t>Vigência 12 meses - PE22/2022 lote 3. Há processo e-pad 33241/2024 tramitando visando a renovação do contrato até 30/11/2025</t>
  </si>
  <si>
    <t>Troca dos aprelhos utilizados atualmente no Tribunal, todos com data de fabricação acima de 5 anos, prazo da garantia praticada pelo fabricante.</t>
  </si>
  <si>
    <t>DEA</t>
  </si>
  <si>
    <t>1 e 17</t>
  </si>
  <si>
    <t>ITEM NOVO</t>
  </si>
  <si>
    <t>Aquisição de equipamento médico / eletrocardiógrafo</t>
  </si>
  <si>
    <t>Nossos aparelhos são mais antigos, não gerando exames de eletrocardiograma com impressão de traçados no formato que permite análise simultânea de pelo menos três derivações ao mesmo tempo, o que por sua vez gera um exame de melhor qualidade e capacidade diagnóstica. O custo de aparelhos mais modernos já caiu consideravelmente, e os aparelhos antigos ECAFIX, que o Tribunal possui, não permitem que se gere cópias digitais de exames e, portanto, consideramos ser pertinente a compra de novos aparelhos ao invés da manutenção dos mesmos (antigos).</t>
  </si>
  <si>
    <t>Eletrocardiógrafo</t>
  </si>
  <si>
    <r>
      <t>* Datas alteradas para o início da instrução processual e da tramitação, além da vigência do contrato.</t>
    </r>
    <r>
      <rPr>
        <sz val="11"/>
        <color rgb="FFFF0000"/>
        <rFont val="Calibri"/>
        <family val="2"/>
      </rPr>
      <t xml:space="preserve"> Itens 12, 13 e 21 (?)</t>
    </r>
    <r>
      <rPr>
        <sz val="11"/>
        <color rgb="FF333333"/>
        <rFont val="Calibri"/>
        <family val="2"/>
      </rPr>
      <t xml:space="preserve">
* Item previsto no PCA2024. Será solicitado remanejado para 2025.        * Ponderamos que, em termos estritamente técnicos, a SENG atribuiu prioridade alta a esta demanda, nos termos do ePAD 14927/2024.</t>
    </r>
  </si>
  <si>
    <t>Garantir a realização do exame médico ocupacional em cumprimento das legislações do CNJ, CSJT e IN 21/2016 do TRT3.</t>
  </si>
  <si>
    <t>Exame</t>
  </si>
  <si>
    <t xml:space="preserve">Palestras e oficinas que abordam elementos lúdicos e proporcionam momentos de reflexão ajudam a criar um ambiente de trabalho mais positivo e acolhedor, contribuindo para a construção de relacionamentos interpessoais mais fortes e uma cultura organizacional saudável, o que gera um impacto positivo na saúde mental dos colaboradores. </t>
  </si>
  <si>
    <t>Palestras / oficinas</t>
  </si>
  <si>
    <t xml:space="preserve">Contratação de prestação de pequenos serviços voltados para saúde e bem-estar, como massagens, aferição de pressão arterial, dosagem de glicemia capilar, dentre outros, com estrutura de stands em espaços do TRT3. </t>
  </si>
  <si>
    <t>Proporcionar aos servidores breves experiências relacionadas a bem-estar, qualidade de vida, saúde mental e cuidados com a saúde, buscando conscientizar magistrados e servidores acerca da responsabilidade individual e coletiva para com a saúde e a manutenção de ambientes, processos e condições de trabalho saudáveis.</t>
  </si>
  <si>
    <t>Stands</t>
  </si>
  <si>
    <t>Prover a Secretaria de Saúde de materiais médico-hospitalares a serem utilizados nos atendimentos clínicos, emergenciais, preventivos e periciais de magistrados, servidores e seus dependentes, assim como em ações coletivas de promoção de Saúde.</t>
  </si>
  <si>
    <t>Compra feita em blocos com vários materiais</t>
  </si>
  <si>
    <t>Material de consumo odontológico necessário para atendimentos da Seção de Assistência Odontológica (auditorias, urgências, odontopediatria).</t>
  </si>
  <si>
    <t>Reparar eventual dano ou defeito em equipamentos médicos, de modo a restabelecer seu funcionamento.</t>
  </si>
  <si>
    <t>Equipamentos</t>
  </si>
  <si>
    <t xml:space="preserve">Aditamento do contrato 22SR018 com a empresa especializada para prestação de serviços de manutenção, reparo, calibração dos esfigmomanômetros e reposição de peças, a fim de que os esfigmomanômetros estejam em perfeito estado de funcionamento.  </t>
  </si>
  <si>
    <t>Esfigmomanômetros</t>
  </si>
  <si>
    <t>Manter, em perfeitas condições de funcionamento, os equipamentos a serem usados em caso de emergência médica.</t>
  </si>
  <si>
    <t>Desfibriladores Externos Automáticos</t>
  </si>
  <si>
    <t>Manutenção periódica e continuada dos equipamentos, evitando a paralisação dos atendimentos odontológicos e prevenindo danos ao patrimônio.</t>
  </si>
  <si>
    <t xml:space="preserve">Manutenção global dos equipamentos odontológicos </t>
  </si>
  <si>
    <t>Gerenciamento adequado dos resíduos biológicos gerados pelos serviços médico e odontológico, conforme legislação ambiental e sanitária.</t>
  </si>
  <si>
    <t>Quilogramas</t>
  </si>
  <si>
    <t xml:space="preserve">Zelar pelas condições de saúde de magistrados/servidores e seus dependentes, proporcionando condições favoráveis à execução de suas tarefas, considerando a responsabilidade das instituições pela promoção da saúde e prevenção de riscos e doenças de seus membros e servidores. </t>
  </si>
  <si>
    <t>Plano Anual Global</t>
  </si>
  <si>
    <t>Contratação de auditoria técnica para o Plano de Saúde</t>
  </si>
  <si>
    <t>Subsidiar o reajuste do contrato com a empresa prestadora de assistência médica suplementar.</t>
  </si>
  <si>
    <t>Auditoria</t>
  </si>
  <si>
    <t>OE9 - Índice de Promoção da Saúde de Magistrados e Servidores</t>
  </si>
  <si>
    <t>46919/2023</t>
  </si>
  <si>
    <t>8.7. Gestão de Resíduos</t>
  </si>
  <si>
    <t>10012/2024</t>
  </si>
  <si>
    <t>21/06/2025 a 21/06/2026</t>
  </si>
  <si>
    <t>Não há formalização de contrato para essa demanda, apenas é gerado um empenho para o atendimento pontual.</t>
  </si>
  <si>
    <t>22SR018</t>
  </si>
  <si>
    <t>22SR025</t>
  </si>
  <si>
    <t>02/08/2025 a 01/08/26</t>
  </si>
  <si>
    <t>22SR007</t>
  </si>
  <si>
    <t>23/02/25 a 22/02/26</t>
  </si>
  <si>
    <t>Exemplo de eventos em que essas palestras são contratadas: Semana do Servidor, Comemoração ao dia da Mulher, etc.</t>
  </si>
  <si>
    <t>Exemplo de materiais: Caixas de luvas, pacotes de gazes, litros de álcool 70%.</t>
  </si>
  <si>
    <t xml:space="preserve">Exemplo de materiais: Resinas odontológicas, selates odontológicos, anestésico tópico odontológico, anestésico odontológico injetável, água destilada, taças de borracha para polimento, dentre outros.  </t>
  </si>
  <si>
    <t>Demanda sem data especificada. Só será executada em caso de necessidade de manutenção corretiva de algum equipamento.</t>
  </si>
  <si>
    <t>Processo do 2º aditamento já em andamento EPAD 8702/2024</t>
  </si>
  <si>
    <t>Processo de aditamento já em andamento EPAD 12.731/2024</t>
  </si>
  <si>
    <t>Nova vigência após aditamento: 22/02/2025 - e-PAD:  43.352/2023</t>
  </si>
  <si>
    <t>Alterar descrição para: "Plano de Saúde médico-hospitalar para os servidores e magistrados.", pois será feita nova licitação, que já se encontra em andamento (epad 8945/2024), e celebração de novo contrato. Previsão de início do novo contrato em novembro de 2024.</t>
  </si>
  <si>
    <t>22SR060</t>
  </si>
  <si>
    <t>Vigência 12 meses- PE22/2022 lote 4. Há processo e-pad 33242/2024 tramitando visando a renovação do contrato até 30/11/2026
?</t>
  </si>
  <si>
    <t>OE8 - Índice de empenho no ano
corrente dos itens do PCA (IEPCA</t>
  </si>
  <si>
    <t>22SR064</t>
  </si>
  <si>
    <t>21/12/2025 a 20/12/2026</t>
  </si>
  <si>
    <t>Vigência 12 meses - PE 22/2022 lote 1. Há processo e-pad 33238/2024 tramitando visando a renovação do contrato até 20/12/2025</t>
  </si>
  <si>
    <t>Proporcionar o contínuo funcionamento dos equipamentos, permitindo o conforto térmico dos ambientes de trabalho. A manutenção periódica objetiva ainda a redução de  ustos decorrentes de
eventuais manutenções corretivas, em geral mais caras e com tempo de restabelecimento superior, evitando maiores gastos ao Órgão e transtornos aos
servidores.</t>
  </si>
  <si>
    <t>21SR030</t>
  </si>
  <si>
    <t>11, 12, 13, 14, 15, 16, 29, 30</t>
  </si>
  <si>
    <t>Vigência 12 meses- PE 04/2021 Lote 1</t>
  </si>
  <si>
    <t>Proporcionar o contínuo funcionamento dos  quipamentos,
permitindo o conforto térmico dos ambientes de trabalho. A  manutenção periódica objetiva ainda a redução de custos  ecorrentes de eventuais  anutenções corretivas, em geral mais caras e com tempo de restabelecimento superior,  evitando maiores gastos ao Órgão e transtornos aos servidores.</t>
  </si>
  <si>
    <t>21SR027</t>
  </si>
  <si>
    <t>Vigência 12 meses PE 04/2021 lote 2</t>
  </si>
  <si>
    <t>Proporcionar o contínuo funcionamento dos  equipamentos, permitindo o conforto térmico dos ambientes de trabalho. A  manutenção periódica objetiva ainda a redução de custos  decorrentes de eventuais  manutenções corretivas, em geral mais caras e com tempo de restabelecimento superior, evitando maiores gastos ao Órgão e transtornos aos servidores.</t>
  </si>
  <si>
    <t>21SR035</t>
  </si>
  <si>
    <t>Vigência 12 meses - PE 04/2021 lote 3</t>
  </si>
  <si>
    <t>Proporcionar o contínuo funcionamento dos equipamentos, permitindo o conforto térmico dos ambientes de trabalho. A manutenção periódica objetiva ainda a redução de custos decorrentes de eventuais manutenções corretivas, em geral mais caras e com tempo de restabelecimento superior, evitando maiores gastos ao Órgão e transtornos aos
servidores.</t>
  </si>
  <si>
    <t>21SR033</t>
  </si>
  <si>
    <t xml:space="preserve">Vigência 12 meses - PE 04/2021 lotes 5 </t>
  </si>
  <si>
    <t>Tratam-se de recursos  financeiros que viabilizam as atividades essenciais da Escola Judicial e na ausência destes, há um grande risco de surgirem prejuízos institucionais causados pela não capacitação de magistrados e servidores, além dos descumprimento de normas de órgãos superiores que determinam capacitações obrigatórias.</t>
  </si>
  <si>
    <t>Atender a necessidade informacional de magistrados e servidores no desenvolvimento de suas atividades laborais (doutrina, legislação e jurisprudência).</t>
  </si>
  <si>
    <t>Assinatura da Biblioteca Digital Minha Biblioteca</t>
  </si>
  <si>
    <t>Assinatura do jornal O Tempo</t>
  </si>
  <si>
    <t>Ampliar e diversificar o acesso à informação aos usuários internos e atrair a comunidade externa a frequentar o equipamento cultural do Tribunal do Edifício Mário Werneck.</t>
  </si>
  <si>
    <t>Plataforma Fórum de Conhecimento Jurídico.</t>
  </si>
  <si>
    <t>Assinatura da Revista Aventuras na História (versão impressa).</t>
  </si>
  <si>
    <t>Assinatura da Revista Carta Capital (um acesso digital e exemplar impresso).</t>
  </si>
  <si>
    <t>Assinatura da Revista Piauí (um acesso digital e exemplar impresso).</t>
  </si>
  <si>
    <t>Assinatura do jornal Folha de São Paulo</t>
  </si>
  <si>
    <t>Assinatura da Revista Fórum Trabalhista</t>
  </si>
  <si>
    <t>Assinatura da Revista de Direito do Trabalho e Seguridade Social</t>
  </si>
  <si>
    <t>Plataforma Jusbrasil</t>
  </si>
  <si>
    <t>1/200 licenças</t>
  </si>
  <si>
    <t>Proporcionar o contínuo funcionamento dos  equipamentos, permitindo o conforto térmico dos ambientes de trabalho. A manutenção periódica objetiva ainda a redução de custos decorrentes de eventuais manutenções corretivas, em geral mais caras e com tempo de restabelecimento superior, evitando maiores gastos ao Órgão e transtornos aos servidores.</t>
  </si>
  <si>
    <t>21SR031</t>
  </si>
  <si>
    <t>Vigência 12 meses - PE 04/2021 lotes 1 e 7</t>
  </si>
  <si>
    <t>Proporcionar o contínuo  uncionamento dos equipamentos,
permitindo o conforto térmico dos ambientes de trabalho. A  manutenção periódica objetiva ainda a redução de custos decorrentes de eventuais manutenções corretivas, em geral mais caras e com tempo de
restabelecimento superior, evitando maiores gastos ao Órgão e transtornos aos servidores.</t>
  </si>
  <si>
    <t>21SR018</t>
  </si>
  <si>
    <t>26/04/2025 a 25/04/2026</t>
  </si>
  <si>
    <t>Vigência 12 meses - PE 04/2021 lote 9</t>
  </si>
  <si>
    <t>22SR015</t>
  </si>
  <si>
    <t>01/06/25 a 31/05/2027</t>
  </si>
  <si>
    <t>Vigência 12 meses TP 02/21</t>
  </si>
  <si>
    <t>23SR007</t>
  </si>
  <si>
    <t>01/04/2025 a 31/03/2026</t>
  </si>
  <si>
    <t>20, 21</t>
  </si>
  <si>
    <t>Vigência 12 meses PE 02/2023 lote 2  TMS</t>
  </si>
  <si>
    <t>23SR010</t>
  </si>
  <si>
    <t>31/02/2025</t>
  </si>
  <si>
    <t>Vigência 12 meses - PE 02/2023 lote 1 - TENACITY</t>
  </si>
  <si>
    <t>23SR004</t>
  </si>
  <si>
    <t>05/07/25 a 04/01/28</t>
  </si>
  <si>
    <t>Vigência 30 meses - PE 27/2022, podendo mais uma prorrogação por igual período</t>
  </si>
  <si>
    <t>Proporcionar o contínuo funcionamento dos  equipamentos, permitindo o conforto térmico dos ambientes de trabalho. A manutenção periódica objetiva ainda a redução de custos decorrentes de eventuais manutenções corretivas, em geral mais caras e com tempo de
restabelecimento superior, evitando maiores gastos ao Órgão e transtornos aos servidores.</t>
  </si>
  <si>
    <t>21SR032</t>
  </si>
  <si>
    <t>07/07/25 a 06/07/2026</t>
  </si>
  <si>
    <t>Vigência 12 meses - PE 04/2021 lote 4</t>
  </si>
  <si>
    <t>21SR034</t>
  </si>
  <si>
    <t>Vigência 12 meses - PE 04/2021 lote 6</t>
  </si>
  <si>
    <t>22SR009</t>
  </si>
  <si>
    <t>01/03/2025 a 28/02/2026</t>
  </si>
  <si>
    <t xml:space="preserve">31, 33, 34 </t>
  </si>
  <si>
    <t>Vigência 12 meses - PE 32/2021</t>
  </si>
  <si>
    <t>22SR010</t>
  </si>
  <si>
    <t>29/02/2023</t>
  </si>
  <si>
    <t>31, 33, 34</t>
  </si>
  <si>
    <t>22SR011</t>
  </si>
  <si>
    <t>Não é possível determinar, pois cada demandante de serviço de treinamento e capacitação possui sua especificidade.</t>
  </si>
  <si>
    <t>8.1. Papel</t>
  </si>
  <si>
    <t>18, 24, 45</t>
  </si>
  <si>
    <t>Ao longo do exercício o valor será destinado para pagamento de despesas na área de capacitação que demandarem contratação direta. Alterar o valor orçamentário para R$60.000,00.</t>
  </si>
  <si>
    <t>Ao longo do exercício, o valor será destinado para pagamento de despesas na área de capacitação que demandarem contratação direta.</t>
  </si>
  <si>
    <t>Ao longo do exercício o valor será destinado para pagamento de despesas na área de capacitação que demandarem contratação direta. Alterar o valor orçamentário para R$15.000,00.</t>
  </si>
  <si>
    <t>ano, não mês</t>
  </si>
  <si>
    <t>ITEM NOVO - Incluído a partir de pedidos de servidores, encaminhados à Ouvidoria, reunidos sob o PROAD-OUV n. 566/2024</t>
  </si>
  <si>
    <t>35.1</t>
  </si>
  <si>
    <t>35.2</t>
  </si>
  <si>
    <t>35.3</t>
  </si>
  <si>
    <t>35.4</t>
  </si>
  <si>
    <t>35.5</t>
  </si>
  <si>
    <t>35.6</t>
  </si>
  <si>
    <t>35.7</t>
  </si>
  <si>
    <t>35.8</t>
  </si>
  <si>
    <t>35.9</t>
  </si>
  <si>
    <t>35.10</t>
  </si>
  <si>
    <t>35.11</t>
  </si>
  <si>
    <t>Fomentar o conhecimento nas atividades educativas do Programa Justiça e Cidadania.</t>
  </si>
  <si>
    <t>livro</t>
  </si>
  <si>
    <t>Possibilitar o acesso ao conhecimento judiciário e expandir o combate ao trabalho infantil aos alunos da rede pública de ensino.</t>
  </si>
  <si>
    <t>transporte</t>
  </si>
  <si>
    <t>Contratação de consultoria para Projeto de Acessibilidade na exposição Trabalho e Cidadania.</t>
  </si>
  <si>
    <t>Para atendimento à  Lei 13.146/2015, em especial ao inciso I do artigo 3º.</t>
  </si>
  <si>
    <t>projeto</t>
  </si>
  <si>
    <t>Ensinar, de forma lúdica, os alunos da rede infantil de ensino sobre a legislação trabalhista e o combate ao trabalho infantil.</t>
  </si>
  <si>
    <t>narração de história</t>
  </si>
  <si>
    <t>Preservar e tornar acessível o conteúdo histórico do TRT/MG.</t>
  </si>
  <si>
    <t>conversão de fitas VHS</t>
  </si>
  <si>
    <t>Atualização do software Omniscan, atualmente na versão 12.6, para versão 12.14 ou superior, compatível com Win 10/11</t>
  </si>
  <si>
    <t>A nova versão é necessária para a utilização do Scanner Planetário, fundamental para a continuidade da digitalização do acervo histórico do TRT/MG, consistente em processos que tramitaram desde a década de 1940, bem como documentos neles juntados, como fotografias e cartas, que caracterizam períodos específicos da sociedade mineira e da história da Justiça do Trabalho.</t>
  </si>
  <si>
    <t>software</t>
  </si>
  <si>
    <t>Disponibilizar as ferramentas adequadas para que os próprios servidores da área possam montar as exposições. Necessidade de expor conteúdos educativos e artísticos, que visam elucidar a importância na preservação da memória da Justiça do Trabalho, bem como conscientizar o público interno e externo de temas significativos para a sociedade contemporânea, em consonância com as diretrizes estratégicas deste Regional.</t>
  </si>
  <si>
    <t>Para acesso seguro a áreas elevadas, na montagem de exposições.</t>
  </si>
  <si>
    <t>escada</t>
  </si>
  <si>
    <t>Por ser versátil e resistente à corrosão, será utilizado para prender banners e objetos de exposições.</t>
  </si>
  <si>
    <t>Para segurar, prender e modelar os arames utilizados nas exposições.</t>
  </si>
  <si>
    <t>alicate</t>
  </si>
  <si>
    <t>Para dobras e torções de itens de exposições temporárias, especialmente em locais de difícil acesso.</t>
  </si>
  <si>
    <t>Para cortar fios e arames das exposições com eficiência.</t>
  </si>
  <si>
    <t>Para pregar e remover pregos, bem como ajustar pés de madeira nos biombos das exposições.</t>
  </si>
  <si>
    <t>martelo</t>
  </si>
  <si>
    <t>Para criar buracos em diferentes materiais, como madeira, metal e plástico, além de apertar e soltar parafusos nas exposições.</t>
  </si>
  <si>
    <t>kit (furadeira/parafusadeira)</t>
  </si>
  <si>
    <t>Para fixar tecidos, couro ou outros materiais em estruturas de móveis, como em biombos nas exposições.</t>
  </si>
  <si>
    <t>Grampeador</t>
  </si>
  <si>
    <t>Para fixar objetos como faixas e banners nas exposições.</t>
  </si>
  <si>
    <t>Fita</t>
  </si>
  <si>
    <t>Fixadores metálicos para objetos mais pesados, como os de madeira, em exposições.</t>
  </si>
  <si>
    <t>Kg</t>
  </si>
  <si>
    <t>Para unir dois ou mais materiais, promovendo uma boa fixação nas exposições.</t>
  </si>
  <si>
    <t>Kit (parafuso/bucha)</t>
  </si>
  <si>
    <t>Para expandir o alcance da voz nas apresentações das exposições.</t>
  </si>
  <si>
    <t>Amplificador de Voz</t>
  </si>
  <si>
    <t>Necessária para compor a instalação do ponto de acesso à linha do tempo do TRT na Escola Judicial</t>
  </si>
  <si>
    <t>Monitor</t>
  </si>
  <si>
    <t>Necessário para suportar a tela interativa que comporá o ponto de acesso à linha do tempo do TRT na Escola Judicial</t>
  </si>
  <si>
    <t>Suporte</t>
  </si>
  <si>
    <t>Necessário para navegação dos portadores de deficiência visual na tela interativa  que comporá o ponto de acesso à linha do tempo do TRT na Escola Judicial</t>
  </si>
  <si>
    <t>Teclado</t>
  </si>
  <si>
    <t>OE2 - Meta 11 CNJ</t>
  </si>
  <si>
    <t>8.1 Papel</t>
  </si>
  <si>
    <t xml:space="preserve">OE2 - Meta 11 CNJ </t>
  </si>
  <si>
    <t>8.12 Veículos
8.13 Combustível</t>
  </si>
  <si>
    <t>8.15 Aquisições e Contratações</t>
  </si>
  <si>
    <t>OE1-Fortalecer a Comunicação e as Parcerias Institucionais</t>
  </si>
  <si>
    <t>Serão distribuídos(as) pela EJ como brinde aos palestrantes dos eventos que serão realizados neste Tribunal do Trabalho da 3ª Região.</t>
  </si>
  <si>
    <t>O atendimento telefônico ainda é considerado fundamental para a efetividade do serviço prestado pelo suporte em TI neste TRT. O serviço de atendimento telefônico deve ser passível de gerenciamento, o que hoje não ocorre de maneira adequada devido à precariedade de estrutura técnica. Essa estrutura técnica precisa ser atualizada, especialmente na perspectiva de contratação da execução indireta do serviço de suporte técnico em TI.</t>
  </si>
  <si>
    <t xml:space="preserve">15549/2024 </t>
  </si>
  <si>
    <t>01/01/2025 a 01/01/2030</t>
  </si>
  <si>
    <t>Vide e-pad 15549/2024. E correlação com e-pad 9102/2024.
Item 7. VALOR ESTIMADO DA CONTRATAÇÃO – previsão para 5 anos.
Valor estimado conforme proposta da Tenacity de 18/03/2024, doc id 15549-2024-2</t>
  </si>
  <si>
    <t>22SR012</t>
  </si>
  <si>
    <t>22/03/2025 a 21/03/2026</t>
  </si>
  <si>
    <t>Prestação de serviços de buffet completo - coquetel</t>
  </si>
  <si>
    <t xml:space="preserve">Não se aplica
</t>
  </si>
  <si>
    <t>ARP 15/2024</t>
  </si>
  <si>
    <t>05/06/2024 a 04/06/2025</t>
  </si>
  <si>
    <t>Se ainda houver saldo remanescente na ARP e o fornecedor estiver atendendo satisfatoriamente as demandas de 2024, poderemos estudar a PRORROGAÇÃO DA ARP no lugar de realizar NOVA LICITAÇÃO em 2025. Só saberemos se será necessária nova licitação em meados de fev/25, pois dependerão da agenda de eventos a ser definida, por isso o prazo de tramitação deverá ser mais curto que o usual</t>
  </si>
  <si>
    <t>Fornecimentos de kit de lanches, pipoqueiro e doces 50g embalados (pão de mel, brownie e bombom)</t>
  </si>
  <si>
    <t xml:space="preserve"> OE2 - Meta 11 CNJ</t>
  </si>
  <si>
    <t xml:space="preserve"> Não se aplica</t>
  </si>
  <si>
    <t>31457/2024</t>
  </si>
  <si>
    <t>01/02/2025 a 01/02/2026</t>
  </si>
  <si>
    <t>Necessário atualizar o sigeo - Alterar o valor orçamentário para 2025 de R$20.000 para R$50.000, em razão do aumento do número de eventos previstos para 2025</t>
  </si>
  <si>
    <t xml:space="preserve">Reforma de poltronas de auditório dos plenários </t>
  </si>
  <si>
    <t>Depende dos projetos da SENG e do prazo previsto da obra para reformar as poltronas</t>
  </si>
  <si>
    <t>jan/2025 a dez/2025</t>
  </si>
  <si>
    <t>Diversos da CLASSE 7195</t>
  </si>
  <si>
    <t>Valor da CONTRATAÇÃO está muito acima do ORÇAMENTÁRIO pois vamos fazer licitações de RP em 2025 para adquirir parte em 2025 e parte em 2026</t>
  </si>
  <si>
    <t>Diversos da CLASSE 7510</t>
  </si>
  <si>
    <t>Incluir demandas da Escola Judicial, NAPI e outros</t>
  </si>
  <si>
    <t xml:space="preserve">Café: 463575
Açucar: 463989
Adoçante: 436134
Sucos: 464755  </t>
  </si>
  <si>
    <t>10/2025 a 10/2026</t>
  </si>
  <si>
    <t>Catser: 23957 (armado) e 223507 (desarmado)</t>
  </si>
  <si>
    <t>jul/2025 a jul/2026</t>
  </si>
  <si>
    <t>11/2025 a 11/2026</t>
  </si>
  <si>
    <t>21/07/2025 a 21/07/2026</t>
  </si>
  <si>
    <t>12/2025 a 12/2026</t>
  </si>
  <si>
    <t>rolo de 20 kg</t>
  </si>
  <si>
    <t>20/04/25 a 19/04/26</t>
  </si>
  <si>
    <t>Alterar descrição para: "Prestação de serviço profissional de elaboração de laudos de avaliação dos imóveis utilizados ou de interesse do TRT3. ARP N° 02/2024."</t>
  </si>
  <si>
    <t xml:space="preserve">OE9 - Incrementar modelo de gestão de pessoas em âmbito regional
</t>
  </si>
  <si>
    <t xml:space="preserve">OE9 - Incrementar modelo de gestão de pessoas em âmbito regional </t>
  </si>
  <si>
    <t>OE10 - Aprimorar a Governança de TIC e a proteção de dados</t>
  </si>
  <si>
    <t>01/05/2025 a  30/05/2025</t>
  </si>
  <si>
    <t>15/04/2025 a 30/04/2025</t>
  </si>
  <si>
    <t>O objetivo da contratação visa ao atendimento da necessidade do Tribunal Regional do Trabalho da 3ª Região de promover a Semana da Mulher 2025, em comemoração ao Dia Internacional da mulher, celebrado em 8 demarço, e é voltado para conscientização de todos no que toca à questão de igualdade de gêneros.</t>
  </si>
  <si>
    <t>O objetivo da contratação visa ao atendimento da necessidade do Tribunal Regional do Trabalho da 3ª Região de promover a Semana do Servidor 2025, em comemoração ao dia do servidor público, celebrado em 28 de outubro, e é voltado para a valorização do quadro funcional da instituição, tendo em vista seu papel no cumprimento da missão do Tribunal por meio de prestação de serviços para a sociedade.</t>
  </si>
  <si>
    <t>Realizar a impressão de serviços gráficos especiais mais elaborados para atendimentos de demandas da Escola Judicial, Centro Cultural, Secretaria de Comunicação Social, entre outros.</t>
  </si>
  <si>
    <t>Ampliar a discussão e a reflexão a respeito de temas importantes relacionados ao trabalho, contribuindo para uma sensibilização e conscientização da população (implementar ações relacionadas ao direito social do trabalho, divulgar a importância da segurança no trabalho, sensibilizar a sociedade para os prejuízos pessoais e sociais do trabalho infantil, fomentar ações de saúde e prática de atividade física, proteger a pessoa humana em situação de vulnerabilidade, promover a ética e a cidadania.</t>
  </si>
  <si>
    <t>Manutenção do concurso de redação em estímulo à aprendizagem do Programa de Combate ao Trabalho Infantil e Estímulo à Aprendizagem.</t>
  </si>
  <si>
    <t>Promoção da inclusão e acessiblidade, contribuindo para a construção de uma sociedade mais justa e igualitária, nos moldes da Resolução CNJ n. 401/21.</t>
  </si>
  <si>
    <t>A contratação de seguro para trabalhadores voluntários é exigida pelos normativos superiores vigente.</t>
  </si>
  <si>
    <t>Garantir o atendimento das demandas de magistrados e em eventos institucionais.</t>
  </si>
  <si>
    <t>Garantir a limpeza e o apoio operacional em tarefas de menor compexidade técnica nas dependências deste Tribunal.</t>
  </si>
  <si>
    <t>Melhorar a infraestrutura a ser disponibilizada pela Administração aos magistrados do TRT 3ª Região, para celeridade, funcionalidade, conforto e segurança em suas atividades na prestação jurisdicional como aquelas decorrentes de trabalhos em situações de distanciamento.</t>
  </si>
  <si>
    <t>Manter a confiabilidade dos sistemas de transporte vertical do Tribunal, reduzindo riscos de acidentes com danos pessoais aos usuários ou danos patrimoniais. Além do aspecto segurança, de vital importância para um sistema de transporte vertical, a contratação de empresa especializada de manutenção, contínua e permanente, possibilita aumento na disponibilidade do sistema, com continuidade dos serviços dele dependentes, em especial no sentido de se garantir acessibilidade a portadores de necessidades especiais nas unidades deste Regional. Dar manutenção aos elevadores do prédio do TRT-MG da Av. Getúlio Vargas, 265 e da Av. Do Contorno.</t>
  </si>
  <si>
    <t>Manter a confiabilidade dos sistemas de transporte vertical do Tribunal, reduzindo riscos de acidentes com danos pessoais aos usuários ou danos patrimoniais. Além do aspecto segurança, de vital importância para um sistema de transporte vertical, a contratação de empresa especializada de manutenção, contínua e permanente, possibilita aumento na disponibilidade do sistema, com continuidade dos serviços dele dependentes, em especial no sentido de se garantir acessibilidade a portadores de necessidades especiais nas unidades deste Regional. Prover manutenção preventiva e corretiva de elevadores em João Monlevade, Teófilo Otoni, Formiga, Ubá, Uberaba (2 elevadores), Uberlândia, Varginha e Manhuaçu.</t>
  </si>
  <si>
    <t>Manter a confiabilidade dos sistemas de transporte vertical do Tribunal, reduzindo riscos de acidentes com danos pessoais aos usuários ou danos patrimoniais. Além do aspecto segurança, de vital importância para um sistema de transporte vertical, a contratação de empresa especializada de manutenção, contínua e permanente, possibilita aumento na disponibilidade do sistema, com continuidade dos serviços dele dependentes, em especial no sentido de se garantir acessibilidade a portadores de necessidades especiais nas unidades deste Regional. Prover manutenção de 2 elevadores no Foro de Juiz de Fora e 1 em Três Corações.</t>
  </si>
  <si>
    <t>Manter a confiabilidade dos sistemas de transporte vertical do Tribunal, reduzindo riscos de acidentes com danos pessoais aos usuários ou danos patrimoniais. Além do aspecto segurança, de vital importância para um sistema de transporte vertical, a contratação de empresa especializada de manutenção, contínua e permanente, possibilita aumento na disponibilidade do sistema, com continuidade dos serviços dele dependentes, em especial no sentido de se garantir acessibilidade a portadores de necessidades especiais nas unidades deste Regional. Prover manutenção de palataforma elevatória na Unidade Contorno e de elevadores em Betim (2), Nova Lima, Contagem (2).</t>
  </si>
  <si>
    <t>Manter a confiabilidade dos sistemas de transporte vertical do Tribunal, reduzindo riscos de acidentes com danos pessoais aos usuários ou danos patrimoniais. Além do aspecto segurança, de vital importância para um sistema de transporte vertical, a contratação de empresa especializada de manutenção, contínua e permanente, possibilita aumento na disponibilidade do sistema, com continuidade dos serviços dele dependentes, em especial no sentido de se garantir acessibilidade a portadores de necessidades especiais nas unidades deste Regional. Dar manutenção aos elevadores do prédio do Tribunal da R. dos Goitacazes.</t>
  </si>
  <si>
    <t>Necessidade de manter em perfeitas condições de uso, referente à manutenção preventiva e corretiva, os equipamentos do tipo Central Telefônica PABX instalados em diversas localidades deste Regional.</t>
  </si>
  <si>
    <t>Necessidade de manutenção corretiva e preventiva nas edificações que, além de serem importantes para a segurança e a qualidade de vida dos usuários, são essenciais para a
manutenção dos níveis de desempenho das edificações, ao longo de sua vida útil projetada.
Operacionalizar a Gestão Predial da Região 1.</t>
  </si>
  <si>
    <t>Proporcionar o contínuo funcionamento dos  quipamentos, permitindo o conforto térmico dos ambientes de trabalho. A  anutenção periódica objetiva ainda a redução de custos decorrentes de eventuais manutenções corretivas, em geral mais caras e com tempo de restabelecimento superior, evitando maiores gastos ao Órgão e transtornos aos servidores.</t>
  </si>
  <si>
    <t>Prover estrutura de telefonia fixa às unidade,  necessária para o desenvolvimento e finalização de muitas de suas atividades, gerando grandes prejuízos no caso de sua interrupção.</t>
  </si>
  <si>
    <t>Trata-se de um serviço que já vem sendo contratado há anos pelo TRT3, sempre com excelentes resultados e plena satisfação dos usuários, com orientações por escrito assertivas, que respondem satistatoriamente às questões que são apresentadas e contribuem para a escolha de soluções.</t>
  </si>
  <si>
    <t>A excelência da atividade nos processos de planejamento de contratações públicas passa pela possibilidade de realização de pesquisa de preços com celeridade, segurança das informações e disponibilidade constante do sistema de consultas. A precificação é uma etapa fundamental para o bom planejamento e será decisiva na fase de seleção do fornecedor. Por isso, a busca de preços públicos deve ser minuciosa e nem sempre é célere, devido às obrigações legais a serem seguidas e à dificuldade de identificar as especificações compatíveis com o objeto que se pretende contratar. Um sistema para a busca de preços públicos facilita consideravelmente esse processo de pesquisa.</t>
  </si>
  <si>
    <t>Armazenamento e distribuição de materiais de consumo e bens permanentes do Regional.</t>
  </si>
  <si>
    <t>Oferecer serviços de coquetel para eventos institucionais, proporcionando aos integrantes uma forma de socialização e troca de conhecimentos, para que o retorno ao evento ocorra com maior disposição e com maior aproveitamento.</t>
  </si>
  <si>
    <t>Possibilitar a participação de escolas públicas no Programa Justiça e Cidadania - Prog. Combate ao Trabalho Infatil e oferecer doces aos participantes que serão agraciados com a lembrança no final de determinado evento institucional.</t>
  </si>
  <si>
    <t>Modernização e revitalização dos auditórios do TRT.</t>
  </si>
  <si>
    <t>Atender demandas de diversas áreas.</t>
  </si>
  <si>
    <t xml:space="preserve">
Necessidade de atendimento à Portaria Conjunta MGI/MDHC Nº 45/2024 que determina a elaboração de "laudo de acessibilidade individualizado por edificação sob sua administração ou utilização".</t>
  </si>
  <si>
    <t>Disponibilizar elevador para melhoria da acessibilidade no Fórum da Justiça do Trabalho de Barbacena.</t>
  </si>
  <si>
    <t>Disponibilizar elevador para melhoria da acessibilidade no Fórum da Justiça do Trabalho de São João Del Rei.</t>
  </si>
  <si>
    <t>Necessidade de disponibilizar imóvel para funcionamento da Vara de Guanhães.</t>
  </si>
  <si>
    <t>Necessidade de disponibilizar imóvel para funcionamento do Fórum de Governador Valadares.</t>
  </si>
  <si>
    <t>Necessidade de disponibilizar imóvel para funcionamento do Fórum de Betim.</t>
  </si>
  <si>
    <t>Necessidade de elaborar laudos de avaliação oficial que reflita o preço de mercado, dos valores de venda, locação ou sessão onerosa a terceiros de áreas para exercício de atividade de apoio.</t>
  </si>
  <si>
    <t>Necessidade de contratação de serviços especializados em instalações de cabeamento estruturado e alimentação de nobreaks em imóveis em uso pelo TRT3.</t>
  </si>
  <si>
    <t>Necessidade de a Administração prevenir-se contra eventuais danos causados por sinistros cujos prejuízos possam levar a dispêndio do erário. A aquisição do seguro confere maior segurança ao patrimônio imobiliário e aos equipamentos deste Regional e está inserida nas boas práticas de administração de riscos institucionais, minimizando os possíveis danos e prejuízos decorrentes de sinistros e assegurando a continuidade dos serviços e a recomposição do patrimônio afetado.</t>
  </si>
  <si>
    <t>Garantir a segurança e operação das subestações em uso pelo TRT 3ª Região.</t>
  </si>
  <si>
    <t>Necessidade de disponibilizar, continuamente, serviços de manutenção preventiva, corretiva e instalação de nobreaks em imóveis em uso pelo TRT 3ª Região.</t>
  </si>
  <si>
    <t>Necessidade de contratação de serviços especializados de reforma em atendimento à demanda da Presidência de reforma dos plenários do edifício Sede.</t>
  </si>
  <si>
    <t>Avaliar a estrutura de obras não concluídas  para subsidiar a contratação da conclusão.</t>
  </si>
  <si>
    <t>Aquisição para atender demandas do Centro Cultural, da Secretaria da Escola Judicial, Secretaria de Comunicação Social, entre outras unidades. 
Prazos para início da instrução e da tramitação reduzidos em razão da necessidade de atendimento da presente demanda em data definida, sem possibilidade de alteração, tendo em vista o cronograma de eventos das unidades acima mencionadas e os processos atualmente em andamento na APCE, que necessitam ser finalizadas ainda este ano.</t>
  </si>
  <si>
    <t>Caminhada/corrida anual em atenção aos programas institucionais, em benefício do trabalho saudável aos servidores e público geral. Contratação de empresa responsável por oferecer toda a estrutura, organização e itens necessários à realização de caminhada ou corrida, inclusive fornecimento de materiais e insumos, como água, banana, medalha, camisas, sinalização de percurso, licença da prefeitura, tenda, sonorização, suporte médico, banheiros, palco, etc.</t>
  </si>
  <si>
    <t>Contratação de mão de obra
terceirizada, especializada para o
trabalho técnico na Divisão de Gestão Documental, tanto quantitativa quanto   qualitativamente, na unidade,
para cumprimento das atividades e competências da gestão documental.</t>
  </si>
  <si>
    <t>Não há atualmente contrato vigente. Quanto às datas de aquisição, dependerá da procura pela prestação de trabalho voluntário neste Tribunal. Em função do baixo quantitativo de voluntários, e diante da ausência de empresas interessadas no contrato, atualmente o seguro é contratado pelo próprio segurado e o TRT-MG efetua o reembolso, conforme previsto em norma.
Caso haja aumento significativo do número de trabalhadores voluntários, o TRT-MG fará nova tentativa de contratação de apólice de seguro coletivo.</t>
  </si>
  <si>
    <t>* Serviço contínuo                                   * O contrato 23FR029  firmado com a empresa Empreendimento Comercial Saara vence em 19/09/2025.</t>
  </si>
  <si>
    <t>Contratação proposta em fase de finalização - e- pad 30916/2024 - valor homologado R$ 1.672.088,65 - a previsão de assinatura de contrato em setembro/2024.</t>
  </si>
  <si>
    <t xml:space="preserve">* Serviço contínuo                                    * Vigência iniciará em janeiro de 2026.                           </t>
  </si>
  <si>
    <t>Garantir a segurança nas instalações deste Tribunal e assegurar a integridade física das pessoas e resguardar os bens patrimôniais.</t>
  </si>
  <si>
    <t>Dispor de veículos na frota do Regional permite a ronda ostensiva, bem como a escolta de autoridades e magistrados e servidores em risco.</t>
  </si>
  <si>
    <t>Plano de saúde para magistrados/servidores e grupo familiar</t>
  </si>
  <si>
    <t>Chamamento público com o objetivo de prospectar no mercado imóveis, para fins de locação tradicional, que atendam aos requisitos para abrigar parte do Fórum da Justiça do Trabalho de Belo Horizonte.</t>
  </si>
  <si>
    <t>Faz-se necessária a realização de prospecção de mercado para identificar eventuais imóveis, disponíveis para locação, que possam abrigar, de forma satisfatória, ou permitir adaptações para tanto, 24 (vinte e quatro) Varas do Trabalho e respectivas unidades de apoio que integram o Fórum do Trabalho de Belo Horizonte, tendo em vista que os estudos técnicos realizados comprovaram que a área do imóvel atual é insuficiente para abrigar a totalidade das 48 (quarenta e oito) Varas do Trabalho e suas unidades de apoio, ainda que submetido a adequações.</t>
  </si>
  <si>
    <t xml:space="preserve">Imóvel </t>
  </si>
  <si>
    <t>Chamamento Público</t>
  </si>
  <si>
    <t>-</t>
  </si>
  <si>
    <t>40952/2024</t>
  </si>
  <si>
    <t>31/04/2025 a 31/04/2029</t>
  </si>
  <si>
    <t>Produção de Painel contendo histórico dos magistrados do TRT-MG a partir de 1941 até 2025 - Projeto "TRT3 na linha do tempo"</t>
  </si>
  <si>
    <t>Aquisição de quadros da exposição "A democratização do retrato fotográfico através da CLT", do fotógrafo diamantinense Assis Horta</t>
  </si>
  <si>
    <t xml:space="preserve">Oficinas de pintura, escultura e artes musicais; inclui contratação de monitores, cavaletes, telas, tintas e outros materiais. </t>
  </si>
  <si>
    <t>Apresentações e espetáculos musicais e culturais</t>
  </si>
  <si>
    <t>Contratação da Fundação Clóvis Salgado para realização de duas (2) apresentações da Companhia de Dança e 2 (duas) apresentações da Orquestra Sinfonica de Minas Gerais no CECULT - Previsão de 1 apresentação da companhia de Dança e 1 apresentção da Orquestra por semestre</t>
  </si>
  <si>
    <t>Aquisição de palco praticável pantográfico 2x1 alumínio com base regulável e pé.</t>
  </si>
  <si>
    <t>Aquisição de Piano 3/4 de cauda para o Centro Cultural. Preto, 1,73ms, com rodas e travas em aço</t>
  </si>
  <si>
    <t>Promover eventos culturais relativos ao evento “Semana da Mulher” 2025.</t>
  </si>
  <si>
    <t>Promover eventos culturais relativos ao evento “Semana da Servidora e do Servidor” 2025.</t>
  </si>
  <si>
    <t>Prestação de serviços audiovisuais para transmissão ao vivo da Solenidade da posse da nova Administração deste TRT3 a ser realizada no mês de dezembro/2025 (em local a definir pela Administração).</t>
  </si>
  <si>
    <t xml:space="preserve">Ferramentas para Montagem de Exposições Temporárias </t>
  </si>
  <si>
    <t xml:space="preserve">Escada Plataforma “Trepadeira” 2,50 m </t>
  </si>
  <si>
    <t xml:space="preserve">Arame Galvanizado 0,89 mm (aproximadamente 20 kg) </t>
  </si>
  <si>
    <t>Alicate Universal 8” (200 mm)</t>
  </si>
  <si>
    <t xml:space="preserve">Alicate de Bico Meio Cana-reto 6” (150 mm) </t>
  </si>
  <si>
    <t>Alicate de Corte 6” (150 mm)</t>
  </si>
  <si>
    <t xml:space="preserve">Martelo Unha Cabeça (27 mm) </t>
  </si>
  <si>
    <t>Kit Furadeira / Parafusadeira</t>
  </si>
  <si>
    <t>Grampeador Tapeceiro</t>
  </si>
  <si>
    <t>Fita Dupla face 24 mm (20 metros)</t>
  </si>
  <si>
    <t>Pregos (1 kg)</t>
  </si>
  <si>
    <t xml:space="preserve">Kit Parafusos e Buchas </t>
  </si>
  <si>
    <t>Equipamentos para Montagem de Exposições Temporárias: Amplificadores de Voz Portáteis</t>
  </si>
  <si>
    <t>Tela interativa 55 polegadas</t>
  </si>
  <si>
    <t>Suporte para tela interativa</t>
  </si>
  <si>
    <r>
      <t xml:space="preserve">Teclado industrial em inox (IP65) com </t>
    </r>
    <r>
      <rPr>
        <i/>
        <sz val="11"/>
        <rFont val="Calibri"/>
        <family val="2"/>
      </rPr>
      <t>trackball</t>
    </r>
    <r>
      <rPr>
        <sz val="11"/>
        <rFont val="Calibri"/>
        <family val="2"/>
      </rPr>
      <t xml:space="preserve"> e teclas com Braille</t>
    </r>
  </si>
  <si>
    <t>Livro com fotografias históricas sobre Belo Horizonte.</t>
  </si>
  <si>
    <t>Brindes diversos</t>
  </si>
  <si>
    <t>Aquisição de equipamento médico / Desfibriladores Externos Automáticos (DEA)</t>
  </si>
  <si>
    <t>Contratação de um sistema de PABX virtual que seja capaz de fornecer os recursos necessários para a gestão de uma central de atendimento, devendo fornecer, pelo menos, os dados a seguir: Atendentes presentes/ausentes; Tempo médio de atendimento; Taxa de abandono; Tempo médio em fila de espera.</t>
  </si>
  <si>
    <t>Aquisição de camionetas/SUV</t>
  </si>
  <si>
    <t>Aquisição de catracas com reconhecimento facial</t>
  </si>
  <si>
    <t xml:space="preserve">Esta exposição selecionada para os meses de abril, maio e junho de 2025, reúne obras de mulheres artistas de diferentes criações e gerações, buscando transpassar emoções, sentimentos, lembranças, memórias, sonhos e desejos permeados por experiências, vivências, relações sociais e afetivas, relações com o corpo, transformações de paisagens, relações com a natureza, conflitos e estados de sítio. </t>
  </si>
  <si>
    <t xml:space="preserve">Esta exposição prevista para os meses de julho, agosto e setembro de 2025, busca proporcionar aos públicos interno e externo uma reflexão acerca do processo de construção artística do retrato: “o que se vê na representação do outro”? Reunindo obras que atravessaram o século 20 e que entram em sintonia com a arte produzida pelas novas gerações.  </t>
  </si>
  <si>
    <t xml:space="preserve">Esta exposição de quadros, prevista para os meses de outubro, novembro e dezembro de 2025, busca contribuir com a divulgação de artistas mineiros, além de fomentar a cultura e arte produzida na cidade, de forma a tornar sua apreciação acessível aos magistrados, servidores, terceirizados e à população em geral, promovendo a instituição sob um prisma social e cultural.  </t>
  </si>
  <si>
    <t xml:space="preserve">Locação de mobiliário (painéis, totens, pódios, cavaletes, vitrines) para as exposições e eventos culturais </t>
  </si>
  <si>
    <t xml:space="preserve">Cadeiras giratórias </t>
  </si>
  <si>
    <t>Direitos autorais - ECAD - Escritório Central de Arrecadação e Distribuição de Direitos Autorais (evento Posse).</t>
  </si>
  <si>
    <t>Locação de mobiliário e decoração (evento Posse da nova Administração); arranjos de flores para homenagens a autoridades; ornamentação para eventos.</t>
  </si>
  <si>
    <t>Concessão de prêmio para o concurso artístico-cultural.</t>
  </si>
  <si>
    <t>Credenciamento de intérprete para tradução Português-Libras nos eventos presenciais e virtuais do Regional, bem como nas sessões do Tribunal Pleno.</t>
  </si>
  <si>
    <t>Assinatura anual de sistema de consultoria técnica acerca de tributação, abordando os principais impostos e contribuições incidentes na fonte (INSS, IRRF, CSLL, PIS/PASEP, COFINS e ISS), abrangendo consultas de informações fiscais, respondidas por especialistas.</t>
  </si>
  <si>
    <t>Serviços de clipping, mediante monitoramento, catalogação e disponibilização de notícias jornalísticas de interesse deste TRT da 3ª Região veiculadas na mídia falada, impressa e virtual (sites de notícias).</t>
  </si>
  <si>
    <t>Contratação de prestação de serviços continuados de apoio administrativo com mão de obra terceirizada (Auxiliar Administrativo) para as atividades de arquivo e gestão documental.</t>
  </si>
  <si>
    <t>Fornecimento contínuo de lanches para desembargadores, coffee break e Itens alimentícios.</t>
  </si>
  <si>
    <t>Fornecimento de água mineral sem gás, acondicionada em garrafões plásticos de 20 (vinte) litros.</t>
  </si>
  <si>
    <t xml:space="preserve">Aquisição de café, suco, açúcar e adoçante. </t>
  </si>
  <si>
    <t xml:space="preserve">Passagens aéreas nacionais e internacionais. </t>
  </si>
  <si>
    <t>Prestação de serviço de vigilância armada a ser executado de forma contínua nas dependências das Unidades da Capital e Interior do Estado.</t>
  </si>
  <si>
    <t xml:space="preserve">Prestação de serviços continuados de limpeza, conservação, e apoio operacional com dedicação exclusiva de mão de obra. Lote 1 - Noroeste, Triângulo Mineiro, Alto Paranaíba e Alto São Francisco.  </t>
  </si>
  <si>
    <t>Prestação de serviços de administração e gerenciamento informatizado do fornecimento de combustíveis e da manutenção preventiva e corretiva de veículos, em rede credenciada.</t>
  </si>
  <si>
    <t>Prestação de serviços de apoio nas ocupações de motorista executivo categoria, manobrista.</t>
  </si>
  <si>
    <t>Prestação de serviços especializados de jardinagem (com fornecimento de insumos) na Capital.</t>
  </si>
  <si>
    <t xml:space="preserve">Serviço contínuo de lavanderia. </t>
  </si>
  <si>
    <t xml:space="preserve">Dedetização de prédios da Capital e da Região Metropolitana. </t>
  </si>
  <si>
    <t xml:space="preserve">Serviços de dedetização nas unidades localizadas no interior do Estado. Lote 1 - Região Noroeste, Triângulo Mineiro, Alto São Francisco. </t>
  </si>
  <si>
    <t xml:space="preserve">Serviços de dedetização nas unidades do interior do estado. Lote 2 - Jequitinhonha, Vale do Rio Doce e Campos das Vertentes. </t>
  </si>
  <si>
    <t xml:space="preserve">Serviços de dedetização nas unidades localizadas no interior do Estado. Lote 3 - Região Sul de Minas e Zona da Mata. </t>
  </si>
  <si>
    <t>Serviços de comunicação social (Plenárias e TV)</t>
  </si>
  <si>
    <t>Contratação de empresa especializada em prestação de serviços de bombeiro civil profissional.</t>
  </si>
  <si>
    <t xml:space="preserve">Contratação de 344 (trezentos e quarenta e quatro) acessos (assinatura mensal) do serviço móvel de dados e voz de 30 GB. </t>
  </si>
  <si>
    <t xml:space="preserve">Contratação de serviços de manutenção preventiva e corretiva em elevadores de passageiros e cargas e em plataformas verticais para portadores de necessidades especiais. </t>
  </si>
  <si>
    <t>Contratação de serviços de manutenção preventiva e corretiva em elevadores de passageiros e cargas e em plataformas verticais para portadores de necessidades especiais.</t>
  </si>
  <si>
    <t xml:space="preserve">Manutenção preventiva e corretiva de aparelhos de ar condicionado tipo janela e split - Lote 1 - Capital. </t>
  </si>
  <si>
    <t xml:space="preserve">Manutenção preventiva e corretiva de aparelhos de ar condicionado tipo janela e split - Lote 3 - Montes Claros. </t>
  </si>
  <si>
    <t>Manutenção do sistema automatizado de ar condicionado central do prédio da Av. Getùlio Vargas, 225 e Rua Desembargador Drumond e Guaicurus 41.</t>
  </si>
  <si>
    <t>Prestação de serviços de assistência técnica, manutenção corretiva, preventiva, com mão de obra especializada e reposição integral de peças, em 4 (quatro) elevadores localizados na Rua dos Goitacazes.</t>
  </si>
  <si>
    <t xml:space="preserve">Prestação de serviços de assistência técnica, manutenção preventiva e corretiva integral, incluída mão-de-obra, todas as peças, equipamentos, licenças, instalações e suporte remoto de Centrais Telefônicas PABX SIEMENS (modelos HIPATH 1120 e HIPATH 1150) - Guaicurus, Pedro II, Betim, Contagem, Cel. Fabriciano, Governador Valadares, Montes Claros, Pouso Alegre, Sete Lagoas, Uberaba e Ituiutaba -  instaladas e em funcionamento em unidades deste Regional na capital e no interior do Estado. </t>
  </si>
  <si>
    <t>Prestação de serviços de manutenção preventiva e corretiva de Centrais Telefônicas PABX SOPHO, instaladas e em funcionamento em unidades deste Regional na capital e no interior do Estado (GV, Contorno, Goitacazes, Curitiba, Juiz de Fora e Uberlândia). Lote 1.</t>
  </si>
  <si>
    <t xml:space="preserve">Serviço de Manutenção Predial preventiva e corretiva, reforma e serviços comuns de engenharia em imóveis. Região de Montes Claros. </t>
  </si>
  <si>
    <t>Manutenção preventiva e corretiva de aparelhos de ar condicionado tipo janela e split - Lote 4 - Uberlândia</t>
  </si>
  <si>
    <t>Manutenção preventiva e corretiva de aparelhos de ar condicionado tipo janela e split - Lote 6 - Governador Valadares</t>
  </si>
  <si>
    <t>Telefonia. Lote 1 - Linhas Digitais e Serviço DDG 0800 do setor 2 da Anatel.</t>
  </si>
  <si>
    <t>Telefonia. LOTE 3 - Linhas Digitais do setor 3 da Anatel (Uberaba e Uberlândia).</t>
  </si>
  <si>
    <t xml:space="preserve">Telefonia. LOTE 4 - Linhas Analógicas Não Residenciais do Setor 3 da Anatel (Frutal, Ituiutaba, Iturama, Pará de Minas e Patos de Minas). </t>
  </si>
  <si>
    <t xml:space="preserve">Capacitação de servidores para atendimento ao disposto na Resolução nº 443/2022 - Dispõe sobre aplicação e disseminação dos conhecimentos sobre a Plataforma Digital do Poder Judiciário. </t>
  </si>
  <si>
    <t>Cursos, orientação profissional e serviços - pessoa física - Formação Administrativa.</t>
  </si>
  <si>
    <t>Cursos, orientação profissional e serviços - pessoa física - Formação Jurídica.</t>
  </si>
  <si>
    <t>Cursos, orientação profissional e serviços - Pessoa jurídica - Formação Administrativa - Itinerário formativo em aquisições de bens e contratação de serviços.</t>
  </si>
  <si>
    <t>Cursos, orientação profissional e serviços - pessoa jurídica - Formação Administrativa.</t>
  </si>
  <si>
    <t>Cursos, orientação profissional e serviços - pessoa jurídica - Formação Jurídica.</t>
  </si>
  <si>
    <t>Assinatura anual da Biblioteca Digital LEX Editora.</t>
  </si>
  <si>
    <t>Assinatura anual de acesso ao Target GEDWeb - Sistema de Gestão de Normas e Documentos Regulatórios ABNT e ANM.</t>
  </si>
  <si>
    <t xml:space="preserve">Assinatura da Biblioteca Digital RTM. </t>
  </si>
  <si>
    <t>Assinatura da Revista Brasileira de Direito Previdenciário.</t>
  </si>
  <si>
    <t>Assinatura da Revista de Processo (RT).</t>
  </si>
  <si>
    <t>Assinatura da Revista Ltr.</t>
  </si>
  <si>
    <t>Assinatura da Revista Síntese de Direito Civil e Processual Civil.</t>
  </si>
  <si>
    <t>Biblioteca - Assinatura da Biblioteca Digital Proview.</t>
  </si>
  <si>
    <t>Biblioteca - Assinatura da Revista dos Tribunais Online.</t>
  </si>
  <si>
    <t>Compra de livros.</t>
  </si>
  <si>
    <t>Aquisição de livros para compor kits distribuídos em edições temáticas do Programa Justiça e Cidadania.</t>
  </si>
  <si>
    <t>Contratação de profissional especializado em narração de histórias, voltadas para o público infantil, para realização de edições do Programa Justiça e Cidadania (10 edições).</t>
  </si>
  <si>
    <t>Serviço técnico especializado para conversão de depoimentos gravados em suporte VHS do Programa História Oral para formato de arquivo digital que permita a adequada preservação e o adequado acesso.</t>
  </si>
  <si>
    <t>Contratação de assinatura anual de acesso ilimitado à plataforma Solicita e. Editora Negócios Públicos do Brasil LTDA.</t>
  </si>
  <si>
    <t>Zênite: prestação de serviços de orientação, consulta e acesso eletrônico a ferramenta de consulta na área de licitações e contratos.</t>
  </si>
  <si>
    <t>Contratação e assinatura anual de acesso a ferramenta de pesquisa de preços praticados pela Administração Pública - BANCO DE PREÇOS, sistema de pesquisas baeado em resultados de licitações adjudicadas e homologadas.</t>
  </si>
  <si>
    <t>Contratação de empresa especializada na prestação de serviços de logística integrada.</t>
  </si>
  <si>
    <t>Equipamentos e material permanente.</t>
  </si>
  <si>
    <t>Amplificador de áudio</t>
  </si>
  <si>
    <t>Relógio de parede</t>
  </si>
  <si>
    <t>Fornecimento, montagem e instalação de elevador de uso restrito para melhoria da acessibilidade em Barbacena.</t>
  </si>
  <si>
    <t>Fornecimento, montagem e instalação de elevador de uso restrito para melhoria da acessibilidade em São João Del Rei.</t>
  </si>
  <si>
    <t>Locação do imóvel que abriga o Fórum da Justiça do Trabalho de Guanhães.</t>
  </si>
  <si>
    <t xml:space="preserve">Locação do imóvel que abriga o FT de Governador Valadares. </t>
  </si>
  <si>
    <t xml:space="preserve">Locação do imóvel situado na Av. Governador Valadares, nº 376, em Betim/MG, destinado a abrigar o fórum trabalhista daquela localidade. </t>
  </si>
  <si>
    <t>Prestação de serviço profissional de elaboração de laudos de avaliação dos imóveis utilizados ou de interesse do TRT3.</t>
  </si>
  <si>
    <t>Serviço continuado de manutenção das subestações em uso pelo TRT3.</t>
  </si>
  <si>
    <t>Serviços de instalação e manutenção de No-Break com deslocamento.</t>
  </si>
  <si>
    <t>Contratação de obra de reforma e modernização do plenário do 10º andar do edifício Sede.</t>
  </si>
  <si>
    <t>Contratação de laudo de avaliação da estrutura para instalação de elevador em Barbacena e São João Del Rei.</t>
  </si>
  <si>
    <t>Contratação de empresa especializada para realização de exame médico ocupacional do PCMSO na população ativa do TRT3 lotada no interior do Estado.</t>
  </si>
  <si>
    <t>Contratação de palestras, oficinas ou similares, com temas relacionados à promoção da saúde, bem-estar e qualidade de vida, que trabalhem elementos lúdicos, proporcionem às pessoas um momento para sair da rotina e refletir a sua relação consigo e com o outro.</t>
  </si>
  <si>
    <t>Fornecimento de material médico-hospitalar.</t>
  </si>
  <si>
    <t>Fornecimento de material odontológico.</t>
  </si>
  <si>
    <t>Manutenção corretiva de equipamentos médicos.</t>
  </si>
  <si>
    <t xml:space="preserve">Manutenção de Equipamentos Médicos (esfigmomanômetros). </t>
  </si>
  <si>
    <t>Manutenção dos Desfibriladores Externos Automáticos (DEA).</t>
  </si>
  <si>
    <t>Prestação de serviços de manutenção periódica preventiva e corretiva dos equipamentos odontológicos com fornecimento de peças.</t>
  </si>
  <si>
    <t>Serviço de recolhimento e destinação de resíduos do serviço médico.</t>
  </si>
  <si>
    <t>Plano de Saúde médico-hospitalar para os servidores e magistrados.</t>
  </si>
  <si>
    <t>Pagamento de despesas com credenciados pessoa física dos potenciais usuários do plano de saúde.</t>
  </si>
  <si>
    <t>Pagamento de despesas com credenciados pessoa jurídica dos potenciais usuários do plano de saúde.</t>
  </si>
  <si>
    <t xml:space="preserve">Prestação de serviços de segurança eletrônica com monitoramento através de sistema de alarme com sensores de presença, executados nos prédios do Tribunal Regional do Trabalho da 3ª Região (Capital e Interior). </t>
  </si>
  <si>
    <t>Serviços gráficos especiais elaborados (adesivos, banners, entre outros).</t>
  </si>
  <si>
    <t xml:space="preserve">Prestação de serviço continuado de recrutamento, seleção e gestão de contratos de até 1000  estagiários. </t>
  </si>
  <si>
    <t xml:space="preserve">Prestação de serviços continuados de limpeza, conservação e apoio operacional com dedicação exclusiva de mão de obra - Lote 2. </t>
  </si>
  <si>
    <t>Prestação de serviços continuados de limpeza, conservação e apoio operacional com dedicação exclusiva de mão de obra. Lote 3 - Sul de Minas e Zona da Mata.</t>
  </si>
  <si>
    <t>Prestação de serviços continuados de limpeza, conservação, copeiragem e apoio operacional com dedicação exclusiva de mão de obra. Lote 4 - Belo Horizonte e Região Metropolitana.</t>
  </si>
  <si>
    <t>Serviço de Seguro total para veículos da frota oficial deste Regional - 1º grupo.</t>
  </si>
  <si>
    <t>Serviço de Seguro total para veículos da frota oficial deste Regional - 2º grupo.</t>
  </si>
  <si>
    <t>Serviço de Seguro total para veículos da frota oficial deste Regional - 3º grupo.</t>
  </si>
  <si>
    <t>Contratação de serviços de manutenção preventiva e corretiva em elevadores de passageiros e cargas e em plataformas verticais para portadores de necessidades especiais - 1º grupo.</t>
  </si>
  <si>
    <t>Contratação de serviços de manutenção preventiva e corretiva em elevadores de passageiros e cargas e em plataformas verticais para portadores de necessidades especiais - 2º grupo.</t>
  </si>
  <si>
    <t>Manutenção preventiva e corretiva de aparelhos de ar condicionado tipo janela e split - Lote 2 - Central Minas.</t>
  </si>
  <si>
    <t>Manutenção preventiva e corretiva de aparelhos de ar condicionado tipo janela e split - Lote 5 - Juiz de Fora.</t>
  </si>
  <si>
    <t>Manutenção preventiva e corretiva de aparelhos de ar condicionado tipo janela e split - Varginha - Lote 7.</t>
  </si>
  <si>
    <t>Programa Justiça e Cidadania: contratação de transportes para visita de alunos de escolas públicas do ensino infantil, fundamental e médio - incluindo as visitas em parceria com o Comitê de Erradicação do Trabalho Infantil.</t>
  </si>
  <si>
    <t>Construção de sistema de geração fotovoltaica na cobertura do Q20.</t>
  </si>
  <si>
    <t xml:space="preserve">
Contratação de laudos de acessibilidade, nas unidades do interior, para atender à Portaria Conjunta MGI/MDHC nº 45, de 16/07/2024.</t>
  </si>
  <si>
    <t>Instalação e manutenção de cabeamento estruturado (Rede Lógica) e alimentação de no- break, em imóveis (incluso deslocamento).</t>
  </si>
  <si>
    <t>Seguros de imóveis.</t>
  </si>
  <si>
    <t>Sistema de monitoramento individual, dispositivo eletrônico de emergência portátil.</t>
  </si>
  <si>
    <t>OE 03 -
“Garantir a duração razoável do processo”
OE 09 - “Incrementar
modelo de gestão de pessoas em âmbito Regional”</t>
  </si>
  <si>
    <t>Não se aplica.</t>
  </si>
  <si>
    <t>ITEM - Numeração da Área</t>
  </si>
  <si>
    <t>ÁREA REQUISITANTE</t>
  </si>
  <si>
    <t>DESCRIÇÃO DO OBJETO</t>
  </si>
  <si>
    <t>JUSTIFICATIVA</t>
  </si>
  <si>
    <t>QUANTIDADE</t>
  </si>
  <si>
    <t>UNIDADE</t>
  </si>
  <si>
    <t>VALOR ESTIMADO DA CONTRATAÇÃO</t>
  </si>
  <si>
    <t>PRIORIDADE</t>
  </si>
  <si>
    <t>DATA DE INÍCIO DA TRAMITAÇÃO</t>
  </si>
  <si>
    <t>DATA PARA ATENDIMENTO DA DEMANDA / RENOVAÇÃO CONTRATUAL</t>
  </si>
  <si>
    <t>ALINHAMENTO COM O PLANEJAMENTO ESTRATÉGICO</t>
  </si>
  <si>
    <t>ALINHAMENTO COM O PLANO DE LOGÍSTICA SUSTENTÁVEL (PLS)</t>
  </si>
  <si>
    <t>Valor sigiloso</t>
  </si>
  <si>
    <t>Integram esse documento:</t>
  </si>
  <si>
    <t>https://portal.trt3.jus.br/intranet/tec-informacao/planejamento-de-tic/plano-de-contratacao-de-solucoes-de-tic-pcstic#section-0</t>
  </si>
  <si>
    <t>https://portal.trt3.jus.br/escola/artigos/plano-anual-de-capacitacao</t>
  </si>
  <si>
    <r>
      <t xml:space="preserve">O </t>
    </r>
    <r>
      <rPr>
        <b/>
        <sz val="11"/>
        <color rgb="FF333333"/>
        <rFont val="Calibri"/>
        <family val="2"/>
      </rPr>
      <t>PLANO ANUAL DE CAPACITAÇÃO (PAC)</t>
    </r>
    <r>
      <rPr>
        <sz val="11"/>
        <color rgb="FF333333"/>
        <rFont val="Calibri"/>
        <family val="2"/>
      </rPr>
      <t>, regulamentado pela Portaria EJ nº 4, de 1º de setembro de 2020.</t>
    </r>
  </si>
  <si>
    <t>Link:</t>
  </si>
  <si>
    <t xml:space="preserve">Papel A4, branco alcalino, gramatura mínima 75 g/m2, certificado Cerflor ou FSC </t>
  </si>
  <si>
    <t>Papel A4, reciclado, cor natural, gramatura mínima 75 g/m2, certificado Cerflor, FSC ou ISO</t>
  </si>
  <si>
    <t>TRT3</t>
  </si>
  <si>
    <t>Pincel para quadro branco</t>
  </si>
  <si>
    <t>6.27</t>
  </si>
  <si>
    <t>TRT4</t>
  </si>
  <si>
    <t>TRT18</t>
  </si>
  <si>
    <t>ÓRGÃO GERENCIADOR DA CONTRATAÇÃO COMPARTILHADA</t>
  </si>
  <si>
    <t xml:space="preserve">Copo descartável biodegradável para água </t>
  </si>
  <si>
    <t>TRT1</t>
  </si>
  <si>
    <t>Bebedouro água garrafão</t>
  </si>
  <si>
    <t>5.25</t>
  </si>
  <si>
    <r>
      <t xml:space="preserve">O </t>
    </r>
    <r>
      <rPr>
        <b/>
        <sz val="11"/>
        <color rgb="FF333333"/>
        <rFont val="Calibri"/>
        <family val="2"/>
      </rPr>
      <t>PLANO DE CONTRATAÇÕES DE SOLUÇÕES DE TIC (PCSTIC),</t>
    </r>
    <r>
      <rPr>
        <sz val="11"/>
        <color rgb="FF333333"/>
        <rFont val="Calibri"/>
        <family val="2"/>
      </rPr>
      <t xml:space="preserve"> regulamentado pela RESOLUÇÃO CNJ Nº 468/2022.</t>
    </r>
  </si>
  <si>
    <t>PAC</t>
  </si>
  <si>
    <t>Prestação de serviços de mudanças comerciais em unidades do TRT3 localizadas no Estado de Minas Gerais</t>
  </si>
  <si>
    <t>Assento americano</t>
  </si>
  <si>
    <t>TRIBUNAL REGIONAL DO TRABALHO DA 3a REGIÃO</t>
  </si>
  <si>
    <t>108.1</t>
  </si>
  <si>
    <t>108.2</t>
  </si>
  <si>
    <t>108.3</t>
  </si>
  <si>
    <t>108.4</t>
  </si>
  <si>
    <t>108.5</t>
  </si>
  <si>
    <t>108.6</t>
  </si>
  <si>
    <t>108.7</t>
  </si>
  <si>
    <t>108.8</t>
  </si>
  <si>
    <t>108.9</t>
  </si>
  <si>
    <t>108.10</t>
  </si>
  <si>
    <t>108.11</t>
  </si>
  <si>
    <t>121.1</t>
  </si>
  <si>
    <t>122.2</t>
  </si>
  <si>
    <t>121.2</t>
  </si>
  <si>
    <t>122.3</t>
  </si>
  <si>
    <t>121.3</t>
  </si>
  <si>
    <t>122.4</t>
  </si>
  <si>
    <t>121.4</t>
  </si>
  <si>
    <t>122.5</t>
  </si>
  <si>
    <t>121.5</t>
  </si>
  <si>
    <t>122.6</t>
  </si>
  <si>
    <t>121.6</t>
  </si>
  <si>
    <t>122.7</t>
  </si>
  <si>
    <t>121.7</t>
  </si>
  <si>
    <t>122.8</t>
  </si>
  <si>
    <t>121.8</t>
  </si>
  <si>
    <t>122.9</t>
  </si>
  <si>
    <t>121.9</t>
  </si>
  <si>
    <t>122.10</t>
  </si>
  <si>
    <t>121.10</t>
  </si>
  <si>
    <t>122.11</t>
  </si>
  <si>
    <t>121.11</t>
  </si>
  <si>
    <t>122.12</t>
  </si>
  <si>
    <t>121.12</t>
  </si>
  <si>
    <t>122.13</t>
  </si>
  <si>
    <t>121.13</t>
  </si>
  <si>
    <t>121.14</t>
  </si>
  <si>
    <t>121.15</t>
  </si>
  <si>
    <t>121.16</t>
  </si>
  <si>
    <t>121.17</t>
  </si>
  <si>
    <t>121.18</t>
  </si>
  <si>
    <t>121.19</t>
  </si>
  <si>
    <t>121.20</t>
  </si>
  <si>
    <t>121.21</t>
  </si>
  <si>
    <t>121.22</t>
  </si>
  <si>
    <t>121.23</t>
  </si>
  <si>
    <t>121.24</t>
  </si>
  <si>
    <t>121.25</t>
  </si>
  <si>
    <t>122.1</t>
  </si>
  <si>
    <t>122.14</t>
  </si>
  <si>
    <t>122.15</t>
  </si>
  <si>
    <t>122.16</t>
  </si>
  <si>
    <t>122.17</t>
  </si>
  <si>
    <t>122.18</t>
  </si>
  <si>
    <t>122.19</t>
  </si>
  <si>
    <t>122.20</t>
  </si>
  <si>
    <t>122.21</t>
  </si>
  <si>
    <t>122.22</t>
  </si>
  <si>
    <t>122.23</t>
  </si>
  <si>
    <t>122.24</t>
  </si>
  <si>
    <t>122.25</t>
  </si>
  <si>
    <t>122.26</t>
  </si>
  <si>
    <t>123.1</t>
  </si>
  <si>
    <t>123.2</t>
  </si>
  <si>
    <t>123.3</t>
  </si>
  <si>
    <t>123.4</t>
  </si>
  <si>
    <t>123.5</t>
  </si>
  <si>
    <t>123.6</t>
  </si>
  <si>
    <t>123.7</t>
  </si>
  <si>
    <t>123.8</t>
  </si>
  <si>
    <t>123.9</t>
  </si>
  <si>
    <t>123.10</t>
  </si>
  <si>
    <t>123.11</t>
  </si>
  <si>
    <t>123.12</t>
  </si>
  <si>
    <t>123.13</t>
  </si>
  <si>
    <t>123.14</t>
  </si>
  <si>
    <t>123.15</t>
  </si>
  <si>
    <t>123.16</t>
  </si>
  <si>
    <t>123.17</t>
  </si>
  <si>
    <t>123.18</t>
  </si>
  <si>
    <t>155.1</t>
  </si>
  <si>
    <t>155.2</t>
  </si>
  <si>
    <t>155.3</t>
  </si>
  <si>
    <t>155.4</t>
  </si>
  <si>
    <t>155.5</t>
  </si>
  <si>
    <t>155.6</t>
  </si>
  <si>
    <t>155.7</t>
  </si>
  <si>
    <t>155.8</t>
  </si>
  <si>
    <t>155.9</t>
  </si>
  <si>
    <t>155.10</t>
  </si>
  <si>
    <t>155.11</t>
  </si>
  <si>
    <t>155.12</t>
  </si>
  <si>
    <t>155.13</t>
  </si>
  <si>
    <t>155.14</t>
  </si>
  <si>
    <t>155.15</t>
  </si>
  <si>
    <t>155.16</t>
  </si>
  <si>
    <t>155.17</t>
  </si>
  <si>
    <t>155.18</t>
  </si>
  <si>
    <t>155.19</t>
  </si>
  <si>
    <t>155.20</t>
  </si>
  <si>
    <t>155.21</t>
  </si>
  <si>
    <t>155.22</t>
  </si>
  <si>
    <t>155.23</t>
  </si>
  <si>
    <t>155.24</t>
  </si>
  <si>
    <t>155.25</t>
  </si>
  <si>
    <t>155.26</t>
  </si>
  <si>
    <t>155.27</t>
  </si>
  <si>
    <t>155.28</t>
  </si>
  <si>
    <t>155.29</t>
  </si>
  <si>
    <t>155.30</t>
  </si>
  <si>
    <t>155.31</t>
  </si>
  <si>
    <t>155.32</t>
  </si>
  <si>
    <t>155.33</t>
  </si>
  <si>
    <t>155.34</t>
  </si>
  <si>
    <t>155.35</t>
  </si>
  <si>
    <t xml:space="preserve">Manter as togas e toalhas de mesa em perfeitas condições de uso, bem como preservar o bom estado de conservação de carpetes, tapetes e poltronas, mantendo a salubridade dos ambientes, livrando-os da ação de fungos, bactérias e germes. </t>
  </si>
  <si>
    <t>19.A</t>
  </si>
  <si>
    <t>Aquisição de plaquetas de identificação em aço escovado para os quadros da galeria de ex-presidentes do TRT 3ª Região.</t>
  </si>
  <si>
    <t xml:space="preserve">Considerando a reforma do Gabinete da Presidência do TRT 3, onde está situada a galeria de quadros de ex-presidentes, com alteração das dimensões dos quadros, e a ausência, no mercado, de plaquetas de identificação com as mesmas especificações contidas nas plaquetas já existentes, fez-se necessária a aquisição de novas plaquetas de identificação. </t>
  </si>
  <si>
    <t>OE 1 – Perspectiva Sociedade – Fortalecer a comunicação e as parcerias institucionais</t>
  </si>
  <si>
    <t>51964/2024
PROAD 808/25</t>
  </si>
  <si>
    <t>121.26</t>
  </si>
  <si>
    <t>121.27</t>
  </si>
  <si>
    <t>121.28</t>
  </si>
  <si>
    <t>121.29</t>
  </si>
  <si>
    <t>121.30</t>
  </si>
  <si>
    <t>121.31</t>
  </si>
  <si>
    <t>Mesa com regulagem elétrica</t>
  </si>
  <si>
    <t>Caixa de som</t>
  </si>
  <si>
    <t>Demandas para atender às reformas das copas dos colaboradores terceirizados, CEJUSC e recebidas após ao planejamento do PCA 2025.</t>
  </si>
  <si>
    <t>Suporte articulado para TV</t>
  </si>
  <si>
    <t>Suporte pedestal para TV</t>
  </si>
  <si>
    <t>Estufa aquecedora de alimentos</t>
  </si>
  <si>
    <t xml:space="preserve">Sofás para Gabinete da Presidência, de couro natural, linho e veludo (3 lugares e 1 lugar) </t>
  </si>
  <si>
    <t xml:space="preserve">Harmonizar o mobiliário ao ambiente revitalizado, adequado ao padrão estético e de conforto esperado para o atendimento ao público e às autoridades, refletindo a dignidade e a imagem do órgão. </t>
  </si>
  <si>
    <t>2639/2025</t>
  </si>
  <si>
    <t>01/04/2025 a 01/05/2026</t>
  </si>
  <si>
    <t>4285/2025</t>
  </si>
  <si>
    <t>616029 (1un de couro de 3  assentos ) / 610974 (1un de linho de 3  assentos ) /  611818 (2un de veludo de 1  assento)</t>
  </si>
  <si>
    <t>24/05/2025 a 23/05/2026</t>
  </si>
  <si>
    <t>137.A</t>
  </si>
  <si>
    <t>137.B</t>
  </si>
  <si>
    <t>137.C</t>
  </si>
  <si>
    <t xml:space="preserve">Prestação de serviços por empreitada global para adaptação, reforma, restauração, ampliação e construção do Anexo ao Fórum da Justiça do Trabalho de Belo Horizonte (Quarteirão 20 – Q20). </t>
  </si>
  <si>
    <t>Necessidade de manter a vigência do contrato para a conclusão do processo de regularização e emissão do habite-se, a cargo de empresa contratada pelo TRT, e emissão do Termo de Recebimento do contrato Definitivo.</t>
  </si>
  <si>
    <t xml:space="preserve">Prestação de serviços de elaboração de projeto para fins de regularização das edificações de propriedade do contratante junto à Subsecretaria de Regulação Urbana (SUREG) da Prefeitura Municipal de Belo Horizonte, e de obtenção de certidão de baixa de construção (habite-se) da obra localizada no Quarteirão 20 – Q20. </t>
  </si>
  <si>
    <t xml:space="preserve">Necessidade de manter a vigência do contrato para a conclusão do processo de regularização e emissão do habite-se. </t>
  </si>
  <si>
    <t>Elaboração de projetos executivos de todas as disciplinas necessárias, visando à adaptação, reforma e modernização do “Plenário “Desembargador Bolivar Viegas Peixoto”, localizado no 10º andar do Ed. Sede. Contrato 10.008/24. Vigência 05/06/2025.</t>
  </si>
  <si>
    <t xml:space="preserve">Necessidade de manter o contrato vigente para execução da etapa 3, acompanhamento da obra. </t>
  </si>
  <si>
    <t xml:space="preserve">Aquisição de fones de ouvido para ser usado junto aos rádios comunicadores </t>
  </si>
  <si>
    <t>Para utilização juntamente aos rádios portáteis, a fim de garantir segurança nas instalações dos edifícios que abrigam as unidades deste Regional.</t>
  </si>
  <si>
    <t>Estojo tipo escolar personalizado; cores diversas</t>
  </si>
  <si>
    <t xml:space="preserve">Garrafa de água tipo "squeeze", de plástico </t>
  </si>
  <si>
    <t>Lápis personalizado</t>
  </si>
  <si>
    <t>Porta utensílios com três compartimentos personalizado</t>
  </si>
  <si>
    <t>Porta crachá</t>
  </si>
  <si>
    <t>Caneta ecológica de papelão com clipe e ponteira plástica, personalizada, cores diversas</t>
  </si>
  <si>
    <t xml:space="preserve">Caneta plástica; toque superior ("touch") com suporte, personalizada, cores diversas </t>
  </si>
  <si>
    <t>Porta folder A6 vertical com porta cartões; material: acrílico cristal</t>
  </si>
  <si>
    <t>Caneca com tampa personalizada, material: inox (caneca) e plástico (cabo e tampa)</t>
  </si>
  <si>
    <t>Bonés personalizados, cores diversas, logo em 4 cores</t>
  </si>
  <si>
    <t>Camisetas personalizadas, cores diversas, logo em 4 cores</t>
  </si>
  <si>
    <t>Canecas de cerâmica personalizadas</t>
  </si>
  <si>
    <t>Pin metálico - 4x0 cores</t>
  </si>
  <si>
    <t>Sacochila personalizada, cores diversas, logo em 4 cores</t>
  </si>
  <si>
    <t>Sacola ecológica personalizada, cores diversas, logo em 4 cores</t>
  </si>
  <si>
    <t xml:space="preserve">Chaveiro personalizado </t>
  </si>
  <si>
    <t>Sofás corporativos de couro sintético (2 assentos)</t>
  </si>
  <si>
    <t>ARP Nº 02/2024</t>
  </si>
  <si>
    <t>Boneco para RCP - treinamento</t>
  </si>
  <si>
    <t>Aquisição de 3 scanners</t>
  </si>
  <si>
    <t>Rastrear objetos pessoais nas entradas dos Foros Trabalhistas, a fim de garantir segurança nas instalações dos edifícios que abrigam as unidades deste Regional.</t>
  </si>
  <si>
    <t>acessos simultâneos ao portal
orientações por escrito/ano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</si>
</sst>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_-* #,##0.00_-;\-* #,##0.00_-;_-* &quot;-&quot;??_-;_-@"/>
    <numFmt numFmtId="165" formatCode="&quot;R$&quot;#,##0.00"/>
    <numFmt numFmtId="166" formatCode="[$-416]mmm\-yy"/>
    <numFmt numFmtId="167" formatCode="dd/mm/yy"/>
    <numFmt numFmtId="168" formatCode="[$R$-416]\ #,##0.00;[Red]\-[$R$-416]\ #,##0.00"/>
    <numFmt numFmtId="169" formatCode="[$R$ -416]#,##0.00"/>
    <numFmt numFmtId="170" formatCode="dd/mm/yy;@"/>
    <numFmt numFmtId="171" formatCode="_-* #,##0.00_-;\-* #,##0.00_-;_-* \-??_-;_-@"/>
  </numFmts>
  <fonts count="27" x14ac:knownFonts="1">
    <font>
      <sz val="11"/>
      <color rgb="FF333333"/>
      <name val="Arial"/>
      <scheme val="minor"/>
    </font>
    <font>
      <b/>
      <sz val="13"/>
      <color theme="1"/>
      <name val="Calibri"/>
      <family val="2"/>
    </font>
    <font>
      <sz val="11"/>
      <color theme="1"/>
      <name val="Calibri"/>
      <family val="2"/>
    </font>
    <font>
      <b/>
      <sz val="11"/>
      <color theme="1"/>
      <name val="Calibri"/>
      <family val="2"/>
    </font>
    <font>
      <sz val="11"/>
      <color rgb="FF000000"/>
      <name val="Calibri"/>
      <family val="2"/>
    </font>
    <font>
      <sz val="11"/>
      <color rgb="FF333333"/>
      <name val="Calibri"/>
      <family val="2"/>
    </font>
    <font>
      <sz val="11"/>
      <color rgb="FFE6B8AF"/>
      <name val="Calibri"/>
      <family val="2"/>
    </font>
    <font>
      <b/>
      <u/>
      <sz val="11"/>
      <color theme="1"/>
      <name val="Calibri"/>
      <family val="2"/>
    </font>
    <font>
      <b/>
      <sz val="11"/>
      <color rgb="FF333333"/>
      <name val="Calibri"/>
      <family val="2"/>
    </font>
    <font>
      <b/>
      <sz val="11"/>
      <color rgb="FFFF0000"/>
      <name val="Calibri"/>
      <family val="2"/>
    </font>
    <font>
      <sz val="11"/>
      <color rgb="FFFF0000"/>
      <name val="Calibri"/>
      <family val="2"/>
    </font>
    <font>
      <sz val="12"/>
      <color rgb="FF222222"/>
      <name val="Arial"/>
      <family val="2"/>
    </font>
    <font>
      <b/>
      <sz val="11"/>
      <name val="Calibri"/>
      <family val="2"/>
    </font>
    <font>
      <sz val="11"/>
      <name val="Calibri"/>
      <family val="2"/>
    </font>
    <font>
      <b/>
      <sz val="11"/>
      <color rgb="FF000000"/>
      <name val="Calibri"/>
      <family val="2"/>
    </font>
    <font>
      <sz val="11"/>
      <color rgb="FF333333"/>
      <name val="Arial"/>
      <family val="2"/>
      <scheme val="minor"/>
    </font>
    <font>
      <sz val="11"/>
      <color theme="0"/>
      <name val="Calibri"/>
      <family val="2"/>
    </font>
    <font>
      <b/>
      <sz val="11"/>
      <color theme="0"/>
      <name val="Calibri"/>
      <family val="2"/>
    </font>
    <font>
      <sz val="11"/>
      <color rgb="FF333333"/>
      <name val="Arial"/>
      <family val="2"/>
      <scheme val="minor"/>
    </font>
    <font>
      <sz val="11"/>
      <color rgb="FF333333"/>
      <name val="Arial"/>
      <family val="2"/>
    </font>
    <font>
      <sz val="11"/>
      <color rgb="FF333333"/>
      <name val="Arial"/>
      <family val="2"/>
      <scheme val="minor"/>
    </font>
    <font>
      <i/>
      <sz val="11"/>
      <name val="Calibri"/>
      <family val="2"/>
    </font>
    <font>
      <sz val="11"/>
      <color rgb="FF000000"/>
      <name val="Calibri"/>
      <family val="2"/>
      <charset val="1"/>
    </font>
    <font>
      <u/>
      <sz val="11"/>
      <color theme="10"/>
      <name val="Arial"/>
      <family val="2"/>
      <scheme val="minor"/>
    </font>
    <font>
      <u/>
      <sz val="11"/>
      <color theme="10"/>
      <name val="Calibri"/>
      <family val="2"/>
    </font>
    <font>
      <sz val="11"/>
      <name val="Calibri"/>
      <family val="2"/>
      <charset val="1"/>
    </font>
    <font>
      <sz val="11"/>
      <color rgb="FF333333"/>
      <name val="Calibri"/>
      <family val="2"/>
      <charset val="1"/>
    </font>
  </fonts>
  <fills count="15">
    <fill>
      <patternFill patternType="none"/>
    </fill>
    <fill>
      <patternFill patternType="gray125"/>
    </fill>
    <fill>
      <patternFill patternType="solid">
        <fgColor rgb="FFAFD095"/>
        <bgColor rgb="FFAFD095"/>
      </patternFill>
    </fill>
    <fill>
      <patternFill patternType="solid">
        <fgColor rgb="FFFFCCFF"/>
        <bgColor rgb="FFFFCCFF"/>
      </patternFill>
    </fill>
    <fill>
      <patternFill patternType="solid">
        <fgColor rgb="FFDDDDDD"/>
        <bgColor rgb="FFDDDDDD"/>
      </patternFill>
    </fill>
    <fill>
      <patternFill patternType="solid">
        <fgColor rgb="FFEEEEEE"/>
        <bgColor rgb="FFEEEEEE"/>
      </patternFill>
    </fill>
    <fill>
      <patternFill patternType="solid">
        <fgColor rgb="FFFFFF00"/>
        <bgColor rgb="FFFFFF00"/>
      </patternFill>
    </fill>
    <fill>
      <patternFill patternType="solid">
        <fgColor rgb="FFFFFFFF"/>
        <bgColor rgb="FFEEEEEE"/>
      </patternFill>
    </fill>
    <fill>
      <patternFill patternType="solid">
        <fgColor rgb="FFFFFF00"/>
        <bgColor indexed="64"/>
      </patternFill>
    </fill>
    <fill>
      <patternFill patternType="solid">
        <fgColor rgb="FFFFFFFF"/>
        <bgColor rgb="FFFFFFFF"/>
      </patternFill>
    </fill>
    <fill>
      <patternFill patternType="solid">
        <fgColor rgb="FFC00000"/>
        <bgColor indexed="64"/>
      </patternFill>
    </fill>
    <fill>
      <patternFill patternType="solid">
        <fgColor theme="0" tint="-0.249977111117893"/>
        <bgColor rgb="FFDDDDDD"/>
      </patternFill>
    </fill>
    <fill>
      <patternFill patternType="solid">
        <fgColor theme="0"/>
        <bgColor indexed="64"/>
      </patternFill>
    </fill>
    <fill>
      <patternFill patternType="solid">
        <fgColor theme="2" tint="-0.14999847407452621"/>
        <bgColor indexed="64"/>
      </patternFill>
    </fill>
    <fill>
      <patternFill patternType="solid">
        <fgColor theme="8" tint="0.59999389629810485"/>
        <bgColor rgb="FFAFD095"/>
      </patternFill>
    </fill>
  </fills>
  <borders count="32">
    <border>
      <left/>
      <right/>
      <top/>
      <bottom/>
      <diagonal/>
    </border>
    <border>
      <left/>
      <right/>
      <top style="hair">
        <color rgb="FF000000"/>
      </top>
      <bottom/>
      <diagonal/>
    </border>
    <border>
      <left/>
      <right/>
      <top style="hair">
        <color rgb="FF000000"/>
      </top>
      <bottom style="hair">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9">
    <xf numFmtId="0" fontId="0" fillId="0" borderId="0"/>
    <xf numFmtId="43" fontId="15" fillId="0" borderId="0" applyFont="0" applyFill="0" applyBorder="0" applyAlignment="0" applyProtection="0"/>
    <xf numFmtId="0" fontId="18" fillId="0" borderId="6"/>
    <xf numFmtId="0" fontId="18" fillId="0" borderId="6"/>
    <xf numFmtId="0" fontId="20" fillId="0" borderId="6"/>
    <xf numFmtId="43" fontId="15" fillId="0" borderId="6" applyFont="0" applyFill="0" applyBorder="0" applyAlignment="0" applyProtection="0"/>
    <xf numFmtId="0" fontId="15" fillId="0" borderId="6"/>
    <xf numFmtId="0" fontId="15" fillId="0" borderId="6"/>
    <xf numFmtId="0" fontId="23" fillId="0" borderId="0" applyNumberFormat="0" applyFill="0" applyBorder="0" applyAlignment="0" applyProtection="0"/>
  </cellStyleXfs>
  <cellXfs count="232">
    <xf numFmtId="0" fontId="0" fillId="0" borderId="0" xfId="0" applyFont="1" applyAlignment="1"/>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wrapText="1"/>
    </xf>
    <xf numFmtId="0" fontId="3" fillId="0" borderId="1" xfId="0" applyFont="1" applyBorder="1" applyAlignment="1">
      <alignment vertical="center" wrapText="1"/>
    </xf>
    <xf numFmtId="0" fontId="3" fillId="0" borderId="0" xfId="0" applyFont="1" applyAlignment="1">
      <alignment vertical="center" wrapText="1"/>
    </xf>
    <xf numFmtId="0" fontId="3" fillId="0" borderId="2" xfId="0" applyFont="1" applyBorder="1" applyAlignment="1">
      <alignment vertical="center" wrapText="1"/>
    </xf>
    <xf numFmtId="0" fontId="2" fillId="0" borderId="0" xfId="0" applyFont="1" applyAlignment="1">
      <alignment vertical="center"/>
    </xf>
    <xf numFmtId="0" fontId="3" fillId="0" borderId="1" xfId="0" applyFont="1" applyBorder="1" applyAlignment="1">
      <alignment horizontal="left" vertical="center" wrapText="1"/>
    </xf>
    <xf numFmtId="17" fontId="3" fillId="0" borderId="3" xfId="0" applyNumberFormat="1" applyFont="1" applyBorder="1" applyAlignment="1">
      <alignment vertical="center" wrapText="1"/>
    </xf>
    <xf numFmtId="0" fontId="2" fillId="0" borderId="7" xfId="0" applyFont="1" applyBorder="1" applyAlignment="1">
      <alignment horizontal="left" vertical="center" wrapText="1"/>
    </xf>
    <xf numFmtId="17" fontId="2" fillId="0" borderId="7" xfId="0" applyNumberFormat="1" applyFont="1" applyBorder="1" applyAlignment="1">
      <alignment horizontal="center" vertical="center" wrapText="1"/>
    </xf>
    <xf numFmtId="0" fontId="5" fillId="0" borderId="7" xfId="0" applyFont="1" applyBorder="1" applyAlignment="1">
      <alignment horizontal="center" vertical="center" wrapText="1"/>
    </xf>
    <xf numFmtId="0" fontId="8" fillId="5" borderId="9" xfId="0" applyFont="1" applyFill="1" applyBorder="1" applyAlignment="1">
      <alignment horizontal="center" vertical="center" wrapText="1"/>
    </xf>
    <xf numFmtId="0" fontId="5" fillId="0" borderId="0" xfId="0" applyFont="1" applyAlignment="1">
      <alignment horizontal="center" vertical="center" wrapText="1"/>
    </xf>
    <xf numFmtId="0" fontId="8" fillId="5" borderId="7"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5" fillId="0" borderId="0" xfId="0" applyFont="1" applyAlignment="1">
      <alignment wrapText="1"/>
    </xf>
    <xf numFmtId="0" fontId="5" fillId="0" borderId="7" xfId="0" applyFont="1" applyBorder="1" applyAlignment="1">
      <alignment vertical="center"/>
    </xf>
    <xf numFmtId="0" fontId="5" fillId="0" borderId="7" xfId="0" applyFont="1" applyBorder="1" applyAlignment="1">
      <alignment horizontal="left" vertical="center" wrapText="1"/>
    </xf>
    <xf numFmtId="0" fontId="5" fillId="0" borderId="0" xfId="0" applyFont="1" applyAlignment="1">
      <alignment horizontal="left" vertical="center"/>
    </xf>
    <xf numFmtId="0" fontId="5" fillId="0" borderId="7" xfId="0" applyFont="1" applyBorder="1" applyAlignment="1">
      <alignment vertical="center" wrapText="1"/>
    </xf>
    <xf numFmtId="17" fontId="5" fillId="0" borderId="7" xfId="0" applyNumberFormat="1" applyFont="1" applyBorder="1" applyAlignment="1">
      <alignment horizontal="center" vertical="center" wrapText="1"/>
    </xf>
    <xf numFmtId="0" fontId="5" fillId="0" borderId="7" xfId="0" applyFont="1" applyBorder="1" applyAlignment="1">
      <alignment wrapText="1"/>
    </xf>
    <xf numFmtId="0" fontId="5" fillId="0" borderId="0" xfId="0" applyFont="1" applyAlignment="1">
      <alignment horizontal="left" vertical="center" wrapText="1"/>
    </xf>
    <xf numFmtId="0" fontId="10" fillId="0" borderId="0" xfId="0" applyFont="1"/>
    <xf numFmtId="0" fontId="10" fillId="0" borderId="0" xfId="0" applyFont="1" applyAlignment="1">
      <alignment horizontal="left"/>
    </xf>
    <xf numFmtId="0" fontId="5" fillId="0" borderId="8" xfId="0" applyFont="1" applyBorder="1" applyAlignment="1">
      <alignment horizontal="left" vertical="center" wrapText="1"/>
    </xf>
    <xf numFmtId="0" fontId="5" fillId="0" borderId="0" xfId="0" applyFont="1"/>
    <xf numFmtId="0" fontId="5" fillId="0" borderId="8" xfId="0" applyFont="1" applyBorder="1" applyAlignment="1">
      <alignment vertical="center"/>
    </xf>
    <xf numFmtId="0" fontId="11" fillId="0" borderId="0" xfId="0" applyFont="1" applyAlignment="1">
      <alignment vertical="center" wrapText="1"/>
    </xf>
    <xf numFmtId="0" fontId="2" fillId="0" borderId="10" xfId="0" applyFont="1" applyFill="1" applyBorder="1" applyAlignment="1">
      <alignment horizontal="center" vertical="center" wrapText="1"/>
    </xf>
    <xf numFmtId="0" fontId="2" fillId="0" borderId="10" xfId="0" applyFont="1" applyFill="1" applyBorder="1" applyAlignment="1">
      <alignment vertical="center" wrapText="1"/>
    </xf>
    <xf numFmtId="167" fontId="2" fillId="0" borderId="10" xfId="0" applyNumberFormat="1" applyFont="1" applyFill="1" applyBorder="1" applyAlignment="1">
      <alignment horizontal="center" vertical="center" wrapText="1"/>
    </xf>
    <xf numFmtId="14" fontId="2" fillId="0" borderId="10" xfId="0" applyNumberFormat="1" applyFont="1" applyFill="1" applyBorder="1" applyAlignment="1">
      <alignment horizontal="center" vertical="center" wrapText="1"/>
    </xf>
    <xf numFmtId="3" fontId="2" fillId="0" borderId="10" xfId="0" applyNumberFormat="1" applyFont="1" applyFill="1" applyBorder="1" applyAlignment="1">
      <alignment horizontal="center" vertical="center" wrapText="1"/>
    </xf>
    <xf numFmtId="0" fontId="2" fillId="0" borderId="10" xfId="0" applyFont="1" applyFill="1" applyBorder="1" applyAlignment="1">
      <alignment horizontal="left" vertical="center" wrapText="1"/>
    </xf>
    <xf numFmtId="0" fontId="2" fillId="0" borderId="10" xfId="0" applyFont="1" applyBorder="1" applyAlignment="1">
      <alignment horizontal="center" vertical="center" wrapText="1"/>
    </xf>
    <xf numFmtId="0" fontId="2" fillId="0" borderId="10" xfId="0" applyFont="1" applyBorder="1" applyAlignment="1">
      <alignment horizontal="left" vertical="center" wrapText="1"/>
    </xf>
    <xf numFmtId="0" fontId="13" fillId="0" borderId="10" xfId="0" applyFont="1" applyFill="1" applyBorder="1" applyAlignment="1">
      <alignment horizontal="left" vertical="center" wrapText="1"/>
    </xf>
    <xf numFmtId="0" fontId="2" fillId="8" borderId="10" xfId="0" applyFont="1" applyFill="1" applyBorder="1" applyAlignment="1">
      <alignment horizontal="center" vertical="center" wrapText="1"/>
    </xf>
    <xf numFmtId="167" fontId="2" fillId="8" borderId="10" xfId="0" applyNumberFormat="1" applyFont="1" applyFill="1" applyBorder="1" applyAlignment="1">
      <alignment horizontal="center" vertical="center" wrapText="1"/>
    </xf>
    <xf numFmtId="0" fontId="4" fillId="0" borderId="10" xfId="0" applyFont="1" applyBorder="1" applyAlignment="1" applyProtection="1">
      <alignment vertical="center" wrapText="1"/>
    </xf>
    <xf numFmtId="0" fontId="4" fillId="0" borderId="10" xfId="0" applyFont="1" applyBorder="1" applyAlignment="1" applyProtection="1">
      <alignment horizontal="center" vertical="center" wrapText="1"/>
    </xf>
    <xf numFmtId="170" fontId="4" fillId="0" borderId="10" xfId="0" applyNumberFormat="1" applyFont="1" applyBorder="1" applyAlignment="1" applyProtection="1">
      <alignment horizontal="center" vertical="center" wrapText="1"/>
    </xf>
    <xf numFmtId="0" fontId="10" fillId="0" borderId="10" xfId="0" applyFont="1" applyFill="1" applyBorder="1" applyAlignment="1">
      <alignment horizontal="center" vertical="center" wrapText="1"/>
    </xf>
    <xf numFmtId="0" fontId="5" fillId="0" borderId="10" xfId="0" applyFont="1" applyBorder="1" applyAlignment="1"/>
    <xf numFmtId="0" fontId="5" fillId="0" borderId="10" xfId="0" applyFont="1" applyBorder="1" applyAlignment="1">
      <alignment horizontal="center" vertical="center"/>
    </xf>
    <xf numFmtId="0" fontId="5" fillId="0" borderId="0" xfId="0" applyFont="1" applyAlignment="1"/>
    <xf numFmtId="0" fontId="5" fillId="0" borderId="0" xfId="0" applyFont="1" applyFill="1" applyAlignment="1"/>
    <xf numFmtId="0" fontId="5" fillId="0" borderId="0" xfId="0" applyFont="1" applyFill="1" applyAlignment="1">
      <alignment vertical="center"/>
    </xf>
    <xf numFmtId="0" fontId="4" fillId="0" borderId="10" xfId="0" applyFont="1" applyBorder="1" applyAlignment="1">
      <alignment horizontal="center" vertical="center" wrapText="1"/>
    </xf>
    <xf numFmtId="167" fontId="4" fillId="0" borderId="10" xfId="0" applyNumberFormat="1" applyFont="1" applyBorder="1" applyAlignment="1">
      <alignment horizontal="center" vertical="center" wrapText="1"/>
    </xf>
    <xf numFmtId="170" fontId="4" fillId="0" borderId="10" xfId="0" applyNumberFormat="1" applyFont="1" applyBorder="1" applyAlignment="1">
      <alignment horizontal="center" vertical="center" wrapText="1"/>
    </xf>
    <xf numFmtId="167" fontId="4" fillId="7" borderId="10" xfId="0" applyNumberFormat="1" applyFont="1" applyFill="1" applyBorder="1" applyAlignment="1">
      <alignment horizontal="center" vertical="center" wrapText="1"/>
    </xf>
    <xf numFmtId="0" fontId="4" fillId="0" borderId="10" xfId="0" applyFont="1" applyBorder="1" applyAlignment="1">
      <alignment horizontal="left" vertical="center" wrapText="1"/>
    </xf>
    <xf numFmtId="0" fontId="4" fillId="6" borderId="10" xfId="0" applyFont="1" applyFill="1" applyBorder="1" applyAlignment="1">
      <alignment horizontal="left" vertical="center" wrapText="1"/>
    </xf>
    <xf numFmtId="170" fontId="4" fillId="7" borderId="10" xfId="0" applyNumberFormat="1" applyFont="1" applyFill="1" applyBorder="1" applyAlignment="1">
      <alignment horizontal="center" vertical="center" wrapText="1"/>
    </xf>
    <xf numFmtId="0" fontId="5" fillId="0" borderId="10" xfId="0" applyFont="1" applyBorder="1" applyAlignment="1">
      <alignment vertical="center" wrapText="1"/>
    </xf>
    <xf numFmtId="14" fontId="5" fillId="0" borderId="10" xfId="0" applyNumberFormat="1" applyFont="1" applyBorder="1" applyAlignment="1">
      <alignment horizontal="center" vertical="center"/>
    </xf>
    <xf numFmtId="0" fontId="5" fillId="0" borderId="10" xfId="0" applyFont="1" applyFill="1" applyBorder="1" applyAlignment="1">
      <alignment horizontal="center" vertical="center"/>
    </xf>
    <xf numFmtId="0" fontId="5" fillId="0" borderId="10" xfId="0" applyFont="1" applyFill="1" applyBorder="1" applyAlignment="1">
      <alignment horizontal="center" vertical="center" wrapText="1"/>
    </xf>
    <xf numFmtId="0" fontId="5" fillId="0" borderId="10" xfId="0" applyFont="1" applyFill="1" applyBorder="1" applyAlignment="1">
      <alignment horizontal="left" vertical="center" wrapText="1"/>
    </xf>
    <xf numFmtId="0" fontId="13" fillId="0" borderId="10" xfId="0" applyFont="1" applyFill="1" applyBorder="1" applyAlignment="1">
      <alignment horizontal="center" vertical="center" wrapText="1"/>
    </xf>
    <xf numFmtId="166" fontId="13" fillId="0" borderId="10" xfId="0" applyNumberFormat="1" applyFont="1" applyFill="1" applyBorder="1" applyAlignment="1">
      <alignment horizontal="center" vertical="center" wrapText="1"/>
    </xf>
    <xf numFmtId="0" fontId="13" fillId="0" borderId="10" xfId="0" applyFont="1" applyFill="1" applyBorder="1" applyAlignment="1">
      <alignment horizontal="center" vertical="center"/>
    </xf>
    <xf numFmtId="0" fontId="13" fillId="0" borderId="10" xfId="0" applyFont="1" applyBorder="1" applyAlignment="1">
      <alignment horizontal="center" vertical="center" wrapText="1"/>
    </xf>
    <xf numFmtId="0" fontId="13" fillId="0" borderId="10" xfId="0" applyFont="1" applyBorder="1" applyAlignment="1">
      <alignment horizontal="center" vertical="center"/>
    </xf>
    <xf numFmtId="0" fontId="2" fillId="0" borderId="6" xfId="0" applyFont="1" applyBorder="1" applyAlignment="1">
      <alignment horizontal="center" vertical="center"/>
    </xf>
    <xf numFmtId="0" fontId="3" fillId="0" borderId="6" xfId="0" applyFont="1" applyBorder="1" applyAlignment="1">
      <alignment horizontal="center" vertical="center"/>
    </xf>
    <xf numFmtId="0" fontId="2" fillId="0" borderId="6" xfId="0" applyFont="1" applyBorder="1" applyAlignment="1">
      <alignment horizontal="left" vertical="center"/>
    </xf>
    <xf numFmtId="164" fontId="2" fillId="0" borderId="6" xfId="0" applyNumberFormat="1" applyFont="1" applyBorder="1" applyAlignment="1">
      <alignment horizontal="center" vertical="center"/>
    </xf>
    <xf numFmtId="0" fontId="2" fillId="0" borderId="6" xfId="0" applyFont="1" applyBorder="1" applyAlignment="1">
      <alignment horizontal="center" vertical="center" wrapText="1"/>
    </xf>
    <xf numFmtId="0" fontId="2" fillId="0" borderId="6" xfId="0" applyFont="1" applyBorder="1" applyAlignment="1">
      <alignment vertical="center"/>
    </xf>
    <xf numFmtId="166" fontId="2" fillId="0" borderId="6" xfId="0" applyNumberFormat="1" applyFont="1" applyBorder="1" applyAlignment="1">
      <alignment horizontal="center" vertical="center"/>
    </xf>
    <xf numFmtId="0" fontId="5" fillId="0" borderId="6" xfId="0" applyFont="1" applyBorder="1" applyAlignment="1"/>
    <xf numFmtId="0" fontId="3" fillId="4" borderId="10" xfId="0" applyFont="1" applyFill="1" applyBorder="1" applyAlignment="1">
      <alignment horizontal="center" vertical="center" wrapText="1"/>
    </xf>
    <xf numFmtId="0" fontId="3" fillId="0" borderId="10" xfId="0" applyFont="1" applyFill="1" applyBorder="1" applyAlignment="1">
      <alignment horizontal="center" vertical="center" wrapText="1"/>
    </xf>
    <xf numFmtId="167" fontId="2" fillId="0" borderId="10" xfId="0" applyNumberFormat="1" applyFont="1" applyBorder="1" applyAlignment="1">
      <alignment horizontal="center" vertical="center" wrapText="1"/>
    </xf>
    <xf numFmtId="0" fontId="2" fillId="0" borderId="10" xfId="0" applyFont="1" applyBorder="1" applyAlignment="1">
      <alignment horizontal="center" vertical="center"/>
    </xf>
    <xf numFmtId="0" fontId="2" fillId="0" borderId="10" xfId="0" applyFont="1" applyBorder="1" applyAlignment="1">
      <alignment vertical="center" wrapText="1"/>
    </xf>
    <xf numFmtId="0" fontId="6" fillId="0" borderId="10" xfId="0" applyFont="1" applyFill="1" applyBorder="1" applyAlignment="1">
      <alignment horizontal="center" vertical="center" wrapText="1"/>
    </xf>
    <xf numFmtId="0" fontId="4" fillId="0" borderId="10" xfId="0" applyFont="1" applyFill="1" applyBorder="1" applyAlignment="1">
      <alignment horizontal="center" vertical="center" wrapText="1"/>
    </xf>
    <xf numFmtId="167" fontId="4" fillId="0" borderId="10" xfId="0" applyNumberFormat="1" applyFont="1" applyFill="1" applyBorder="1" applyAlignment="1">
      <alignment horizontal="center" vertical="center" wrapText="1"/>
    </xf>
    <xf numFmtId="0" fontId="2" fillId="0" borderId="10" xfId="0" applyFont="1" applyFill="1" applyBorder="1" applyAlignment="1">
      <alignment horizontal="left" vertical="top" wrapText="1"/>
    </xf>
    <xf numFmtId="17" fontId="2" fillId="0" borderId="10" xfId="0" applyNumberFormat="1" applyFont="1" applyFill="1" applyBorder="1" applyAlignment="1">
      <alignment horizontal="left" vertical="center" wrapText="1"/>
    </xf>
    <xf numFmtId="168" fontId="2" fillId="0" borderId="10" xfId="0" applyNumberFormat="1" applyFont="1" applyFill="1" applyBorder="1" applyAlignment="1">
      <alignment horizontal="center" vertical="center" wrapText="1"/>
    </xf>
    <xf numFmtId="167" fontId="13" fillId="0" borderId="10" xfId="0" applyNumberFormat="1" applyFont="1" applyFill="1" applyBorder="1" applyAlignment="1">
      <alignment horizontal="center" vertical="center" wrapText="1"/>
    </xf>
    <xf numFmtId="169" fontId="2" fillId="0" borderId="10" xfId="0" applyNumberFormat="1" applyFont="1" applyFill="1" applyBorder="1" applyAlignment="1">
      <alignment horizontal="center" vertical="center" wrapText="1"/>
    </xf>
    <xf numFmtId="168" fontId="2" fillId="0" borderId="10" xfId="0" applyNumberFormat="1" applyFont="1" applyFill="1" applyBorder="1" applyAlignment="1">
      <alignment horizontal="left" vertical="center" wrapText="1"/>
    </xf>
    <xf numFmtId="167" fontId="2" fillId="0" borderId="10" xfId="0" applyNumberFormat="1" applyFont="1" applyFill="1" applyBorder="1" applyAlignment="1">
      <alignment horizontal="left" vertical="center" wrapText="1"/>
    </xf>
    <xf numFmtId="0" fontId="13" fillId="0" borderId="10" xfId="0" applyFont="1" applyBorder="1" applyAlignment="1"/>
    <xf numFmtId="167" fontId="13" fillId="0" borderId="10" xfId="0" applyNumberFormat="1" applyFont="1" applyBorder="1" applyAlignment="1">
      <alignment horizontal="center" vertical="center" wrapText="1"/>
    </xf>
    <xf numFmtId="167" fontId="13" fillId="0" borderId="10" xfId="0" applyNumberFormat="1" applyFont="1" applyFill="1" applyBorder="1" applyAlignment="1">
      <alignment horizontal="center" vertical="center"/>
    </xf>
    <xf numFmtId="0" fontId="13" fillId="0" borderId="10" xfId="0" applyFont="1" applyBorder="1" applyAlignment="1">
      <alignment horizontal="left" vertical="center" wrapText="1"/>
    </xf>
    <xf numFmtId="167" fontId="12" fillId="0" borderId="10" xfId="0" applyNumberFormat="1" applyFont="1" applyBorder="1" applyAlignment="1">
      <alignment horizontal="center" vertical="center" wrapText="1"/>
    </xf>
    <xf numFmtId="0" fontId="12" fillId="0" borderId="10" xfId="0" applyFont="1" applyBorder="1" applyAlignment="1">
      <alignment horizontal="center" vertical="center" wrapText="1"/>
    </xf>
    <xf numFmtId="0" fontId="4" fillId="9" borderId="10" xfId="0" applyFont="1" applyFill="1" applyBorder="1" applyAlignment="1">
      <alignment horizontal="center" vertical="center" wrapText="1"/>
    </xf>
    <xf numFmtId="167" fontId="14" fillId="0" borderId="10" xfId="0" applyNumberFormat="1" applyFont="1" applyBorder="1" applyAlignment="1">
      <alignment horizontal="center" vertical="center" wrapText="1"/>
    </xf>
    <xf numFmtId="0" fontId="14" fillId="0" borderId="10" xfId="0" applyFont="1" applyBorder="1" applyAlignment="1">
      <alignment horizontal="center" vertical="center" wrapText="1"/>
    </xf>
    <xf numFmtId="167" fontId="4" fillId="0" borderId="10" xfId="0" applyNumberFormat="1" applyFont="1" applyBorder="1" applyAlignment="1">
      <alignment horizontal="left" vertical="center" wrapText="1"/>
    </xf>
    <xf numFmtId="0" fontId="4" fillId="0" borderId="10" xfId="0" applyFont="1" applyFill="1" applyBorder="1" applyAlignment="1">
      <alignment horizontal="left" vertical="center" wrapText="1"/>
    </xf>
    <xf numFmtId="0" fontId="16" fillId="10" borderId="10" xfId="0" applyFont="1" applyFill="1" applyBorder="1" applyAlignment="1">
      <alignment horizontal="left" vertical="center" wrapText="1"/>
    </xf>
    <xf numFmtId="0" fontId="4" fillId="6" borderId="10" xfId="0" applyFont="1" applyFill="1" applyBorder="1" applyAlignment="1" applyProtection="1">
      <alignment horizontal="center" vertical="center" wrapText="1"/>
    </xf>
    <xf numFmtId="0" fontId="13" fillId="0" borderId="10" xfId="0" applyFont="1" applyFill="1" applyBorder="1" applyAlignment="1">
      <alignment vertical="center" wrapText="1"/>
    </xf>
    <xf numFmtId="43" fontId="13" fillId="0" borderId="10" xfId="1" applyNumberFormat="1" applyFont="1" applyFill="1" applyBorder="1" applyAlignment="1">
      <alignment vertical="center" wrapText="1"/>
    </xf>
    <xf numFmtId="43" fontId="5" fillId="0" borderId="0" xfId="1" applyNumberFormat="1" applyFont="1" applyAlignment="1"/>
    <xf numFmtId="0" fontId="4" fillId="0" borderId="10" xfId="0" applyFont="1" applyFill="1" applyBorder="1" applyAlignment="1" applyProtection="1">
      <alignment horizontal="left" vertical="center" wrapText="1"/>
    </xf>
    <xf numFmtId="167" fontId="2" fillId="0" borderId="10" xfId="0" applyNumberFormat="1" applyFont="1" applyFill="1" applyBorder="1" applyAlignment="1">
      <alignment vertical="center"/>
    </xf>
    <xf numFmtId="0" fontId="2" fillId="0" borderId="10" xfId="0" applyFont="1" applyFill="1" applyBorder="1" applyAlignment="1">
      <alignment vertical="center"/>
    </xf>
    <xf numFmtId="0" fontId="12" fillId="0" borderId="10" xfId="0" applyFont="1" applyFill="1" applyBorder="1" applyAlignment="1">
      <alignment horizontal="center" vertical="center" wrapText="1"/>
    </xf>
    <xf numFmtId="167" fontId="22" fillId="0" borderId="10" xfId="0" applyNumberFormat="1" applyFont="1" applyFill="1" applyBorder="1" applyAlignment="1">
      <alignment horizontal="center" vertical="center" wrapText="1"/>
    </xf>
    <xf numFmtId="0" fontId="2" fillId="0" borderId="10" xfId="0" applyFont="1" applyFill="1" applyBorder="1" applyAlignment="1">
      <alignment horizontal="center" vertical="center"/>
    </xf>
    <xf numFmtId="170" fontId="4" fillId="0" borderId="10" xfId="0" quotePrefix="1" applyNumberFormat="1" applyFont="1" applyFill="1" applyBorder="1" applyAlignment="1">
      <alignment horizontal="center" vertical="center" wrapText="1"/>
    </xf>
    <xf numFmtId="170" fontId="4" fillId="0" borderId="10" xfId="0" applyNumberFormat="1" applyFont="1" applyFill="1" applyBorder="1" applyAlignment="1">
      <alignment horizontal="center" vertical="center" wrapText="1"/>
    </xf>
    <xf numFmtId="0" fontId="4" fillId="0" borderId="10" xfId="0" applyFont="1" applyFill="1" applyBorder="1" applyAlignment="1" applyProtection="1">
      <alignment horizontal="center" vertical="center" wrapText="1"/>
    </xf>
    <xf numFmtId="0" fontId="13" fillId="0" borderId="10" xfId="0" applyFont="1" applyFill="1" applyBorder="1" applyAlignment="1" applyProtection="1">
      <alignment horizontal="left" vertical="center" wrapText="1"/>
    </xf>
    <xf numFmtId="3" fontId="13" fillId="0" borderId="10" xfId="0" applyNumberFormat="1" applyFont="1" applyFill="1" applyBorder="1" applyAlignment="1" applyProtection="1">
      <alignment horizontal="center" vertical="center" wrapText="1"/>
    </xf>
    <xf numFmtId="0" fontId="13" fillId="0" borderId="10" xfId="0" applyFont="1" applyFill="1" applyBorder="1" applyAlignment="1" applyProtection="1">
      <alignment horizontal="center" vertical="center" wrapText="1"/>
    </xf>
    <xf numFmtId="43" fontId="13" fillId="0" borderId="10" xfId="1" applyNumberFormat="1" applyFont="1" applyFill="1" applyBorder="1" applyAlignment="1" applyProtection="1">
      <alignment horizontal="right" vertical="center" wrapText="1"/>
    </xf>
    <xf numFmtId="167" fontId="4" fillId="0" borderId="10" xfId="0" applyNumberFormat="1" applyFont="1" applyFill="1" applyBorder="1" applyAlignment="1" applyProtection="1">
      <alignment horizontal="center" vertical="center" wrapText="1"/>
    </xf>
    <xf numFmtId="0" fontId="13" fillId="0" borderId="10" xfId="0" applyFont="1" applyFill="1" applyBorder="1" applyAlignment="1"/>
    <xf numFmtId="0" fontId="5" fillId="0" borderId="10" xfId="0" applyFont="1" applyFill="1" applyBorder="1" applyAlignment="1"/>
    <xf numFmtId="43" fontId="13" fillId="0" borderId="10" xfId="1" applyNumberFormat="1" applyFont="1" applyFill="1" applyBorder="1" applyAlignment="1">
      <alignment horizontal="center" vertical="center"/>
    </xf>
    <xf numFmtId="43" fontId="13" fillId="0" borderId="10" xfId="1" applyNumberFormat="1" applyFont="1" applyFill="1" applyBorder="1" applyAlignment="1">
      <alignment horizontal="center" vertical="center" wrapText="1"/>
    </xf>
    <xf numFmtId="0" fontId="5" fillId="0" borderId="0" xfId="0" applyFont="1" applyFill="1" applyAlignment="1">
      <alignment horizontal="left" vertical="center"/>
    </xf>
    <xf numFmtId="43" fontId="13" fillId="0" borderId="10" xfId="1" applyNumberFormat="1" applyFont="1" applyFill="1" applyBorder="1" applyAlignment="1"/>
    <xf numFmtId="167" fontId="13" fillId="0" borderId="10" xfId="0" applyNumberFormat="1" applyFont="1" applyFill="1" applyBorder="1" applyAlignment="1">
      <alignment horizontal="left" vertical="center" wrapText="1"/>
    </xf>
    <xf numFmtId="167" fontId="4" fillId="0" borderId="10" xfId="0" applyNumberFormat="1" applyFont="1" applyFill="1" applyBorder="1" applyAlignment="1">
      <alignment horizontal="left" vertical="center" wrapText="1"/>
    </xf>
    <xf numFmtId="0" fontId="13" fillId="0" borderId="10" xfId="0" applyFont="1" applyBorder="1" applyAlignment="1" applyProtection="1">
      <alignment vertical="center" wrapText="1"/>
    </xf>
    <xf numFmtId="0" fontId="13" fillId="0" borderId="10" xfId="0" applyFont="1" applyBorder="1" applyAlignment="1" applyProtection="1">
      <alignment horizontal="left" vertical="center" wrapText="1"/>
    </xf>
    <xf numFmtId="0" fontId="13" fillId="0" borderId="10" xfId="0" applyFont="1" applyBorder="1" applyAlignment="1" applyProtection="1">
      <alignment horizontal="center" vertical="center" wrapText="1"/>
    </xf>
    <xf numFmtId="43" fontId="13" fillId="0" borderId="10" xfId="1" applyNumberFormat="1" applyFont="1" applyBorder="1" applyAlignment="1" applyProtection="1">
      <alignment vertical="center" wrapText="1"/>
    </xf>
    <xf numFmtId="0" fontId="13" fillId="0" borderId="10" xfId="0" applyFont="1" applyFill="1" applyBorder="1" applyAlignment="1" applyProtection="1">
      <alignment vertical="center" wrapText="1"/>
    </xf>
    <xf numFmtId="43" fontId="13" fillId="0" borderId="10" xfId="1" applyNumberFormat="1" applyFont="1" applyBorder="1" applyAlignment="1">
      <alignment vertical="center" wrapText="1"/>
    </xf>
    <xf numFmtId="0" fontId="13" fillId="0" borderId="10" xfId="0" applyFont="1" applyBorder="1" applyAlignment="1">
      <alignment vertical="center" wrapText="1"/>
    </xf>
    <xf numFmtId="165" fontId="13" fillId="0" borderId="10" xfId="0" applyNumberFormat="1" applyFont="1" applyFill="1" applyBorder="1" applyAlignment="1">
      <alignment horizontal="center" vertical="center" wrapText="1"/>
    </xf>
    <xf numFmtId="168" fontId="13" fillId="0" borderId="10" xfId="0" applyNumberFormat="1" applyFont="1" applyFill="1" applyBorder="1" applyAlignment="1">
      <alignment horizontal="center" vertical="center" wrapText="1"/>
    </xf>
    <xf numFmtId="43" fontId="13" fillId="0" borderId="10" xfId="1" applyNumberFormat="1" applyFont="1" applyFill="1" applyBorder="1" applyAlignment="1" applyProtection="1">
      <alignment vertical="center" wrapText="1"/>
    </xf>
    <xf numFmtId="43" fontId="13" fillId="0" borderId="10" xfId="1" applyNumberFormat="1" applyFont="1" applyFill="1" applyBorder="1" applyAlignment="1" applyProtection="1">
      <alignment horizontal="center" vertical="center" wrapText="1"/>
    </xf>
    <xf numFmtId="0" fontId="13" fillId="0" borderId="10" xfId="0" applyFont="1" applyFill="1" applyBorder="1" applyAlignment="1">
      <alignment vertical="center"/>
    </xf>
    <xf numFmtId="43" fontId="13" fillId="0" borderId="10" xfId="1" applyNumberFormat="1" applyFont="1" applyBorder="1" applyAlignment="1"/>
    <xf numFmtId="43" fontId="13" fillId="0" borderId="10" xfId="1" applyNumberFormat="1" applyFont="1" applyBorder="1" applyAlignment="1">
      <alignment horizontal="center" vertical="center"/>
    </xf>
    <xf numFmtId="43" fontId="13" fillId="0" borderId="10" xfId="1" applyNumberFormat="1" applyFont="1" applyFill="1" applyBorder="1" applyAlignment="1">
      <alignment vertical="center"/>
    </xf>
    <xf numFmtId="0" fontId="3" fillId="11" borderId="10" xfId="0" applyFont="1" applyFill="1" applyBorder="1" applyAlignment="1">
      <alignment horizontal="center" vertical="center" wrapText="1"/>
    </xf>
    <xf numFmtId="165" fontId="3" fillId="11" borderId="10" xfId="0" applyNumberFormat="1" applyFont="1" applyFill="1" applyBorder="1" applyAlignment="1">
      <alignment horizontal="center" vertical="center" wrapText="1"/>
    </xf>
    <xf numFmtId="0" fontId="5" fillId="0" borderId="0" xfId="0" applyFont="1" applyAlignment="1"/>
    <xf numFmtId="0" fontId="5" fillId="0" borderId="0" xfId="0" applyFont="1" applyAlignment="1"/>
    <xf numFmtId="43" fontId="13" fillId="12" borderId="10" xfId="1" applyNumberFormat="1" applyFont="1" applyFill="1" applyBorder="1" applyAlignment="1">
      <alignment vertical="center" wrapText="1"/>
    </xf>
    <xf numFmtId="43" fontId="13" fillId="0" borderId="10" xfId="1" applyNumberFormat="1" applyFont="1" applyBorder="1" applyAlignment="1">
      <alignment horizontal="center" vertical="center" wrapText="1"/>
    </xf>
    <xf numFmtId="0" fontId="3" fillId="0" borderId="6" xfId="0" applyFont="1" applyBorder="1" applyAlignment="1">
      <alignment vertical="center" wrapText="1"/>
    </xf>
    <xf numFmtId="0" fontId="5" fillId="0" borderId="0" xfId="0" applyFont="1" applyAlignment="1">
      <alignment vertical="center" wrapText="1"/>
    </xf>
    <xf numFmtId="0" fontId="13" fillId="0" borderId="6" xfId="0" applyFont="1" applyBorder="1"/>
    <xf numFmtId="0" fontId="5" fillId="13" borderId="15" xfId="0" applyFont="1" applyFill="1" applyBorder="1" applyAlignment="1"/>
    <xf numFmtId="43" fontId="5" fillId="13" borderId="15" xfId="1" applyNumberFormat="1" applyFont="1" applyFill="1" applyBorder="1" applyAlignment="1"/>
    <xf numFmtId="0" fontId="5" fillId="13" borderId="16" xfId="0" applyFont="1" applyFill="1" applyBorder="1" applyAlignment="1"/>
    <xf numFmtId="0" fontId="5" fillId="13" borderId="17" xfId="0" applyFont="1" applyFill="1" applyBorder="1" applyAlignment="1"/>
    <xf numFmtId="0" fontId="5" fillId="13" borderId="6" xfId="0" applyFont="1" applyFill="1" applyBorder="1" applyAlignment="1"/>
    <xf numFmtId="43" fontId="5" fillId="13" borderId="6" xfId="1" applyNumberFormat="1" applyFont="1" applyFill="1" applyBorder="1" applyAlignment="1"/>
    <xf numFmtId="0" fontId="5" fillId="13" borderId="18" xfId="0" applyFont="1" applyFill="1" applyBorder="1" applyAlignment="1"/>
    <xf numFmtId="0" fontId="23" fillId="13" borderId="6" xfId="8" applyFill="1" applyBorder="1" applyAlignment="1"/>
    <xf numFmtId="0" fontId="5" fillId="13" borderId="17" xfId="0" applyFont="1" applyFill="1" applyBorder="1" applyAlignment="1">
      <alignment horizontal="right"/>
    </xf>
    <xf numFmtId="0" fontId="8" fillId="13" borderId="14" xfId="0" applyFont="1" applyFill="1" applyBorder="1" applyAlignment="1"/>
    <xf numFmtId="0" fontId="24" fillId="13" borderId="6" xfId="8" applyFont="1" applyFill="1" applyBorder="1" applyAlignment="1"/>
    <xf numFmtId="17" fontId="3" fillId="0" borderId="19" xfId="0" applyNumberFormat="1" applyFont="1" applyBorder="1" applyAlignment="1">
      <alignment vertical="center" wrapText="1"/>
    </xf>
    <xf numFmtId="0" fontId="1" fillId="2" borderId="20" xfId="0" applyFont="1" applyFill="1" applyBorder="1" applyAlignment="1">
      <alignment vertical="center"/>
    </xf>
    <xf numFmtId="0" fontId="2" fillId="0" borderId="23" xfId="0" applyFont="1" applyBorder="1" applyAlignment="1">
      <alignment horizontal="center" vertical="center"/>
    </xf>
    <xf numFmtId="0" fontId="2" fillId="0" borderId="24" xfId="0" applyFont="1" applyBorder="1" applyAlignment="1">
      <alignment horizontal="center" vertical="center" wrapText="1"/>
    </xf>
    <xf numFmtId="0" fontId="2" fillId="0" borderId="6" xfId="0" applyFont="1" applyBorder="1" applyAlignment="1">
      <alignment vertical="center" wrapText="1"/>
    </xf>
    <xf numFmtId="0" fontId="2" fillId="0" borderId="6" xfId="0" applyFont="1" applyBorder="1" applyAlignment="1">
      <alignment horizontal="left" vertical="center" wrapText="1"/>
    </xf>
    <xf numFmtId="164" fontId="2" fillId="0" borderId="6" xfId="0" applyNumberFormat="1" applyFont="1" applyBorder="1" applyAlignment="1">
      <alignment vertical="center" wrapText="1"/>
    </xf>
    <xf numFmtId="0" fontId="2" fillId="0" borderId="23" xfId="0" applyFont="1" applyBorder="1" applyAlignment="1">
      <alignment horizontal="left" vertical="center"/>
    </xf>
    <xf numFmtId="0" fontId="3" fillId="11" borderId="26" xfId="0" applyFont="1" applyFill="1" applyBorder="1" applyAlignment="1">
      <alignment horizontal="center" vertical="center" wrapText="1"/>
    </xf>
    <xf numFmtId="0" fontId="13" fillId="0" borderId="26" xfId="0" applyFont="1" applyFill="1" applyBorder="1" applyAlignment="1">
      <alignment horizontal="center" vertical="center" wrapText="1"/>
    </xf>
    <xf numFmtId="0" fontId="13" fillId="0" borderId="26" xfId="0" applyFont="1" applyBorder="1" applyAlignment="1">
      <alignment horizontal="center" vertical="center" wrapText="1"/>
    </xf>
    <xf numFmtId="0" fontId="13" fillId="0" borderId="26" xfId="0" applyFont="1" applyBorder="1" applyAlignment="1" applyProtection="1">
      <alignment horizontal="center" vertical="center" wrapText="1"/>
    </xf>
    <xf numFmtId="0" fontId="13" fillId="0" borderId="26" xfId="0" applyFont="1" applyFill="1" applyBorder="1" applyAlignment="1" applyProtection="1">
      <alignment horizontal="center" vertical="center" wrapText="1"/>
    </xf>
    <xf numFmtId="0" fontId="13" fillId="0" borderId="26" xfId="0" applyFont="1" applyFill="1" applyBorder="1" applyAlignment="1">
      <alignment horizontal="center" vertical="center"/>
    </xf>
    <xf numFmtId="1" fontId="13" fillId="0" borderId="26" xfId="0" applyNumberFormat="1" applyFont="1" applyFill="1" applyBorder="1" applyAlignment="1">
      <alignment horizontal="center" vertical="center" wrapText="1"/>
    </xf>
    <xf numFmtId="0" fontId="5" fillId="0" borderId="23" xfId="0" applyFont="1" applyBorder="1" applyAlignment="1"/>
    <xf numFmtId="43" fontId="5" fillId="0" borderId="6" xfId="1" applyNumberFormat="1" applyFont="1" applyBorder="1" applyAlignment="1"/>
    <xf numFmtId="0" fontId="5" fillId="0" borderId="27" xfId="0" applyFont="1" applyBorder="1" applyAlignment="1"/>
    <xf numFmtId="0" fontId="5" fillId="0" borderId="28" xfId="0" applyFont="1" applyBorder="1" applyAlignment="1"/>
    <xf numFmtId="0" fontId="5" fillId="13" borderId="29" xfId="0" applyFont="1" applyFill="1" applyBorder="1" applyAlignment="1">
      <alignment horizontal="right"/>
    </xf>
    <xf numFmtId="0" fontId="23" fillId="13" borderId="28" xfId="8" applyFill="1" applyBorder="1" applyAlignment="1"/>
    <xf numFmtId="0" fontId="5" fillId="13" borderId="28" xfId="0" applyFont="1" applyFill="1" applyBorder="1" applyAlignment="1"/>
    <xf numFmtId="43" fontId="5" fillId="13" borderId="28" xfId="1" applyNumberFormat="1" applyFont="1" applyFill="1" applyBorder="1" applyAlignment="1"/>
    <xf numFmtId="0" fontId="5" fillId="13" borderId="30" xfId="0" applyFont="1" applyFill="1" applyBorder="1" applyAlignment="1"/>
    <xf numFmtId="0" fontId="5" fillId="0" borderId="31" xfId="0" applyFont="1" applyBorder="1" applyAlignment="1">
      <alignment vertical="center" wrapText="1"/>
    </xf>
    <xf numFmtId="0" fontId="22" fillId="0" borderId="10" xfId="0" applyFont="1" applyBorder="1" applyAlignment="1">
      <alignment vertical="center" wrapText="1"/>
    </xf>
    <xf numFmtId="0" fontId="22" fillId="0" borderId="10" xfId="0" applyFont="1" applyBorder="1" applyAlignment="1">
      <alignment horizontal="center" vertical="center" wrapText="1"/>
    </xf>
    <xf numFmtId="168" fontId="22" fillId="0" borderId="10" xfId="0" applyNumberFormat="1" applyFont="1" applyBorder="1" applyAlignment="1">
      <alignment horizontal="center" vertical="center" wrapText="1"/>
    </xf>
    <xf numFmtId="0" fontId="25" fillId="0" borderId="10" xfId="0" applyFont="1" applyBorder="1" applyAlignment="1">
      <alignment vertical="center" wrapText="1"/>
    </xf>
    <xf numFmtId="0" fontId="13" fillId="0" borderId="10" xfId="6" applyFont="1" applyFill="1" applyBorder="1" applyAlignment="1">
      <alignment vertical="center" wrapText="1"/>
    </xf>
    <xf numFmtId="166" fontId="25" fillId="0" borderId="10" xfId="0" applyNumberFormat="1" applyFont="1" applyBorder="1" applyAlignment="1">
      <alignment horizontal="center" vertical="center" wrapText="1"/>
    </xf>
    <xf numFmtId="0" fontId="26" fillId="0" borderId="10" xfId="0" applyFont="1" applyBorder="1" applyAlignment="1"/>
    <xf numFmtId="167" fontId="25" fillId="0" borderId="10" xfId="0" applyNumberFormat="1" applyFont="1" applyBorder="1" applyAlignment="1">
      <alignment horizontal="center" vertical="center" wrapText="1"/>
    </xf>
    <xf numFmtId="0" fontId="25" fillId="0" borderId="10" xfId="0" applyFont="1" applyBorder="1" applyAlignment="1">
      <alignment horizontal="center" vertical="center" wrapText="1"/>
    </xf>
    <xf numFmtId="0" fontId="13" fillId="0" borderId="10" xfId="6" applyFont="1" applyFill="1" applyBorder="1" applyAlignment="1">
      <alignment horizontal="center" vertical="center" wrapText="1"/>
    </xf>
    <xf numFmtId="166" fontId="25" fillId="0" borderId="10" xfId="6" applyNumberFormat="1" applyFont="1" applyBorder="1" applyAlignment="1">
      <alignment horizontal="center" vertical="center" wrapText="1"/>
    </xf>
    <xf numFmtId="0" fontId="26" fillId="0" borderId="10" xfId="6" applyFont="1" applyBorder="1" applyAlignment="1"/>
    <xf numFmtId="167" fontId="25" fillId="0" borderId="10" xfId="6" applyNumberFormat="1" applyFont="1" applyBorder="1" applyAlignment="1">
      <alignment horizontal="center" vertical="center" wrapText="1"/>
    </xf>
    <xf numFmtId="0" fontId="25" fillId="0" borderId="10" xfId="6" applyFont="1" applyBorder="1" applyAlignment="1">
      <alignment horizontal="center" vertical="center" wrapText="1"/>
    </xf>
    <xf numFmtId="166" fontId="2" fillId="0" borderId="10" xfId="0" applyNumberFormat="1" applyFont="1" applyBorder="1" applyAlignment="1">
      <alignment horizontal="center" vertical="center" wrapText="1"/>
    </xf>
    <xf numFmtId="0" fontId="13" fillId="7" borderId="10" xfId="0" applyFont="1" applyFill="1" applyBorder="1" applyAlignment="1">
      <alignment horizontal="center" vertical="center" wrapText="1"/>
    </xf>
    <xf numFmtId="166" fontId="2" fillId="0" borderId="10" xfId="0" applyNumberFormat="1" applyFont="1" applyFill="1" applyBorder="1" applyAlignment="1">
      <alignment horizontal="center" vertical="center" wrapText="1"/>
    </xf>
    <xf numFmtId="167" fontId="13" fillId="0" borderId="7" xfId="0" applyNumberFormat="1" applyFont="1" applyFill="1" applyBorder="1" applyAlignment="1">
      <alignment horizontal="center" vertical="center" wrapText="1"/>
    </xf>
    <xf numFmtId="166" fontId="13" fillId="0" borderId="10" xfId="0" applyNumberFormat="1" applyFont="1" applyBorder="1" applyAlignment="1">
      <alignment horizontal="center" vertical="center" wrapText="1"/>
    </xf>
    <xf numFmtId="166" fontId="13" fillId="9" borderId="10" xfId="0" applyNumberFormat="1" applyFont="1" applyFill="1" applyBorder="1" applyAlignment="1">
      <alignment horizontal="center" vertical="center" wrapText="1"/>
    </xf>
    <xf numFmtId="166" fontId="4" fillId="0" borderId="10" xfId="0" applyNumberFormat="1" applyFont="1" applyBorder="1" applyAlignment="1">
      <alignment horizontal="center" vertical="center" wrapText="1"/>
    </xf>
    <xf numFmtId="0" fontId="5" fillId="0" borderId="6" xfId="0" applyFont="1" applyBorder="1" applyAlignment="1">
      <alignment vertical="center" wrapText="1"/>
    </xf>
    <xf numFmtId="164" fontId="2" fillId="0" borderId="10" xfId="0" applyNumberFormat="1" applyFont="1" applyBorder="1" applyAlignment="1">
      <alignment horizontal="center" vertical="center" wrapText="1"/>
    </xf>
    <xf numFmtId="43" fontId="13" fillId="0" borderId="10" xfId="5" applyNumberFormat="1" applyFont="1" applyFill="1" applyBorder="1" applyAlignment="1">
      <alignment vertical="center" wrapText="1"/>
    </xf>
    <xf numFmtId="0" fontId="4" fillId="0" borderId="10" xfId="0" applyFont="1" applyFill="1" applyBorder="1" applyAlignment="1" applyProtection="1">
      <alignment vertical="center" wrapText="1"/>
    </xf>
    <xf numFmtId="171" fontId="4" fillId="0" borderId="10" xfId="0" applyNumberFormat="1" applyFont="1" applyFill="1" applyBorder="1" applyAlignment="1">
      <alignment horizontal="center" vertical="center" wrapText="1"/>
    </xf>
    <xf numFmtId="0" fontId="10" fillId="0" borderId="10" xfId="0" applyFont="1" applyFill="1" applyBorder="1" applyAlignment="1">
      <alignment horizontal="left" vertical="center" wrapText="1"/>
    </xf>
    <xf numFmtId="14" fontId="13" fillId="0" borderId="10" xfId="0" applyNumberFormat="1" applyFont="1" applyBorder="1" applyAlignment="1">
      <alignment horizontal="center" vertical="center"/>
    </xf>
    <xf numFmtId="0" fontId="4" fillId="0" borderId="10" xfId="0" applyFont="1" applyFill="1" applyBorder="1" applyAlignment="1">
      <alignment vertical="center" wrapText="1"/>
    </xf>
    <xf numFmtId="0" fontId="1" fillId="14" borderId="23" xfId="0" applyFont="1" applyFill="1" applyBorder="1" applyAlignment="1">
      <alignment horizontal="center" vertical="center"/>
    </xf>
    <xf numFmtId="0" fontId="1" fillId="14" borderId="6" xfId="0" applyFont="1" applyFill="1" applyBorder="1" applyAlignment="1">
      <alignment horizontal="center" vertical="center"/>
    </xf>
    <xf numFmtId="0" fontId="1" fillId="14" borderId="24" xfId="0" applyFont="1" applyFill="1" applyBorder="1" applyAlignment="1">
      <alignment horizontal="center" vertical="center"/>
    </xf>
    <xf numFmtId="0" fontId="1" fillId="14" borderId="21" xfId="0" applyFont="1" applyFill="1" applyBorder="1" applyAlignment="1">
      <alignment horizontal="center" vertical="center"/>
    </xf>
    <xf numFmtId="0" fontId="1" fillId="14" borderId="22" xfId="0" applyFont="1" applyFill="1" applyBorder="1" applyAlignment="1">
      <alignment horizontal="center" vertical="center"/>
    </xf>
    <xf numFmtId="0" fontId="3" fillId="0" borderId="11" xfId="0" applyFont="1" applyBorder="1" applyAlignment="1">
      <alignment horizontal="center" vertical="center" wrapText="1"/>
    </xf>
    <xf numFmtId="0" fontId="13" fillId="0" borderId="12" xfId="0" applyFont="1" applyBorder="1"/>
    <xf numFmtId="0" fontId="13" fillId="0" borderId="13" xfId="0" applyFont="1" applyBorder="1"/>
    <xf numFmtId="0" fontId="3" fillId="0" borderId="25" xfId="0" applyFont="1" applyBorder="1" applyAlignment="1">
      <alignment horizontal="center" vertical="center" wrapText="1"/>
    </xf>
    <xf numFmtId="0" fontId="13" fillId="0" borderId="4" xfId="0" applyFont="1" applyBorder="1"/>
    <xf numFmtId="0" fontId="2" fillId="0" borderId="3" xfId="0" applyFont="1" applyBorder="1" applyAlignment="1">
      <alignment horizontal="center" vertical="center" wrapText="1"/>
    </xf>
    <xf numFmtId="166" fontId="2" fillId="0" borderId="3" xfId="0" applyNumberFormat="1" applyFont="1" applyBorder="1" applyAlignment="1">
      <alignment horizontal="center" vertical="center" wrapText="1"/>
    </xf>
    <xf numFmtId="0" fontId="3" fillId="3" borderId="5" xfId="0" applyFont="1" applyFill="1" applyBorder="1" applyAlignment="1">
      <alignment horizontal="left" vertical="center" wrapText="1"/>
    </xf>
    <xf numFmtId="0" fontId="13" fillId="0" borderId="6" xfId="0" applyFont="1" applyBorder="1"/>
  </cellXfs>
  <cellStyles count="9">
    <cellStyle name="Hiperlink" xfId="8" builtinId="8"/>
    <cellStyle name="Normal" xfId="0" builtinId="0"/>
    <cellStyle name="Normal 2" xfId="2"/>
    <cellStyle name="Normal 2 2" xfId="6"/>
    <cellStyle name="Normal 3" xfId="3"/>
    <cellStyle name="Normal 3 2" xfId="7"/>
    <cellStyle name="Normal 4" xfId="4"/>
    <cellStyle name="Vírgula" xfId="1" builtinId="3"/>
    <cellStyle name="Vírgula 2" xfId="5"/>
  </cellStyles>
  <dxfs count="355">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rgb="FF9999FF"/>
          <bgColor rgb="FF9999FF"/>
        </patternFill>
      </fill>
    </dxf>
    <dxf>
      <fill>
        <patternFill>
          <bgColor rgb="FFFFFFFF"/>
        </patternFill>
      </fill>
    </dxf>
    <dxf>
      <fill>
        <patternFill>
          <bgColor rgb="FFFF5050"/>
        </patternFill>
      </fill>
    </dxf>
    <dxf>
      <fill>
        <patternFill>
          <bgColor rgb="FFA8D08D"/>
        </patternFill>
      </fill>
    </dxf>
    <dxf>
      <fill>
        <patternFill>
          <bgColor rgb="FFFFC000"/>
        </patternFill>
      </fill>
    </dxf>
    <dxf>
      <fill>
        <patternFill>
          <bgColor rgb="FF9999FF"/>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rgb="FF9999FF"/>
          <bgColor rgb="FF9999FF"/>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bgColor rgb="FFA8D08D"/>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bgColor rgb="FFFFC000"/>
        </patternFill>
      </fill>
    </dxf>
    <dxf>
      <fill>
        <patternFill>
          <bgColor rgb="FF9999FF"/>
        </patternFill>
      </fill>
    </dxf>
    <dxf>
      <font>
        <b/>
        <color rgb="FFFF0000"/>
      </font>
      <fill>
        <patternFill>
          <bgColor rgb="FFFFFFFF"/>
        </patternFill>
      </fill>
    </dxf>
    <dxf>
      <fill>
        <patternFill>
          <bgColor rgb="FFFFFFFF"/>
        </patternFill>
      </fill>
    </dxf>
    <dxf>
      <fill>
        <patternFill>
          <bgColor rgb="FFFF5050"/>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bgColor rgb="FF9999FF"/>
        </patternFill>
      </fill>
    </dxf>
    <dxf>
      <fill>
        <patternFill>
          <bgColor rgb="FFFFC000"/>
        </patternFill>
      </fill>
    </dxf>
    <dxf>
      <fill>
        <patternFill>
          <bgColor rgb="FFA9D18E"/>
        </patternFill>
      </fill>
    </dxf>
    <dxf>
      <fill>
        <patternFill>
          <bgColor rgb="FFFF5050"/>
        </patternFill>
      </fill>
    </dxf>
    <dxf>
      <fill>
        <patternFill>
          <bgColor rgb="FFFFFFFF"/>
        </patternFill>
      </fill>
    </dxf>
    <dxf>
      <fill>
        <patternFill>
          <bgColor rgb="FFA9D18E"/>
        </patternFill>
      </fill>
    </dxf>
    <dxf>
      <fill>
        <patternFill>
          <bgColor rgb="FFA8D08D"/>
        </patternFill>
      </fill>
    </dxf>
    <dxf>
      <fill>
        <patternFill>
          <bgColor rgb="FFFFC000"/>
        </patternFill>
      </fill>
    </dxf>
    <dxf>
      <font>
        <b/>
        <color rgb="FFFF0000"/>
      </font>
      <fill>
        <patternFill patternType="solid">
          <fgColor rgb="FFFFFFFF"/>
          <bgColor rgb="FFFFFFFF"/>
        </patternFill>
      </fill>
    </dxf>
    <dxf>
      <fill>
        <patternFill>
          <bgColor rgb="FF9999FF"/>
        </patternFill>
      </fill>
    </dxf>
    <dxf>
      <font>
        <b/>
        <color rgb="FFFF0000"/>
      </font>
      <fill>
        <patternFill>
          <bgColor rgb="FFFFFFFF"/>
        </patternFill>
      </fill>
    </dxf>
    <dxf>
      <fill>
        <patternFill>
          <bgColor rgb="FFFFFFFF"/>
        </patternFill>
      </fill>
    </dxf>
    <dxf>
      <fill>
        <patternFill>
          <bgColor rgb="FFFF5050"/>
        </patternFill>
      </fill>
    </dxf>
    <dxf>
      <font>
        <b/>
        <color rgb="FFFF0000"/>
      </font>
      <fill>
        <patternFill>
          <bgColor rgb="FFFFFFFF"/>
        </patternFill>
      </fill>
    </dxf>
    <dxf>
      <font>
        <b/>
        <color rgb="FFFF0000"/>
      </font>
      <fill>
        <patternFill patternType="none"/>
      </fill>
    </dxf>
    <dxf>
      <fill>
        <patternFill patternType="solid">
          <fgColor rgb="FF9999FF"/>
          <bgColor rgb="FF9999FF"/>
        </patternFill>
      </fill>
    </dxf>
    <dxf>
      <fill>
        <patternFill patternType="solid">
          <fgColor rgb="FF9999FF"/>
          <bgColor rgb="FF9999FF"/>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bgColor rgb="FF9999FF"/>
        </patternFill>
      </fill>
    </dxf>
    <dxf>
      <fill>
        <patternFill>
          <bgColor rgb="FFFFFFFF"/>
        </patternFill>
      </fill>
    </dxf>
    <dxf>
      <fill>
        <patternFill>
          <bgColor rgb="FFFF5050"/>
        </patternFill>
      </fill>
    </dxf>
    <dxf>
      <fill>
        <patternFill>
          <bgColor rgb="FFA8D08D"/>
        </patternFill>
      </fill>
    </dxf>
    <dxf>
      <fill>
        <patternFill>
          <bgColor rgb="FF9999FF"/>
        </patternFill>
      </fill>
    </dxf>
    <dxf>
      <fill>
        <patternFill>
          <bgColor rgb="FFFFFFFF"/>
        </patternFill>
      </fill>
    </dxf>
    <dxf>
      <fill>
        <patternFill>
          <bgColor rgb="FFFF5050"/>
        </patternFill>
      </fill>
    </dxf>
    <dxf>
      <fill>
        <patternFill>
          <bgColor rgb="FFA8D08D"/>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bgColor rgb="FFA8D08D"/>
        </patternFill>
      </fill>
    </dxf>
    <dxf>
      <fill>
        <patternFill>
          <bgColor rgb="FFFFC000"/>
        </patternFill>
      </fill>
    </dxf>
    <dxf>
      <fill>
        <patternFill>
          <bgColor rgb="FF9999FF"/>
        </patternFill>
      </fill>
    </dxf>
    <dxf>
      <fill>
        <patternFill>
          <bgColor rgb="FFFFFF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bgColor rgb="FFFFC000"/>
        </patternFill>
      </fill>
    </dxf>
    <dxf>
      <font>
        <b/>
        <color rgb="FFFF0000"/>
      </font>
      <fill>
        <patternFill>
          <bgColor rgb="FFFFFFFF"/>
        </patternFill>
      </fill>
    </dxf>
    <dxf>
      <font>
        <b/>
        <color rgb="FFFF0000"/>
      </font>
      <fill>
        <patternFill>
          <bgColor rgb="FFFFFFFF"/>
        </patternFill>
      </fill>
    </dxf>
    <dxf>
      <font>
        <b/>
        <color rgb="FFFF0000"/>
      </font>
      <fill>
        <patternFill>
          <bgColor rgb="FFFFFFFF"/>
        </patternFill>
      </fill>
    </dxf>
    <dxf>
      <fill>
        <patternFill>
          <bgColor rgb="FFFF5050"/>
        </patternFill>
      </fill>
    </dxf>
    <dxf>
      <fill>
        <patternFill>
          <bgColor rgb="FFFFFFFF"/>
        </patternFill>
      </fill>
    </dxf>
    <dxf>
      <fill>
        <patternFill>
          <bgColor rgb="FFDDDDDD"/>
        </patternFill>
      </fill>
    </dxf>
    <dxf>
      <fill>
        <patternFill>
          <bgColor rgb="FFC00000"/>
        </patternFill>
      </fill>
    </dxf>
    <dxf>
      <fill>
        <patternFill>
          <bgColor rgb="FFFFFFFF"/>
        </patternFill>
      </fill>
    </dxf>
    <dxf>
      <fill>
        <patternFill>
          <bgColor rgb="FFFFC000"/>
        </patternFill>
      </fill>
    </dxf>
    <dxf>
      <fill>
        <patternFill>
          <bgColor rgb="FFFFFFFF"/>
        </patternFill>
      </fill>
    </dxf>
    <dxf>
      <fill>
        <patternFill>
          <bgColor rgb="FFFF5050"/>
        </patternFill>
      </fill>
    </dxf>
    <dxf>
      <fill>
        <patternFill>
          <bgColor rgb="FFA9D18E"/>
        </patternFill>
      </fill>
    </dxf>
    <dxf>
      <fill>
        <patternFill>
          <bgColor rgb="FFFFC000"/>
        </patternFill>
      </fill>
    </dxf>
    <dxf>
      <fill>
        <patternFill>
          <bgColor rgb="FF9999FF"/>
        </patternFill>
      </fill>
    </dxf>
    <dxf>
      <font>
        <b/>
        <color rgb="FFFF0000"/>
      </font>
      <fill>
        <patternFill>
          <bgColor rgb="FFFFFFFF"/>
        </patternFill>
      </fill>
    </dxf>
    <dxf>
      <fill>
        <patternFill>
          <bgColor rgb="FFFFFFFF"/>
        </patternFill>
      </fill>
    </dxf>
    <dxf>
      <fill>
        <patternFill>
          <bgColor rgb="FFFF5050"/>
        </patternFill>
      </fill>
    </dxf>
    <dxf>
      <fill>
        <patternFill>
          <bgColor rgb="FF9999FF"/>
        </patternFill>
      </fill>
    </dxf>
    <dxf>
      <fill>
        <patternFill>
          <bgColor rgb="FFFFFFFF"/>
        </patternFill>
      </fill>
    </dxf>
    <dxf>
      <fill>
        <patternFill>
          <bgColor rgb="FFFF5050"/>
        </patternFill>
      </fill>
    </dxf>
    <dxf>
      <fill>
        <patternFill>
          <bgColor rgb="FFA8D08D"/>
        </patternFill>
      </fill>
    </dxf>
    <dxf>
      <fill>
        <patternFill>
          <bgColor rgb="FF9999FF"/>
        </patternFill>
      </fill>
    </dxf>
    <dxf>
      <fill>
        <patternFill>
          <bgColor rgb="FFFFFFFF"/>
        </patternFill>
      </fill>
    </dxf>
    <dxf>
      <fill>
        <patternFill>
          <bgColor rgb="FFFF5050"/>
        </patternFill>
      </fill>
    </dxf>
    <dxf>
      <fill>
        <patternFill>
          <bgColor rgb="FFA8D08D"/>
        </patternFill>
      </fill>
    </dxf>
    <dxf>
      <fill>
        <patternFill>
          <bgColor rgb="FF9999FF"/>
        </patternFill>
      </fill>
    </dxf>
    <dxf>
      <font>
        <b/>
        <color rgb="FFFF0000"/>
      </font>
      <fill>
        <patternFill>
          <bgColor rgb="FFFFFFFF"/>
        </patternFill>
      </fill>
    </dxf>
    <dxf>
      <fill>
        <patternFill>
          <bgColor rgb="FFFFFFFF"/>
        </patternFill>
      </fill>
    </dxf>
    <dxf>
      <fill>
        <patternFill>
          <bgColor rgb="FFFF5050"/>
        </patternFill>
      </fill>
    </dxf>
    <dxf>
      <fill>
        <patternFill>
          <bgColor rgb="FF9999FF"/>
        </patternFill>
      </fill>
    </dxf>
    <dxf>
      <fill>
        <patternFill>
          <bgColor rgb="FFFFFFFF"/>
        </patternFill>
      </fill>
    </dxf>
    <dxf>
      <fill>
        <patternFill>
          <bgColor rgb="FFFF5050"/>
        </patternFill>
      </fill>
    </dxf>
    <dxf>
      <fill>
        <patternFill>
          <bgColor rgb="FFA8D08D"/>
        </patternFill>
      </fill>
    </dxf>
    <dxf>
      <fill>
        <patternFill>
          <bgColor rgb="FF9999FF"/>
        </patternFill>
      </fill>
    </dxf>
    <dxf>
      <fill>
        <patternFill>
          <bgColor rgb="FFFFFFFF"/>
        </patternFill>
      </fill>
    </dxf>
    <dxf>
      <fill>
        <patternFill>
          <bgColor rgb="FFFF5050"/>
        </patternFill>
      </fill>
    </dxf>
    <dxf>
      <fill>
        <patternFill>
          <bgColor rgb="FFA8D08D"/>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rgb="FFA8D08D"/>
          <bgColor rgb="FFA8D08D"/>
        </patternFill>
      </fill>
    </dxf>
    <dxf>
      <fill>
        <patternFill patternType="solid">
          <fgColor rgb="FFFFC000"/>
          <bgColor rgb="FFFFC000"/>
        </patternFill>
      </fill>
    </dxf>
    <dxf>
      <fill>
        <patternFill patternType="solid">
          <fgColor rgb="FFFFFFFF"/>
          <bgColor rgb="FFFFFFFF"/>
        </patternFill>
      </fill>
    </dxf>
    <dxf>
      <fill>
        <patternFill patternType="solid">
          <fgColor rgb="FFFF5050"/>
          <bgColor rgb="FFFF5050"/>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bgColor rgb="FFFFFFFF"/>
        </patternFill>
      </fill>
    </dxf>
    <dxf>
      <fill>
        <patternFill>
          <bgColor rgb="FFFF5050"/>
        </patternFill>
      </fill>
    </dxf>
    <dxf>
      <fill>
        <patternFill>
          <bgColor rgb="FFA8D08D"/>
        </patternFill>
      </fill>
    </dxf>
    <dxf>
      <fill>
        <patternFill>
          <bgColor rgb="FFFFC000"/>
        </patternFill>
      </fill>
    </dxf>
    <dxf>
      <fill>
        <patternFill>
          <bgColor rgb="FFFFFFFF"/>
        </patternFill>
      </fill>
    </dxf>
    <dxf>
      <fill>
        <patternFill>
          <bgColor rgb="FFFF5050"/>
        </patternFill>
      </fill>
    </dxf>
    <dxf>
      <fill>
        <patternFill>
          <bgColor rgb="FFA8D08D"/>
        </patternFill>
      </fill>
    </dxf>
    <dxf>
      <fill>
        <patternFill>
          <bgColor rgb="FFFFC000"/>
        </patternFill>
      </fill>
    </dxf>
    <dxf>
      <fill>
        <patternFill>
          <bgColor rgb="FFFFFFFF"/>
        </patternFill>
      </fill>
    </dxf>
    <dxf>
      <fill>
        <patternFill>
          <bgColor rgb="FFFF5050"/>
        </patternFill>
      </fill>
    </dxf>
    <dxf>
      <fill>
        <patternFill>
          <bgColor rgb="FFA8D08D"/>
        </patternFill>
      </fill>
    </dxf>
    <dxf>
      <fill>
        <patternFill>
          <bgColor rgb="FFFFC000"/>
        </patternFill>
      </fill>
    </dxf>
    <dxf>
      <fill>
        <patternFill patternType="solid">
          <fgColor theme="0"/>
          <bgColor theme="0"/>
        </patternFill>
      </fill>
    </dxf>
    <dxf>
      <fill>
        <patternFill patternType="solid">
          <fgColor rgb="FFA8D08D"/>
          <bgColor rgb="FFA8D08D"/>
        </patternFill>
      </fill>
    </dxf>
    <dxf>
      <fill>
        <patternFill patternType="solid">
          <fgColor theme="7"/>
          <bgColor theme="7"/>
        </patternFill>
      </fill>
    </dxf>
    <dxf>
      <fill>
        <patternFill patternType="solid">
          <fgColor rgb="FFFF5050"/>
          <bgColor rgb="FFFF5050"/>
        </patternFill>
      </fill>
    </dxf>
    <dxf>
      <fill>
        <patternFill>
          <bgColor rgb="FF9999FF"/>
        </patternFill>
      </fill>
    </dxf>
    <dxf>
      <fill>
        <patternFill>
          <bgColor rgb="FFA8D08D"/>
        </patternFill>
      </fill>
    </dxf>
    <dxf>
      <fill>
        <patternFill>
          <bgColor rgb="FFFFC000"/>
        </patternFill>
      </fill>
    </dxf>
    <dxf>
      <fill>
        <patternFill>
          <bgColor rgb="FF9999FF"/>
        </patternFill>
      </fill>
    </dxf>
    <dxf>
      <fill>
        <patternFill>
          <bgColor rgb="FFFF5050"/>
        </patternFill>
      </fill>
    </dxf>
    <dxf>
      <fill>
        <patternFill>
          <bgColor rgb="FFA9D18E"/>
        </patternFill>
      </fill>
    </dxf>
    <dxf>
      <fill>
        <patternFill>
          <bgColor rgb="FFFFC000"/>
        </patternFill>
      </fill>
    </dxf>
    <dxf>
      <fill>
        <patternFill>
          <bgColor rgb="FF9999FF"/>
        </patternFill>
      </fill>
    </dxf>
    <dxf>
      <fill>
        <patternFill>
          <bgColor rgb="FFA8D08D"/>
        </patternFill>
      </fill>
    </dxf>
    <dxf>
      <fill>
        <patternFill>
          <bgColor rgb="FFFFC000"/>
        </patternFill>
      </fill>
    </dxf>
    <dxf>
      <fill>
        <patternFill>
          <bgColor rgb="FF9999FF"/>
        </patternFill>
      </fill>
    </dxf>
    <dxf>
      <fill>
        <patternFill>
          <bgColor rgb="FFFFFFFF"/>
        </patternFill>
      </fill>
    </dxf>
    <dxf>
      <fill>
        <patternFill>
          <bgColor rgb="FFA8D08D"/>
        </patternFill>
      </fill>
    </dxf>
    <dxf>
      <fill>
        <patternFill>
          <bgColor rgb="FFFFC000"/>
        </patternFill>
      </fill>
    </dxf>
    <dxf>
      <fill>
        <patternFill>
          <bgColor rgb="FF9999FF"/>
        </patternFill>
      </fill>
    </dxf>
    <dxf>
      <fill>
        <patternFill>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FFFFFF"/>
          <bgColor rgb="FFFFFFFF"/>
        </patternFill>
      </fill>
    </dxf>
    <dxf>
      <fill>
        <patternFill patternType="solid">
          <fgColor rgb="FFFF5050"/>
          <bgColor rgb="FFFF5050"/>
        </patternFill>
      </fill>
    </dxf>
    <dxf>
      <fill>
        <patternFill patternType="solid">
          <fgColor rgb="FFA9D18E"/>
          <bgColor rgb="FFA9D18E"/>
        </patternFill>
      </fill>
    </dxf>
    <dxf>
      <fill>
        <patternFill patternType="solid">
          <fgColor rgb="FFFFC000"/>
          <bgColor rgb="FFFFC000"/>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portal.trt3.jus.br/intranet/tec-informacao/planejamento-de-tic/plano-de-contratacao-de-solucoes-de-tic-pcstic" TargetMode="External"/><Relationship Id="rId7" Type="http://schemas.openxmlformats.org/officeDocument/2006/relationships/comments" Target="../comments1.xml"/><Relationship Id="rId2" Type="http://schemas.openxmlformats.org/officeDocument/2006/relationships/hyperlink" Target="https://portal.trt3.jus.br/escola/artigos/plano-anual-de-capacitacao" TargetMode="External"/><Relationship Id="rId1" Type="http://schemas.openxmlformats.org/officeDocument/2006/relationships/hyperlink" Target="https://portal.trt3.jus.br/intranet/tec-informacao/planejamento-de-tic/plano-de-contratacao-de-solucoes-de-tic-pcstic"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portal.trt3.jus.br/escola/artigos/plano-anual-de-capacitacao"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Z403"/>
  <sheetViews>
    <sheetView showGridLines="0" tabSelected="1" view="pageBreakPreview" zoomScale="70" zoomScaleNormal="100" zoomScaleSheetLayoutView="70" workbookViewId="0">
      <pane xSplit="4" ySplit="8" topLeftCell="E135" activePane="bottomRight" state="frozen"/>
      <selection pane="topRight" activeCell="E1" sqref="E1"/>
      <selection pane="bottomLeft" activeCell="A9" sqref="A9"/>
      <selection pane="bottomRight" activeCell="G135" sqref="G135"/>
    </sheetView>
  </sheetViews>
  <sheetFormatPr defaultColWidth="12.59765625" defaultRowHeight="15" customHeight="1" x14ac:dyDescent="0.3"/>
  <cols>
    <col min="1" max="1" width="10.19921875" style="48" hidden="1" customWidth="1"/>
    <col min="2" max="2" width="8" style="147" customWidth="1"/>
    <col min="3" max="3" width="14.796875" style="48" customWidth="1"/>
    <col min="4" max="4" width="29.8984375" style="48" customWidth="1"/>
    <col min="5" max="5" width="28.8984375" style="48" customWidth="1"/>
    <col min="6" max="6" width="14" style="48" customWidth="1"/>
    <col min="7" max="7" width="14.59765625" style="48" customWidth="1"/>
    <col min="8" max="8" width="16.19921875" style="48" customWidth="1"/>
    <col min="9" max="9" width="11.59765625" style="48" customWidth="1"/>
    <col min="10" max="10" width="12.69921875" style="48" customWidth="1"/>
    <col min="11" max="11" width="14.3984375" style="48" customWidth="1"/>
    <col min="12" max="13" width="15.3984375" style="48" customWidth="1"/>
    <col min="14" max="14" width="15.09765625" style="147" customWidth="1"/>
    <col min="15" max="15" width="15.296875" style="48" customWidth="1"/>
    <col min="16" max="16" width="14.09765625" style="151" customWidth="1"/>
    <col min="17" max="17" width="22" style="48" hidden="1" customWidth="1"/>
    <col min="18" max="18" width="10.3984375" style="48" hidden="1" customWidth="1"/>
    <col min="19" max="21" width="22.09765625" style="48" hidden="1" customWidth="1"/>
    <col min="22" max="22" width="26.3984375" style="48" hidden="1" customWidth="1"/>
    <col min="23" max="24" width="19.5" style="48" hidden="1" customWidth="1"/>
    <col min="25" max="25" width="29.59765625" style="48" hidden="1" customWidth="1"/>
    <col min="26" max="16384" width="12.59765625" style="48"/>
  </cols>
  <sheetData>
    <row r="1" spans="1:25" ht="21.75" customHeight="1" x14ac:dyDescent="0.3">
      <c r="A1" s="165"/>
      <c r="B1" s="221" t="s">
        <v>1131</v>
      </c>
      <c r="C1" s="221"/>
      <c r="D1" s="221"/>
      <c r="E1" s="221"/>
      <c r="F1" s="221"/>
      <c r="G1" s="221"/>
      <c r="H1" s="221"/>
      <c r="I1" s="221"/>
      <c r="J1" s="221"/>
      <c r="K1" s="221"/>
      <c r="L1" s="221"/>
      <c r="M1" s="221"/>
      <c r="N1" s="221"/>
      <c r="O1" s="221"/>
      <c r="P1" s="222"/>
      <c r="Q1" s="221"/>
      <c r="R1" s="221"/>
      <c r="S1" s="221"/>
      <c r="T1" s="221"/>
      <c r="U1" s="221"/>
      <c r="V1" s="221"/>
      <c r="W1" s="221"/>
      <c r="X1" s="221"/>
      <c r="Y1" s="221"/>
    </row>
    <row r="2" spans="1:25" ht="7.2" customHeight="1" x14ac:dyDescent="0.3">
      <c r="A2" s="166"/>
      <c r="B2" s="68"/>
      <c r="C2" s="69"/>
      <c r="D2" s="70"/>
      <c r="E2" s="70"/>
      <c r="F2" s="68"/>
      <c r="G2" s="68"/>
      <c r="H2" s="71"/>
      <c r="I2" s="68"/>
      <c r="J2" s="74"/>
      <c r="K2" s="74"/>
      <c r="L2" s="68"/>
      <c r="M2" s="68"/>
      <c r="N2" s="68"/>
      <c r="O2" s="72"/>
      <c r="P2" s="167"/>
      <c r="Q2" s="74"/>
      <c r="R2" s="1"/>
      <c r="S2" s="1"/>
      <c r="T2" s="1"/>
      <c r="U2" s="1"/>
      <c r="V2" s="1"/>
      <c r="W2" s="1"/>
      <c r="X2" s="1"/>
      <c r="Y2" s="2"/>
    </row>
    <row r="3" spans="1:25" ht="21.75" customHeight="1" x14ac:dyDescent="0.3">
      <c r="A3" s="218" t="s">
        <v>0</v>
      </c>
      <c r="B3" s="219"/>
      <c r="C3" s="219"/>
      <c r="D3" s="219"/>
      <c r="E3" s="219"/>
      <c r="F3" s="219"/>
      <c r="G3" s="219"/>
      <c r="H3" s="219"/>
      <c r="I3" s="219"/>
      <c r="J3" s="219"/>
      <c r="K3" s="219"/>
      <c r="L3" s="219"/>
      <c r="M3" s="219"/>
      <c r="N3" s="219"/>
      <c r="O3" s="219"/>
      <c r="P3" s="220"/>
      <c r="Q3" s="218"/>
      <c r="R3" s="219"/>
      <c r="S3" s="219"/>
      <c r="T3" s="219"/>
      <c r="U3" s="219"/>
      <c r="V3" s="219"/>
      <c r="W3" s="219"/>
      <c r="X3" s="219"/>
      <c r="Y3" s="219"/>
    </row>
    <row r="4" spans="1:25" ht="4.5" customHeight="1" x14ac:dyDescent="0.3">
      <c r="A4" s="166"/>
      <c r="B4" s="68"/>
      <c r="C4" s="69"/>
      <c r="D4" s="70"/>
      <c r="E4" s="70"/>
      <c r="F4" s="68"/>
      <c r="G4" s="68"/>
      <c r="H4" s="71"/>
      <c r="I4" s="68"/>
      <c r="J4" s="74"/>
      <c r="K4" s="74"/>
      <c r="L4" s="4"/>
      <c r="M4" s="4"/>
      <c r="N4" s="150"/>
      <c r="O4" s="72"/>
      <c r="P4" s="167"/>
      <c r="Q4" s="74"/>
      <c r="R4" s="5"/>
      <c r="S4" s="6"/>
      <c r="T4" s="6"/>
      <c r="U4" s="6"/>
      <c r="V4" s="6"/>
      <c r="W4" s="5"/>
      <c r="X4" s="5"/>
      <c r="Y4" s="8"/>
    </row>
    <row r="5" spans="1:25" ht="45.75" hidden="1" customHeight="1" x14ac:dyDescent="0.3">
      <c r="A5" s="226" t="s">
        <v>1</v>
      </c>
      <c r="B5" s="227"/>
      <c r="C5" s="168"/>
      <c r="D5" s="168"/>
      <c r="E5" s="169"/>
      <c r="F5" s="72"/>
      <c r="G5" s="72"/>
      <c r="H5" s="170"/>
      <c r="I5" s="168"/>
      <c r="J5" s="228" t="s">
        <v>2</v>
      </c>
      <c r="K5" s="227"/>
      <c r="L5" s="229" t="s">
        <v>3</v>
      </c>
      <c r="M5" s="227"/>
      <c r="N5" s="152"/>
      <c r="O5" s="72"/>
      <c r="P5" s="167"/>
      <c r="Q5" s="164"/>
      <c r="R5" s="9"/>
      <c r="S5" s="230" t="s">
        <v>4</v>
      </c>
      <c r="T5" s="231"/>
      <c r="U5" s="231"/>
      <c r="V5" s="231"/>
      <c r="W5" s="7"/>
      <c r="X5" s="7"/>
      <c r="Y5" s="2"/>
    </row>
    <row r="6" spans="1:25" ht="7.2" customHeight="1" x14ac:dyDescent="0.3">
      <c r="A6" s="171"/>
      <c r="B6" s="70"/>
      <c r="C6" s="69"/>
      <c r="D6" s="70"/>
      <c r="E6" s="70"/>
      <c r="F6" s="68"/>
      <c r="G6" s="68"/>
      <c r="H6" s="71"/>
      <c r="I6" s="68"/>
      <c r="J6" s="68"/>
      <c r="K6" s="74"/>
      <c r="L6" s="72"/>
      <c r="M6" s="72"/>
      <c r="N6" s="72"/>
      <c r="O6" s="72"/>
      <c r="P6" s="167"/>
      <c r="Q6" s="68"/>
      <c r="R6" s="3"/>
      <c r="S6" s="3"/>
      <c r="T6" s="3"/>
      <c r="U6" s="3"/>
      <c r="V6" s="3"/>
      <c r="W6" s="3"/>
      <c r="X6" s="3"/>
      <c r="Y6" s="2"/>
    </row>
    <row r="7" spans="1:25" ht="9.6" customHeight="1" x14ac:dyDescent="0.3">
      <c r="A7" s="166"/>
      <c r="B7" s="68"/>
      <c r="C7" s="69"/>
      <c r="D7" s="70"/>
      <c r="E7" s="70"/>
      <c r="F7" s="68"/>
      <c r="G7" s="68"/>
      <c r="H7" s="71"/>
      <c r="I7" s="68"/>
      <c r="J7" s="74"/>
      <c r="K7" s="74"/>
      <c r="L7" s="73"/>
      <c r="M7" s="73"/>
      <c r="N7" s="73"/>
      <c r="O7" s="72"/>
      <c r="P7" s="167"/>
      <c r="Q7" s="74"/>
      <c r="R7" s="73"/>
      <c r="S7" s="223"/>
      <c r="T7" s="224"/>
      <c r="U7" s="225"/>
      <c r="V7" s="73"/>
      <c r="W7" s="73"/>
      <c r="X7" s="73"/>
      <c r="Y7" s="70"/>
    </row>
    <row r="8" spans="1:25" ht="120" customHeight="1" x14ac:dyDescent="0.3">
      <c r="A8" s="172" t="s">
        <v>1097</v>
      </c>
      <c r="B8" s="144" t="s">
        <v>5</v>
      </c>
      <c r="C8" s="144" t="s">
        <v>1098</v>
      </c>
      <c r="D8" s="144" t="s">
        <v>1099</v>
      </c>
      <c r="E8" s="144" t="s">
        <v>1100</v>
      </c>
      <c r="F8" s="144" t="s">
        <v>1101</v>
      </c>
      <c r="G8" s="145" t="s">
        <v>1102</v>
      </c>
      <c r="H8" s="145" t="s">
        <v>1103</v>
      </c>
      <c r="I8" s="144" t="s">
        <v>1104</v>
      </c>
      <c r="J8" s="144" t="s">
        <v>1105</v>
      </c>
      <c r="K8" s="144" t="s">
        <v>1106</v>
      </c>
      <c r="L8" s="144" t="s">
        <v>6</v>
      </c>
      <c r="M8" s="144" t="s">
        <v>7</v>
      </c>
      <c r="N8" s="144" t="s">
        <v>1122</v>
      </c>
      <c r="O8" s="144" t="s">
        <v>1107</v>
      </c>
      <c r="P8" s="144" t="s">
        <v>1108</v>
      </c>
      <c r="Q8" s="76" t="s">
        <v>8</v>
      </c>
      <c r="R8" s="76" t="s">
        <v>9</v>
      </c>
      <c r="S8" s="76" t="s">
        <v>10</v>
      </c>
      <c r="T8" s="76" t="s">
        <v>11</v>
      </c>
      <c r="U8" s="76" t="s">
        <v>12</v>
      </c>
      <c r="V8" s="76" t="s">
        <v>287</v>
      </c>
      <c r="W8" s="76" t="s">
        <v>13</v>
      </c>
      <c r="X8" s="76" t="s">
        <v>14</v>
      </c>
      <c r="Y8" s="76" t="s">
        <v>15</v>
      </c>
    </row>
    <row r="9" spans="1:25" s="49" customFormat="1" ht="85.2" customHeight="1" x14ac:dyDescent="0.3">
      <c r="A9" s="173">
        <v>1</v>
      </c>
      <c r="B9" s="63">
        <v>1</v>
      </c>
      <c r="C9" s="63" t="s">
        <v>16</v>
      </c>
      <c r="D9" s="129" t="s">
        <v>534</v>
      </c>
      <c r="E9" s="130" t="s">
        <v>535</v>
      </c>
      <c r="F9" s="131">
        <v>1</v>
      </c>
      <c r="G9" s="131" t="s">
        <v>536</v>
      </c>
      <c r="H9" s="132">
        <v>20000</v>
      </c>
      <c r="I9" s="63" t="s">
        <v>17</v>
      </c>
      <c r="J9" s="64">
        <v>45900</v>
      </c>
      <c r="K9" s="64">
        <v>46022</v>
      </c>
      <c r="L9" s="110"/>
      <c r="M9" s="110"/>
      <c r="N9" s="110"/>
      <c r="O9" s="131" t="s">
        <v>18</v>
      </c>
      <c r="P9" s="131" t="s">
        <v>19</v>
      </c>
      <c r="Q9" s="43"/>
      <c r="R9" s="43"/>
      <c r="S9" s="44"/>
      <c r="T9" s="44"/>
      <c r="U9" s="44"/>
      <c r="V9" s="43" t="s">
        <v>545</v>
      </c>
      <c r="W9" s="43" t="s">
        <v>546</v>
      </c>
      <c r="X9" s="42" t="s">
        <v>547</v>
      </c>
      <c r="Y9" s="77"/>
    </row>
    <row r="10" spans="1:25" s="49" customFormat="1" ht="105.6" customHeight="1" x14ac:dyDescent="0.3">
      <c r="A10" s="173">
        <v>2</v>
      </c>
      <c r="B10" s="63">
        <v>2</v>
      </c>
      <c r="C10" s="63" t="s">
        <v>16</v>
      </c>
      <c r="D10" s="129" t="s">
        <v>989</v>
      </c>
      <c r="E10" s="130" t="s">
        <v>537</v>
      </c>
      <c r="F10" s="131">
        <v>1</v>
      </c>
      <c r="G10" s="131" t="s">
        <v>536</v>
      </c>
      <c r="H10" s="132">
        <v>4000</v>
      </c>
      <c r="I10" s="63" t="s">
        <v>17</v>
      </c>
      <c r="J10" s="64">
        <v>45900</v>
      </c>
      <c r="K10" s="64">
        <v>46022</v>
      </c>
      <c r="L10" s="110"/>
      <c r="M10" s="110"/>
      <c r="N10" s="110"/>
      <c r="O10" s="131" t="s">
        <v>18</v>
      </c>
      <c r="P10" s="131" t="s">
        <v>19</v>
      </c>
      <c r="Q10" s="43"/>
      <c r="R10" s="43"/>
      <c r="S10" s="44"/>
      <c r="T10" s="44"/>
      <c r="U10" s="44"/>
      <c r="V10" s="43" t="s">
        <v>545</v>
      </c>
      <c r="W10" s="43" t="s">
        <v>546</v>
      </c>
      <c r="X10" s="42" t="s">
        <v>548</v>
      </c>
      <c r="Y10" s="77"/>
    </row>
    <row r="11" spans="1:25" s="49" customFormat="1" ht="87" customHeight="1" x14ac:dyDescent="0.3">
      <c r="A11" s="173">
        <v>3</v>
      </c>
      <c r="B11" s="63">
        <v>3</v>
      </c>
      <c r="C11" s="63" t="s">
        <v>16</v>
      </c>
      <c r="D11" s="129" t="s">
        <v>538</v>
      </c>
      <c r="E11" s="130" t="s">
        <v>539</v>
      </c>
      <c r="F11" s="131">
        <v>70</v>
      </c>
      <c r="G11" s="131" t="s">
        <v>20</v>
      </c>
      <c r="H11" s="132">
        <v>15000</v>
      </c>
      <c r="I11" s="63" t="s">
        <v>17</v>
      </c>
      <c r="J11" s="64">
        <v>45900</v>
      </c>
      <c r="K11" s="64">
        <v>46022</v>
      </c>
      <c r="L11" s="110"/>
      <c r="M11" s="110"/>
      <c r="N11" s="110"/>
      <c r="O11" s="131" t="s">
        <v>18</v>
      </c>
      <c r="P11" s="131" t="s">
        <v>496</v>
      </c>
      <c r="Q11" s="43"/>
      <c r="R11" s="43"/>
      <c r="S11" s="44"/>
      <c r="T11" s="44"/>
      <c r="U11" s="44"/>
      <c r="V11" s="43" t="s">
        <v>545</v>
      </c>
      <c r="W11" s="43" t="s">
        <v>546</v>
      </c>
      <c r="X11" s="42" t="s">
        <v>549</v>
      </c>
      <c r="Y11" s="77"/>
    </row>
    <row r="12" spans="1:25" s="49" customFormat="1" ht="303" customHeight="1" x14ac:dyDescent="0.3">
      <c r="A12" s="173">
        <v>4</v>
      </c>
      <c r="B12" s="63">
        <v>4</v>
      </c>
      <c r="C12" s="63" t="s">
        <v>16</v>
      </c>
      <c r="D12" s="133" t="s">
        <v>990</v>
      </c>
      <c r="E12" s="116" t="s">
        <v>540</v>
      </c>
      <c r="F12" s="131" t="s">
        <v>541</v>
      </c>
      <c r="G12" s="131" t="s">
        <v>542</v>
      </c>
      <c r="H12" s="132">
        <v>58500</v>
      </c>
      <c r="I12" s="63" t="s">
        <v>17</v>
      </c>
      <c r="J12" s="64">
        <v>45900</v>
      </c>
      <c r="K12" s="64">
        <v>46022</v>
      </c>
      <c r="L12" s="110"/>
      <c r="M12" s="110"/>
      <c r="N12" s="110"/>
      <c r="O12" s="131" t="s">
        <v>18</v>
      </c>
      <c r="P12" s="131" t="s">
        <v>19</v>
      </c>
      <c r="Q12" s="43"/>
      <c r="R12" s="43"/>
      <c r="S12" s="44"/>
      <c r="T12" s="44"/>
      <c r="U12" s="44"/>
      <c r="V12" s="43" t="s">
        <v>545</v>
      </c>
      <c r="W12" s="43" t="s">
        <v>546</v>
      </c>
      <c r="X12" s="42" t="s">
        <v>550</v>
      </c>
      <c r="Y12" s="77"/>
    </row>
    <row r="13" spans="1:25" s="49" customFormat="1" ht="131.4" customHeight="1" x14ac:dyDescent="0.3">
      <c r="A13" s="173">
        <v>6</v>
      </c>
      <c r="B13" s="63">
        <v>5</v>
      </c>
      <c r="C13" s="63" t="s">
        <v>16</v>
      </c>
      <c r="D13" s="129" t="s">
        <v>543</v>
      </c>
      <c r="E13" s="130" t="s">
        <v>544</v>
      </c>
      <c r="F13" s="131">
        <v>1</v>
      </c>
      <c r="G13" s="131" t="s">
        <v>536</v>
      </c>
      <c r="H13" s="132">
        <v>5000</v>
      </c>
      <c r="I13" s="63" t="s">
        <v>17</v>
      </c>
      <c r="J13" s="64">
        <v>45900</v>
      </c>
      <c r="K13" s="64">
        <v>46022</v>
      </c>
      <c r="L13" s="110"/>
      <c r="M13" s="110"/>
      <c r="N13" s="110"/>
      <c r="O13" s="131" t="s">
        <v>18</v>
      </c>
      <c r="P13" s="131" t="s">
        <v>19</v>
      </c>
      <c r="Q13" s="43"/>
      <c r="R13" s="43"/>
      <c r="S13" s="44"/>
      <c r="T13" s="44"/>
      <c r="U13" s="44"/>
      <c r="V13" s="43" t="s">
        <v>545</v>
      </c>
      <c r="W13" s="43" t="s">
        <v>546</v>
      </c>
      <c r="X13" s="42" t="s">
        <v>551</v>
      </c>
      <c r="Y13" s="77"/>
    </row>
    <row r="14" spans="1:25" s="49" customFormat="1" ht="247.95" customHeight="1" x14ac:dyDescent="0.3">
      <c r="A14" s="173">
        <v>1</v>
      </c>
      <c r="B14" s="63">
        <v>6</v>
      </c>
      <c r="C14" s="63" t="s">
        <v>21</v>
      </c>
      <c r="D14" s="94" t="s">
        <v>552</v>
      </c>
      <c r="E14" s="104" t="s">
        <v>984</v>
      </c>
      <c r="F14" s="66">
        <v>1</v>
      </c>
      <c r="G14" s="66" t="s">
        <v>553</v>
      </c>
      <c r="H14" s="134">
        <v>23000</v>
      </c>
      <c r="I14" s="63" t="s">
        <v>17</v>
      </c>
      <c r="J14" s="64">
        <v>45657</v>
      </c>
      <c r="K14" s="64">
        <v>45747</v>
      </c>
      <c r="L14" s="110"/>
      <c r="M14" s="110"/>
      <c r="N14" s="110"/>
      <c r="O14" s="66" t="s">
        <v>18</v>
      </c>
      <c r="P14" s="66" t="s">
        <v>508</v>
      </c>
      <c r="Q14" s="203"/>
      <c r="R14" s="78"/>
      <c r="S14" s="78"/>
      <c r="T14" s="78"/>
      <c r="U14" s="77"/>
      <c r="V14" s="31" t="s">
        <v>555</v>
      </c>
      <c r="W14" s="37"/>
      <c r="X14" s="79">
        <v>4375</v>
      </c>
      <c r="Y14" s="38" t="s">
        <v>557</v>
      </c>
    </row>
    <row r="15" spans="1:25" s="49" customFormat="1" ht="247.95" customHeight="1" x14ac:dyDescent="0.3">
      <c r="A15" s="173">
        <v>2</v>
      </c>
      <c r="B15" s="63">
        <v>7</v>
      </c>
      <c r="C15" s="63" t="s">
        <v>21</v>
      </c>
      <c r="D15" s="135" t="s">
        <v>554</v>
      </c>
      <c r="E15" s="104" t="s">
        <v>985</v>
      </c>
      <c r="F15" s="66">
        <v>1</v>
      </c>
      <c r="G15" s="66" t="s">
        <v>553</v>
      </c>
      <c r="H15" s="134">
        <v>18000</v>
      </c>
      <c r="I15" s="63" t="s">
        <v>17</v>
      </c>
      <c r="J15" s="64">
        <v>45808</v>
      </c>
      <c r="K15" s="64">
        <v>45869</v>
      </c>
      <c r="L15" s="110"/>
      <c r="M15" s="110"/>
      <c r="N15" s="110"/>
      <c r="O15" s="66" t="s">
        <v>18</v>
      </c>
      <c r="P15" s="66" t="s">
        <v>508</v>
      </c>
      <c r="Q15" s="203"/>
      <c r="R15" s="78"/>
      <c r="S15" s="78"/>
      <c r="T15" s="78"/>
      <c r="U15" s="77"/>
      <c r="V15" s="37" t="s">
        <v>556</v>
      </c>
      <c r="W15" s="37"/>
      <c r="X15" s="79">
        <v>4375</v>
      </c>
      <c r="Y15" s="38" t="s">
        <v>557</v>
      </c>
    </row>
    <row r="16" spans="1:25" s="49" customFormat="1" ht="219" customHeight="1" x14ac:dyDescent="0.3">
      <c r="A16" s="174">
        <v>4</v>
      </c>
      <c r="B16" s="63">
        <v>8</v>
      </c>
      <c r="C16" s="63" t="s">
        <v>21</v>
      </c>
      <c r="D16" s="135" t="s">
        <v>558</v>
      </c>
      <c r="E16" s="104" t="s">
        <v>986</v>
      </c>
      <c r="F16" s="66">
        <v>1</v>
      </c>
      <c r="G16" s="66" t="s">
        <v>553</v>
      </c>
      <c r="H16" s="134">
        <v>15500</v>
      </c>
      <c r="I16" s="63" t="s">
        <v>17</v>
      </c>
      <c r="J16" s="64">
        <v>45838</v>
      </c>
      <c r="K16" s="64">
        <v>45930</v>
      </c>
      <c r="L16" s="110"/>
      <c r="M16" s="110"/>
      <c r="N16" s="110"/>
      <c r="O16" s="66" t="s">
        <v>18</v>
      </c>
      <c r="P16" s="66" t="s">
        <v>508</v>
      </c>
      <c r="Q16" s="203"/>
      <c r="R16" s="78"/>
      <c r="S16" s="78"/>
      <c r="T16" s="78"/>
      <c r="U16" s="78"/>
      <c r="V16" s="31" t="s">
        <v>571</v>
      </c>
      <c r="W16" s="37"/>
      <c r="X16" s="79">
        <v>4375</v>
      </c>
      <c r="Y16" s="38"/>
    </row>
    <row r="17" spans="1:25" s="49" customFormat="1" ht="166.2" customHeight="1" x14ac:dyDescent="0.3">
      <c r="A17" s="173">
        <v>15</v>
      </c>
      <c r="B17" s="63">
        <v>9</v>
      </c>
      <c r="C17" s="63" t="s">
        <v>21</v>
      </c>
      <c r="D17" s="104" t="s">
        <v>956</v>
      </c>
      <c r="E17" s="104" t="s">
        <v>559</v>
      </c>
      <c r="F17" s="63">
        <v>4</v>
      </c>
      <c r="G17" s="63" t="s">
        <v>560</v>
      </c>
      <c r="H17" s="105">
        <v>217544</v>
      </c>
      <c r="I17" s="63" t="s">
        <v>17</v>
      </c>
      <c r="J17" s="64">
        <v>45688</v>
      </c>
      <c r="K17" s="64">
        <v>45777</v>
      </c>
      <c r="L17" s="110"/>
      <c r="M17" s="110"/>
      <c r="N17" s="110"/>
      <c r="O17" s="63" t="s">
        <v>18</v>
      </c>
      <c r="P17" s="63" t="s">
        <v>508</v>
      </c>
      <c r="Q17" s="108"/>
      <c r="R17" s="108"/>
      <c r="S17" s="108"/>
      <c r="T17" s="108"/>
      <c r="U17" s="108"/>
      <c r="V17" s="31" t="s">
        <v>572</v>
      </c>
      <c r="W17" s="109"/>
      <c r="X17" s="31">
        <v>15830</v>
      </c>
      <c r="Y17" s="109"/>
    </row>
    <row r="18" spans="1:25" s="49" customFormat="1" ht="237.6" customHeight="1" x14ac:dyDescent="0.3">
      <c r="A18" s="173">
        <v>16</v>
      </c>
      <c r="B18" s="63">
        <v>10</v>
      </c>
      <c r="C18" s="63" t="s">
        <v>21</v>
      </c>
      <c r="D18" s="104" t="s">
        <v>955</v>
      </c>
      <c r="E18" s="104" t="s">
        <v>561</v>
      </c>
      <c r="F18" s="63">
        <v>6</v>
      </c>
      <c r="G18" s="63" t="s">
        <v>560</v>
      </c>
      <c r="H18" s="105">
        <v>50000</v>
      </c>
      <c r="I18" s="63" t="s">
        <v>17</v>
      </c>
      <c r="J18" s="64">
        <v>45688</v>
      </c>
      <c r="K18" s="64">
        <v>45777</v>
      </c>
      <c r="L18" s="110"/>
      <c r="M18" s="110"/>
      <c r="N18" s="110"/>
      <c r="O18" s="63" t="s">
        <v>18</v>
      </c>
      <c r="P18" s="63" t="s">
        <v>508</v>
      </c>
      <c r="Q18" s="108"/>
      <c r="R18" s="108"/>
      <c r="S18" s="108"/>
      <c r="T18" s="108"/>
      <c r="U18" s="108"/>
      <c r="V18" s="31" t="s">
        <v>572</v>
      </c>
      <c r="W18" s="109"/>
      <c r="X18" s="31">
        <v>15830</v>
      </c>
      <c r="Y18" s="109"/>
    </row>
    <row r="19" spans="1:25" s="49" customFormat="1" ht="159.6" customHeight="1" x14ac:dyDescent="0.3">
      <c r="A19" s="173">
        <v>17</v>
      </c>
      <c r="B19" s="63">
        <v>11</v>
      </c>
      <c r="C19" s="63" t="s">
        <v>21</v>
      </c>
      <c r="D19" s="104" t="s">
        <v>954</v>
      </c>
      <c r="E19" s="104" t="s">
        <v>563</v>
      </c>
      <c r="F19" s="63">
        <v>40</v>
      </c>
      <c r="G19" s="63" t="s">
        <v>564</v>
      </c>
      <c r="H19" s="105">
        <v>26640</v>
      </c>
      <c r="I19" s="63" t="s">
        <v>17</v>
      </c>
      <c r="J19" s="64">
        <v>45657</v>
      </c>
      <c r="K19" s="64">
        <v>45747</v>
      </c>
      <c r="L19" s="110"/>
      <c r="M19" s="110"/>
      <c r="N19" s="110"/>
      <c r="O19" s="63" t="s">
        <v>18</v>
      </c>
      <c r="P19" s="63" t="s">
        <v>508</v>
      </c>
      <c r="Q19" s="33"/>
      <c r="R19" s="77"/>
      <c r="S19" s="33"/>
      <c r="T19" s="33"/>
      <c r="U19" s="33"/>
      <c r="V19" s="31" t="s">
        <v>573</v>
      </c>
      <c r="W19" s="31"/>
      <c r="X19" s="31">
        <v>15156</v>
      </c>
      <c r="Y19" s="36"/>
    </row>
    <row r="20" spans="1:25" s="49" customFormat="1" ht="207" customHeight="1" x14ac:dyDescent="0.3">
      <c r="A20" s="173">
        <v>14</v>
      </c>
      <c r="B20" s="63">
        <v>12</v>
      </c>
      <c r="C20" s="63" t="s">
        <v>21</v>
      </c>
      <c r="D20" s="104" t="s">
        <v>953</v>
      </c>
      <c r="E20" s="104" t="s">
        <v>565</v>
      </c>
      <c r="F20" s="63">
        <v>12</v>
      </c>
      <c r="G20" s="63" t="s">
        <v>20</v>
      </c>
      <c r="H20" s="105">
        <v>57840</v>
      </c>
      <c r="I20" s="63" t="s">
        <v>17</v>
      </c>
      <c r="J20" s="64">
        <v>45657</v>
      </c>
      <c r="K20" s="64">
        <v>45747</v>
      </c>
      <c r="L20" s="110"/>
      <c r="M20" s="110"/>
      <c r="N20" s="110"/>
      <c r="O20" s="63" t="s">
        <v>18</v>
      </c>
      <c r="P20" s="63" t="s">
        <v>508</v>
      </c>
      <c r="Q20" s="33"/>
      <c r="R20" s="77"/>
      <c r="S20" s="33"/>
      <c r="T20" s="33"/>
      <c r="U20" s="33"/>
      <c r="V20" s="111" t="s">
        <v>895</v>
      </c>
      <c r="W20" s="31"/>
      <c r="X20" s="31">
        <v>17434</v>
      </c>
      <c r="Y20" s="36"/>
    </row>
    <row r="21" spans="1:25" s="49" customFormat="1" ht="189.6" customHeight="1" x14ac:dyDescent="0.3">
      <c r="A21" s="174">
        <v>8</v>
      </c>
      <c r="B21" s="63">
        <v>13</v>
      </c>
      <c r="C21" s="63" t="s">
        <v>21</v>
      </c>
      <c r="D21" s="104" t="s">
        <v>987</v>
      </c>
      <c r="E21" s="135" t="s">
        <v>566</v>
      </c>
      <c r="F21" s="66">
        <v>11</v>
      </c>
      <c r="G21" s="66" t="s">
        <v>562</v>
      </c>
      <c r="H21" s="134">
        <v>43780</v>
      </c>
      <c r="I21" s="63" t="s">
        <v>17</v>
      </c>
      <c r="J21" s="64">
        <v>45657</v>
      </c>
      <c r="K21" s="64">
        <v>45747</v>
      </c>
      <c r="L21" s="110"/>
      <c r="M21" s="110"/>
      <c r="N21" s="110"/>
      <c r="O21" s="66" t="s">
        <v>18</v>
      </c>
      <c r="P21" s="66" t="s">
        <v>508</v>
      </c>
      <c r="Q21" s="203"/>
      <c r="R21" s="77"/>
      <c r="S21" s="78"/>
      <c r="T21" s="78"/>
      <c r="U21" s="78"/>
      <c r="V21" s="31" t="s">
        <v>573</v>
      </c>
      <c r="W21" s="37"/>
      <c r="X21" s="79">
        <v>13099</v>
      </c>
      <c r="Y21" s="38" t="s">
        <v>575</v>
      </c>
    </row>
    <row r="22" spans="1:25" s="49" customFormat="1" ht="106.2" customHeight="1" x14ac:dyDescent="0.3">
      <c r="A22" s="174">
        <v>10</v>
      </c>
      <c r="B22" s="63">
        <v>14</v>
      </c>
      <c r="C22" s="63" t="s">
        <v>21</v>
      </c>
      <c r="D22" s="104" t="s">
        <v>952</v>
      </c>
      <c r="E22" s="104" t="s">
        <v>567</v>
      </c>
      <c r="F22" s="66">
        <v>1</v>
      </c>
      <c r="G22" s="66" t="s">
        <v>568</v>
      </c>
      <c r="H22" s="134">
        <v>50000</v>
      </c>
      <c r="I22" s="63" t="s">
        <v>17</v>
      </c>
      <c r="J22" s="64">
        <v>45688</v>
      </c>
      <c r="K22" s="64">
        <v>45777</v>
      </c>
      <c r="L22" s="110"/>
      <c r="M22" s="110"/>
      <c r="N22" s="110"/>
      <c r="O22" s="66" t="s">
        <v>18</v>
      </c>
      <c r="P22" s="66" t="s">
        <v>508</v>
      </c>
      <c r="Q22" s="203"/>
      <c r="R22" s="77"/>
      <c r="S22" s="78"/>
      <c r="T22" s="78"/>
      <c r="U22" s="78"/>
      <c r="V22" s="31" t="s">
        <v>574</v>
      </c>
      <c r="W22" s="37"/>
      <c r="X22" s="79">
        <v>15458</v>
      </c>
      <c r="Y22" s="38" t="s">
        <v>576</v>
      </c>
    </row>
    <row r="23" spans="1:25" s="49" customFormat="1" ht="219.6" customHeight="1" x14ac:dyDescent="0.3">
      <c r="A23" s="173">
        <v>12</v>
      </c>
      <c r="B23" s="63">
        <v>15</v>
      </c>
      <c r="C23" s="63" t="s">
        <v>21</v>
      </c>
      <c r="D23" s="104" t="s">
        <v>957</v>
      </c>
      <c r="E23" s="104" t="s">
        <v>569</v>
      </c>
      <c r="F23" s="63">
        <v>30</v>
      </c>
      <c r="G23" s="63" t="s">
        <v>542</v>
      </c>
      <c r="H23" s="105">
        <v>57840</v>
      </c>
      <c r="I23" s="63" t="s">
        <v>17</v>
      </c>
      <c r="J23" s="64">
        <v>45688</v>
      </c>
      <c r="K23" s="64">
        <v>45777</v>
      </c>
      <c r="L23" s="110"/>
      <c r="M23" s="110"/>
      <c r="N23" s="110"/>
      <c r="O23" s="63" t="s">
        <v>18</v>
      </c>
      <c r="P23" s="63" t="s">
        <v>508</v>
      </c>
      <c r="Q23" s="33"/>
      <c r="R23" s="77"/>
      <c r="S23" s="33"/>
      <c r="T23" s="33"/>
      <c r="U23" s="33"/>
      <c r="V23" s="111" t="s">
        <v>894</v>
      </c>
      <c r="W23" s="31"/>
      <c r="X23" s="31">
        <v>24376</v>
      </c>
      <c r="Y23" s="36"/>
    </row>
    <row r="24" spans="1:25" s="49" customFormat="1" ht="273.60000000000002" customHeight="1" x14ac:dyDescent="0.3">
      <c r="A24" s="173">
        <v>13</v>
      </c>
      <c r="B24" s="63">
        <v>16</v>
      </c>
      <c r="C24" s="63" t="s">
        <v>21</v>
      </c>
      <c r="D24" s="104" t="s">
        <v>958</v>
      </c>
      <c r="E24" s="104" t="s">
        <v>570</v>
      </c>
      <c r="F24" s="63">
        <v>1</v>
      </c>
      <c r="G24" s="63" t="s">
        <v>20</v>
      </c>
      <c r="H24" s="105">
        <v>160000</v>
      </c>
      <c r="I24" s="63" t="s">
        <v>17</v>
      </c>
      <c r="J24" s="64">
        <v>45657</v>
      </c>
      <c r="K24" s="64">
        <v>45747</v>
      </c>
      <c r="L24" s="110"/>
      <c r="M24" s="110"/>
      <c r="N24" s="110"/>
      <c r="O24" s="63" t="s">
        <v>18</v>
      </c>
      <c r="P24" s="63" t="s">
        <v>508</v>
      </c>
      <c r="Q24" s="33"/>
      <c r="R24" s="77"/>
      <c r="S24" s="33"/>
      <c r="T24" s="33"/>
      <c r="U24" s="33"/>
      <c r="V24" s="111" t="s">
        <v>895</v>
      </c>
      <c r="W24" s="31"/>
      <c r="X24" s="112">
        <v>468488</v>
      </c>
      <c r="Y24" s="36"/>
    </row>
    <row r="25" spans="1:25" s="50" customFormat="1" ht="180" customHeight="1" x14ac:dyDescent="0.25">
      <c r="A25" s="173">
        <v>1</v>
      </c>
      <c r="B25" s="63">
        <v>17</v>
      </c>
      <c r="C25" s="63" t="s">
        <v>207</v>
      </c>
      <c r="D25" s="39" t="s">
        <v>959</v>
      </c>
      <c r="E25" s="39" t="s">
        <v>896</v>
      </c>
      <c r="F25" s="63">
        <v>2</v>
      </c>
      <c r="G25" s="136" t="s">
        <v>477</v>
      </c>
      <c r="H25" s="105">
        <v>50000</v>
      </c>
      <c r="I25" s="63" t="s">
        <v>27</v>
      </c>
      <c r="J25" s="64">
        <v>45688</v>
      </c>
      <c r="K25" s="64">
        <v>45716</v>
      </c>
      <c r="L25" s="110"/>
      <c r="M25" s="110"/>
      <c r="N25" s="110"/>
      <c r="O25" s="63" t="s">
        <v>18</v>
      </c>
      <c r="P25" s="63" t="s">
        <v>508</v>
      </c>
      <c r="Q25" s="31"/>
      <c r="R25" s="77"/>
      <c r="S25" s="31"/>
      <c r="T25" s="34">
        <v>45719</v>
      </c>
      <c r="U25" s="34">
        <v>45748</v>
      </c>
      <c r="V25" s="31" t="s">
        <v>475</v>
      </c>
      <c r="W25" s="31"/>
      <c r="X25" s="31">
        <v>20656</v>
      </c>
      <c r="Y25" s="36" t="s">
        <v>476</v>
      </c>
    </row>
    <row r="26" spans="1:25" s="49" customFormat="1" ht="210" customHeight="1" x14ac:dyDescent="0.3">
      <c r="A26" s="173">
        <v>2</v>
      </c>
      <c r="B26" s="63">
        <v>18</v>
      </c>
      <c r="C26" s="63" t="s">
        <v>207</v>
      </c>
      <c r="D26" s="39" t="s">
        <v>960</v>
      </c>
      <c r="E26" s="39" t="s">
        <v>897</v>
      </c>
      <c r="F26" s="63">
        <v>2</v>
      </c>
      <c r="G26" s="136" t="s">
        <v>477</v>
      </c>
      <c r="H26" s="124">
        <v>50000</v>
      </c>
      <c r="I26" s="63" t="s">
        <v>27</v>
      </c>
      <c r="J26" s="64">
        <v>45808</v>
      </c>
      <c r="K26" s="64">
        <v>45930</v>
      </c>
      <c r="L26" s="110"/>
      <c r="M26" s="110"/>
      <c r="N26" s="110"/>
      <c r="O26" s="63" t="s">
        <v>18</v>
      </c>
      <c r="P26" s="63" t="s">
        <v>508</v>
      </c>
      <c r="Q26" s="31"/>
      <c r="R26" s="77"/>
      <c r="S26" s="31"/>
      <c r="T26" s="34">
        <v>45931</v>
      </c>
      <c r="U26" s="34">
        <v>45961</v>
      </c>
      <c r="V26" s="31" t="s">
        <v>478</v>
      </c>
      <c r="W26" s="31"/>
      <c r="X26" s="31">
        <v>20656</v>
      </c>
      <c r="Y26" s="31"/>
    </row>
    <row r="27" spans="1:25" s="49" customFormat="1" ht="116.4" customHeight="1" x14ac:dyDescent="0.3">
      <c r="A27" s="173">
        <v>3</v>
      </c>
      <c r="B27" s="63">
        <v>19</v>
      </c>
      <c r="C27" s="63" t="s">
        <v>207</v>
      </c>
      <c r="D27" s="39" t="s">
        <v>1076</v>
      </c>
      <c r="E27" s="39" t="s">
        <v>898</v>
      </c>
      <c r="F27" s="63">
        <v>12</v>
      </c>
      <c r="G27" s="136" t="s">
        <v>479</v>
      </c>
      <c r="H27" s="124">
        <v>55000</v>
      </c>
      <c r="I27" s="63" t="s">
        <v>17</v>
      </c>
      <c r="J27" s="64">
        <v>45626</v>
      </c>
      <c r="K27" s="64">
        <v>45716</v>
      </c>
      <c r="L27" s="110"/>
      <c r="M27" s="110"/>
      <c r="N27" s="110"/>
      <c r="O27" s="63" t="s">
        <v>18</v>
      </c>
      <c r="P27" s="63" t="s">
        <v>126</v>
      </c>
      <c r="Q27" s="31"/>
      <c r="R27" s="77"/>
      <c r="S27" s="31"/>
      <c r="T27" s="34">
        <v>45703</v>
      </c>
      <c r="U27" s="34">
        <v>46067</v>
      </c>
      <c r="V27" s="34" t="s">
        <v>480</v>
      </c>
      <c r="W27" s="31"/>
      <c r="X27" s="31" t="s">
        <v>481</v>
      </c>
      <c r="Y27" s="36" t="s">
        <v>935</v>
      </c>
    </row>
    <row r="28" spans="1:25" s="49" customFormat="1" ht="180.6" customHeight="1" x14ac:dyDescent="0.3">
      <c r="A28" s="173"/>
      <c r="B28" s="63" t="s">
        <v>1248</v>
      </c>
      <c r="C28" s="63" t="s">
        <v>207</v>
      </c>
      <c r="D28" s="189" t="s">
        <v>1249</v>
      </c>
      <c r="E28" s="189" t="s">
        <v>1250</v>
      </c>
      <c r="F28" s="190">
        <v>30</v>
      </c>
      <c r="G28" s="190" t="s">
        <v>20</v>
      </c>
      <c r="H28" s="191">
        <v>600</v>
      </c>
      <c r="I28" s="63" t="s">
        <v>27</v>
      </c>
      <c r="J28" s="64">
        <v>45657</v>
      </c>
      <c r="K28" s="64">
        <v>45688</v>
      </c>
      <c r="L28" s="110"/>
      <c r="M28" s="110"/>
      <c r="N28" s="110"/>
      <c r="O28" s="190" t="s">
        <v>1251</v>
      </c>
      <c r="P28" s="190" t="s">
        <v>854</v>
      </c>
      <c r="Q28" s="190" t="s">
        <v>1252</v>
      </c>
      <c r="R28" s="77"/>
      <c r="S28" s="31"/>
      <c r="T28" s="34"/>
      <c r="U28" s="34"/>
      <c r="V28" s="34"/>
      <c r="W28" s="31"/>
      <c r="X28" s="190">
        <v>255771</v>
      </c>
      <c r="Y28" s="36"/>
    </row>
    <row r="29" spans="1:25" s="50" customFormat="1" ht="249.9" customHeight="1" x14ac:dyDescent="0.25">
      <c r="A29" s="173">
        <v>1</v>
      </c>
      <c r="B29" s="63">
        <v>20</v>
      </c>
      <c r="C29" s="63" t="s">
        <v>483</v>
      </c>
      <c r="D29" s="39" t="s">
        <v>936</v>
      </c>
      <c r="E29" s="39" t="s">
        <v>899</v>
      </c>
      <c r="F29" s="63">
        <v>1</v>
      </c>
      <c r="G29" s="136" t="s">
        <v>24</v>
      </c>
      <c r="H29" s="124">
        <v>156765</v>
      </c>
      <c r="I29" s="63" t="s">
        <v>17</v>
      </c>
      <c r="J29" s="64">
        <v>45716</v>
      </c>
      <c r="K29" s="64">
        <v>45900</v>
      </c>
      <c r="L29" s="110"/>
      <c r="M29" s="110"/>
      <c r="N29" s="110"/>
      <c r="O29" s="63" t="s">
        <v>18</v>
      </c>
      <c r="P29" s="63" t="s">
        <v>508</v>
      </c>
      <c r="Q29" s="31"/>
      <c r="R29" s="77"/>
      <c r="S29" s="31"/>
      <c r="T29" s="31"/>
      <c r="U29" s="31"/>
      <c r="V29" s="31" t="s">
        <v>511</v>
      </c>
      <c r="W29" s="31"/>
      <c r="X29" s="31" t="s">
        <v>509</v>
      </c>
      <c r="Y29" s="31"/>
    </row>
    <row r="30" spans="1:25" s="49" customFormat="1" ht="121.2" customHeight="1" x14ac:dyDescent="0.3">
      <c r="A30" s="173">
        <v>2</v>
      </c>
      <c r="B30" s="63">
        <v>21</v>
      </c>
      <c r="C30" s="63" t="s">
        <v>483</v>
      </c>
      <c r="D30" s="39" t="s">
        <v>991</v>
      </c>
      <c r="E30" s="39" t="s">
        <v>900</v>
      </c>
      <c r="F30" s="63">
        <v>1</v>
      </c>
      <c r="G30" s="136" t="s">
        <v>24</v>
      </c>
      <c r="H30" s="124">
        <v>10451</v>
      </c>
      <c r="I30" s="63" t="s">
        <v>17</v>
      </c>
      <c r="J30" s="64">
        <v>45747</v>
      </c>
      <c r="K30" s="64">
        <v>45869</v>
      </c>
      <c r="L30" s="110"/>
      <c r="M30" s="110"/>
      <c r="N30" s="110"/>
      <c r="O30" s="63" t="s">
        <v>510</v>
      </c>
      <c r="P30" s="63" t="s">
        <v>496</v>
      </c>
      <c r="Q30" s="31"/>
      <c r="R30" s="77"/>
      <c r="S30" s="31"/>
      <c r="T30" s="31"/>
      <c r="U30" s="31"/>
      <c r="V30" s="31" t="s">
        <v>512</v>
      </c>
      <c r="W30" s="31"/>
      <c r="X30" s="31" t="s">
        <v>513</v>
      </c>
      <c r="Y30" s="31"/>
    </row>
    <row r="31" spans="1:25" s="49" customFormat="1" ht="121.2" customHeight="1" x14ac:dyDescent="0.3">
      <c r="A31" s="173">
        <v>3</v>
      </c>
      <c r="B31" s="63">
        <v>22</v>
      </c>
      <c r="C31" s="63" t="s">
        <v>210</v>
      </c>
      <c r="D31" s="39" t="s">
        <v>992</v>
      </c>
      <c r="E31" s="39" t="s">
        <v>901</v>
      </c>
      <c r="F31" s="63">
        <v>1</v>
      </c>
      <c r="G31" s="136" t="s">
        <v>24</v>
      </c>
      <c r="H31" s="124">
        <v>117600</v>
      </c>
      <c r="I31" s="63" t="s">
        <v>27</v>
      </c>
      <c r="J31" s="64">
        <v>45443</v>
      </c>
      <c r="K31" s="64">
        <v>45688</v>
      </c>
      <c r="L31" s="110"/>
      <c r="M31" s="110"/>
      <c r="N31" s="110"/>
      <c r="O31" s="63" t="s">
        <v>514</v>
      </c>
      <c r="P31" s="63" t="s">
        <v>508</v>
      </c>
      <c r="Q31" s="31" t="s">
        <v>519</v>
      </c>
      <c r="R31" s="77"/>
      <c r="S31" s="31"/>
      <c r="T31" s="31"/>
      <c r="U31" s="31"/>
      <c r="V31" s="31" t="s">
        <v>515</v>
      </c>
      <c r="W31" s="31"/>
      <c r="X31" s="31" t="s">
        <v>516</v>
      </c>
      <c r="Y31" s="36" t="s">
        <v>517</v>
      </c>
    </row>
    <row r="32" spans="1:25" s="49" customFormat="1" ht="193.2" customHeight="1" x14ac:dyDescent="0.3">
      <c r="A32" s="173">
        <v>1</v>
      </c>
      <c r="B32" s="63">
        <v>23</v>
      </c>
      <c r="C32" s="63" t="s">
        <v>28</v>
      </c>
      <c r="D32" s="104" t="s">
        <v>993</v>
      </c>
      <c r="E32" s="39" t="s">
        <v>503</v>
      </c>
      <c r="F32" s="63">
        <v>1</v>
      </c>
      <c r="G32" s="63" t="s">
        <v>504</v>
      </c>
      <c r="H32" s="105">
        <v>27000</v>
      </c>
      <c r="I32" s="63" t="s">
        <v>17</v>
      </c>
      <c r="J32" s="64">
        <v>45930</v>
      </c>
      <c r="K32" s="64">
        <v>45991</v>
      </c>
      <c r="L32" s="110"/>
      <c r="M32" s="110"/>
      <c r="N32" s="110"/>
      <c r="O32" s="66" t="s">
        <v>505</v>
      </c>
      <c r="P32" s="66" t="s">
        <v>496</v>
      </c>
      <c r="Q32" s="203"/>
      <c r="R32" s="37"/>
      <c r="S32" s="78"/>
      <c r="T32" s="78"/>
      <c r="U32" s="78"/>
      <c r="V32" s="37" t="s">
        <v>506</v>
      </c>
      <c r="W32" s="37"/>
      <c r="X32" s="37">
        <v>27502</v>
      </c>
      <c r="Y32" s="38" t="s">
        <v>507</v>
      </c>
    </row>
    <row r="33" spans="1:25" s="49" customFormat="1" ht="298.2" customHeight="1" x14ac:dyDescent="0.3">
      <c r="A33" s="173">
        <v>1</v>
      </c>
      <c r="B33" s="63">
        <v>24</v>
      </c>
      <c r="C33" s="63" t="s">
        <v>146</v>
      </c>
      <c r="D33" s="104" t="s">
        <v>945</v>
      </c>
      <c r="E33" s="104" t="s">
        <v>946</v>
      </c>
      <c r="F33" s="63">
        <v>1</v>
      </c>
      <c r="G33" s="63" t="s">
        <v>947</v>
      </c>
      <c r="H33" s="105">
        <v>5000000</v>
      </c>
      <c r="I33" s="63" t="s">
        <v>27</v>
      </c>
      <c r="J33" s="64">
        <v>45626</v>
      </c>
      <c r="K33" s="64">
        <v>45777</v>
      </c>
      <c r="L33" s="110"/>
      <c r="M33" s="110"/>
      <c r="N33" s="110"/>
      <c r="O33" s="63" t="s">
        <v>1095</v>
      </c>
      <c r="P33" s="63" t="s">
        <v>1096</v>
      </c>
      <c r="Q33" s="82" t="s">
        <v>950</v>
      </c>
      <c r="R33" s="83"/>
      <c r="S33" s="113" t="s">
        <v>949</v>
      </c>
      <c r="T33" s="113" t="s">
        <v>949</v>
      </c>
      <c r="U33" s="113" t="s">
        <v>949</v>
      </c>
      <c r="V33" s="83" t="s">
        <v>951</v>
      </c>
      <c r="W33" s="113" t="s">
        <v>949</v>
      </c>
      <c r="X33" s="82">
        <v>4316</v>
      </c>
      <c r="Y33" s="113" t="s">
        <v>949</v>
      </c>
    </row>
    <row r="34" spans="1:25" s="49" customFormat="1" ht="199.2" customHeight="1" x14ac:dyDescent="0.3">
      <c r="A34" s="174">
        <v>1</v>
      </c>
      <c r="B34" s="63">
        <v>25</v>
      </c>
      <c r="C34" s="63" t="s">
        <v>29</v>
      </c>
      <c r="D34" s="135" t="s">
        <v>484</v>
      </c>
      <c r="E34" s="135" t="s">
        <v>485</v>
      </c>
      <c r="F34" s="66">
        <v>1</v>
      </c>
      <c r="G34" s="66" t="s">
        <v>486</v>
      </c>
      <c r="H34" s="134">
        <v>56000</v>
      </c>
      <c r="I34" s="63" t="s">
        <v>17</v>
      </c>
      <c r="J34" s="64">
        <v>45688</v>
      </c>
      <c r="K34" s="64">
        <v>45808</v>
      </c>
      <c r="L34" s="110"/>
      <c r="M34" s="110"/>
      <c r="N34" s="110"/>
      <c r="O34" s="66" t="s">
        <v>30</v>
      </c>
      <c r="P34" s="204" t="s">
        <v>19</v>
      </c>
      <c r="Q34" s="51"/>
      <c r="R34" s="52"/>
      <c r="S34" s="53"/>
      <c r="T34" s="53"/>
      <c r="U34" s="54"/>
      <c r="V34" s="54"/>
      <c r="W34" s="51"/>
      <c r="X34" s="51">
        <v>17930</v>
      </c>
      <c r="Y34" s="77"/>
    </row>
    <row r="35" spans="1:25" s="49" customFormat="1" ht="231" customHeight="1" x14ac:dyDescent="0.3">
      <c r="A35" s="174">
        <v>2</v>
      </c>
      <c r="B35" s="63">
        <v>26</v>
      </c>
      <c r="C35" s="63" t="s">
        <v>29</v>
      </c>
      <c r="D35" s="135" t="s">
        <v>487</v>
      </c>
      <c r="E35" s="94" t="s">
        <v>488</v>
      </c>
      <c r="F35" s="66">
        <v>1</v>
      </c>
      <c r="G35" s="66" t="s">
        <v>24</v>
      </c>
      <c r="H35" s="134">
        <v>20000</v>
      </c>
      <c r="I35" s="63" t="s">
        <v>27</v>
      </c>
      <c r="J35" s="64">
        <v>45688</v>
      </c>
      <c r="K35" s="64">
        <v>45777</v>
      </c>
      <c r="L35" s="110"/>
      <c r="M35" s="110"/>
      <c r="N35" s="110"/>
      <c r="O35" s="66" t="s">
        <v>30</v>
      </c>
      <c r="P35" s="66" t="s">
        <v>19</v>
      </c>
      <c r="Q35" s="51"/>
      <c r="R35" s="52" t="s">
        <v>497</v>
      </c>
      <c r="S35" s="52" t="s">
        <v>497</v>
      </c>
      <c r="T35" s="53">
        <v>45405</v>
      </c>
      <c r="U35" s="53">
        <v>45770</v>
      </c>
      <c r="V35" s="54" t="s">
        <v>498</v>
      </c>
      <c r="W35" s="54"/>
      <c r="X35" s="51">
        <v>30130</v>
      </c>
      <c r="Y35" s="56" t="s">
        <v>501</v>
      </c>
    </row>
    <row r="36" spans="1:25" s="49" customFormat="1" ht="225" customHeight="1" x14ac:dyDescent="0.3">
      <c r="A36" s="174">
        <v>4</v>
      </c>
      <c r="B36" s="63">
        <v>27</v>
      </c>
      <c r="C36" s="63" t="s">
        <v>29</v>
      </c>
      <c r="D36" s="135" t="s">
        <v>994</v>
      </c>
      <c r="E36" s="135" t="s">
        <v>489</v>
      </c>
      <c r="F36" s="66">
        <v>12</v>
      </c>
      <c r="G36" s="66" t="s">
        <v>33</v>
      </c>
      <c r="H36" s="134">
        <v>54000</v>
      </c>
      <c r="I36" s="63" t="s">
        <v>34</v>
      </c>
      <c r="J36" s="64">
        <v>45777</v>
      </c>
      <c r="K36" s="64">
        <v>45900</v>
      </c>
      <c r="L36" s="110"/>
      <c r="M36" s="110"/>
      <c r="N36" s="110"/>
      <c r="O36" s="66" t="s">
        <v>30</v>
      </c>
      <c r="P36" s="66" t="s">
        <v>496</v>
      </c>
      <c r="Q36" s="51"/>
      <c r="R36" s="52"/>
      <c r="S36" s="52"/>
      <c r="T36" s="53"/>
      <c r="U36" s="53"/>
      <c r="V36" s="54" t="s">
        <v>500</v>
      </c>
      <c r="W36" s="54"/>
      <c r="X36" s="51">
        <v>10219</v>
      </c>
      <c r="Y36" s="77"/>
    </row>
    <row r="37" spans="1:25" s="49" customFormat="1" ht="354" customHeight="1" x14ac:dyDescent="0.3">
      <c r="A37" s="174">
        <v>7</v>
      </c>
      <c r="B37" s="63">
        <v>28</v>
      </c>
      <c r="C37" s="63" t="s">
        <v>29</v>
      </c>
      <c r="D37" s="135" t="s">
        <v>490</v>
      </c>
      <c r="E37" s="135" t="s">
        <v>491</v>
      </c>
      <c r="F37" s="66" t="s">
        <v>492</v>
      </c>
      <c r="G37" s="66" t="s">
        <v>493</v>
      </c>
      <c r="H37" s="134">
        <v>2000000</v>
      </c>
      <c r="I37" s="63" t="s">
        <v>27</v>
      </c>
      <c r="J37" s="64">
        <v>45777</v>
      </c>
      <c r="K37" s="64">
        <v>46022</v>
      </c>
      <c r="L37" s="110"/>
      <c r="M37" s="110"/>
      <c r="N37" s="110"/>
      <c r="O37" s="66" t="s">
        <v>30</v>
      </c>
      <c r="P37" s="66" t="s">
        <v>19</v>
      </c>
      <c r="Q37" s="51"/>
      <c r="R37" s="52"/>
      <c r="S37" s="52"/>
      <c r="T37" s="53"/>
      <c r="U37" s="53"/>
      <c r="V37" s="57" t="s">
        <v>499</v>
      </c>
      <c r="W37" s="57"/>
      <c r="X37" s="51">
        <v>5043</v>
      </c>
      <c r="Y37" s="77"/>
    </row>
    <row r="38" spans="1:25" s="49" customFormat="1" ht="150" customHeight="1" x14ac:dyDescent="0.3">
      <c r="A38" s="173">
        <v>8</v>
      </c>
      <c r="B38" s="63">
        <v>29</v>
      </c>
      <c r="C38" s="63" t="s">
        <v>29</v>
      </c>
      <c r="D38" s="104" t="s">
        <v>961</v>
      </c>
      <c r="E38" s="104" t="s">
        <v>494</v>
      </c>
      <c r="F38" s="63">
        <v>1</v>
      </c>
      <c r="G38" s="63" t="s">
        <v>495</v>
      </c>
      <c r="H38" s="124">
        <v>40000</v>
      </c>
      <c r="I38" s="63" t="s">
        <v>27</v>
      </c>
      <c r="J38" s="64">
        <v>45869</v>
      </c>
      <c r="K38" s="64">
        <v>45991</v>
      </c>
      <c r="L38" s="110"/>
      <c r="M38" s="110"/>
      <c r="N38" s="110"/>
      <c r="O38" s="63" t="s">
        <v>18</v>
      </c>
      <c r="P38" s="63" t="s">
        <v>126</v>
      </c>
      <c r="Q38" s="82"/>
      <c r="R38" s="83"/>
      <c r="S38" s="83"/>
      <c r="T38" s="114"/>
      <c r="U38" s="114"/>
      <c r="V38" s="83"/>
      <c r="W38" s="82"/>
      <c r="X38" s="82">
        <v>12556</v>
      </c>
      <c r="Y38" s="101" t="s">
        <v>502</v>
      </c>
    </row>
    <row r="39" spans="1:25" s="50" customFormat="1" ht="157.19999999999999" customHeight="1" x14ac:dyDescent="0.25">
      <c r="A39" s="173">
        <v>1</v>
      </c>
      <c r="B39" s="63">
        <v>30</v>
      </c>
      <c r="C39" s="63" t="s">
        <v>35</v>
      </c>
      <c r="D39" s="39" t="s">
        <v>995</v>
      </c>
      <c r="E39" s="39" t="s">
        <v>937</v>
      </c>
      <c r="F39" s="63">
        <v>1</v>
      </c>
      <c r="G39" s="136" t="s">
        <v>518</v>
      </c>
      <c r="H39" s="124">
        <v>681209.88</v>
      </c>
      <c r="I39" s="63" t="s">
        <v>34</v>
      </c>
      <c r="J39" s="64">
        <v>45657</v>
      </c>
      <c r="K39" s="64">
        <v>45838</v>
      </c>
      <c r="L39" s="110"/>
      <c r="M39" s="110"/>
      <c r="N39" s="110"/>
      <c r="O39" s="63" t="s">
        <v>18</v>
      </c>
      <c r="P39" s="63" t="s">
        <v>521</v>
      </c>
      <c r="Q39" s="31"/>
      <c r="R39" s="77"/>
      <c r="S39" s="31"/>
      <c r="T39" s="31"/>
      <c r="U39" s="31"/>
      <c r="V39" s="31" t="s">
        <v>520</v>
      </c>
      <c r="W39" s="31"/>
      <c r="X39" s="31">
        <v>5380</v>
      </c>
      <c r="Y39" s="36" t="s">
        <v>522</v>
      </c>
    </row>
    <row r="40" spans="1:25" s="50" customFormat="1" ht="82.8" customHeight="1" x14ac:dyDescent="0.25">
      <c r="A40" s="173">
        <v>3</v>
      </c>
      <c r="B40" s="63">
        <v>31</v>
      </c>
      <c r="C40" s="63" t="s">
        <v>37</v>
      </c>
      <c r="D40" s="39" t="s">
        <v>527</v>
      </c>
      <c r="E40" s="39" t="s">
        <v>902</v>
      </c>
      <c r="F40" s="63">
        <v>12</v>
      </c>
      <c r="G40" s="136" t="s">
        <v>33</v>
      </c>
      <c r="H40" s="124">
        <v>637</v>
      </c>
      <c r="I40" s="63" t="s">
        <v>34</v>
      </c>
      <c r="J40" s="64">
        <v>45777</v>
      </c>
      <c r="K40" s="64">
        <v>45900</v>
      </c>
      <c r="L40" s="110"/>
      <c r="M40" s="110"/>
      <c r="N40" s="110"/>
      <c r="O40" s="63" t="s">
        <v>528</v>
      </c>
      <c r="P40" s="63" t="s">
        <v>19</v>
      </c>
      <c r="Q40" s="31"/>
      <c r="R40" s="77"/>
      <c r="S40" s="31"/>
      <c r="T40" s="31"/>
      <c r="U40" s="31"/>
      <c r="V40" s="31" t="s">
        <v>529</v>
      </c>
      <c r="W40" s="31"/>
      <c r="X40" s="31"/>
      <c r="Y40" s="36" t="s">
        <v>938</v>
      </c>
    </row>
    <row r="41" spans="1:25" s="49" customFormat="1" ht="129.6" customHeight="1" x14ac:dyDescent="0.3">
      <c r="A41" s="173">
        <v>4</v>
      </c>
      <c r="B41" s="63">
        <v>32</v>
      </c>
      <c r="C41" s="63" t="s">
        <v>37</v>
      </c>
      <c r="D41" s="39" t="s">
        <v>1077</v>
      </c>
      <c r="E41" s="39" t="s">
        <v>523</v>
      </c>
      <c r="F41" s="63">
        <v>1000</v>
      </c>
      <c r="G41" s="136" t="s">
        <v>524</v>
      </c>
      <c r="H41" s="124">
        <v>327063</v>
      </c>
      <c r="I41" s="63" t="s">
        <v>27</v>
      </c>
      <c r="J41" s="64">
        <v>45716</v>
      </c>
      <c r="K41" s="64">
        <v>45838</v>
      </c>
      <c r="L41" s="110"/>
      <c r="M41" s="110"/>
      <c r="N41" s="110"/>
      <c r="O41" s="63" t="s">
        <v>18</v>
      </c>
      <c r="P41" s="63" t="s">
        <v>19</v>
      </c>
      <c r="Q41" s="31"/>
      <c r="R41" s="77"/>
      <c r="S41" s="31"/>
      <c r="T41" s="31"/>
      <c r="U41" s="31"/>
      <c r="V41" s="31" t="s">
        <v>525</v>
      </c>
      <c r="W41" s="31">
        <v>15156</v>
      </c>
      <c r="X41" s="31"/>
      <c r="Y41" s="36" t="s">
        <v>526</v>
      </c>
    </row>
    <row r="42" spans="1:25" s="49" customFormat="1" ht="99.6" customHeight="1" x14ac:dyDescent="0.3">
      <c r="A42" s="173">
        <v>1</v>
      </c>
      <c r="B42" s="63">
        <v>33</v>
      </c>
      <c r="C42" s="63" t="s">
        <v>38</v>
      </c>
      <c r="D42" s="104" t="s">
        <v>998</v>
      </c>
      <c r="E42" s="39" t="s">
        <v>903</v>
      </c>
      <c r="F42" s="63" t="s">
        <v>40</v>
      </c>
      <c r="G42" s="63" t="s">
        <v>41</v>
      </c>
      <c r="H42" s="105">
        <v>95885</v>
      </c>
      <c r="I42" s="63" t="s">
        <v>27</v>
      </c>
      <c r="J42" s="64">
        <v>45808</v>
      </c>
      <c r="K42" s="64">
        <v>45900</v>
      </c>
      <c r="L42" s="63"/>
      <c r="M42" s="63"/>
      <c r="N42" s="63"/>
      <c r="O42" s="63" t="s">
        <v>18</v>
      </c>
      <c r="P42" s="63" t="s">
        <v>19</v>
      </c>
      <c r="Q42" s="32"/>
      <c r="R42" s="81"/>
      <c r="S42" s="82" t="s">
        <v>42</v>
      </c>
      <c r="T42" s="83">
        <v>45554</v>
      </c>
      <c r="U42" s="83">
        <v>45918</v>
      </c>
      <c r="V42" s="82" t="s">
        <v>43</v>
      </c>
      <c r="W42" s="31" t="s">
        <v>44</v>
      </c>
      <c r="X42" s="40" t="s">
        <v>881</v>
      </c>
      <c r="Y42" s="36" t="s">
        <v>939</v>
      </c>
    </row>
    <row r="43" spans="1:25" s="49" customFormat="1" ht="88.5" customHeight="1" x14ac:dyDescent="0.3">
      <c r="A43" s="173">
        <v>3</v>
      </c>
      <c r="B43" s="63">
        <v>34</v>
      </c>
      <c r="C43" s="63" t="s">
        <v>38</v>
      </c>
      <c r="D43" s="104" t="s">
        <v>996</v>
      </c>
      <c r="E43" s="39" t="s">
        <v>903</v>
      </c>
      <c r="F43" s="63" t="s">
        <v>45</v>
      </c>
      <c r="G43" s="63" t="s">
        <v>24</v>
      </c>
      <c r="H43" s="105">
        <v>424785</v>
      </c>
      <c r="I43" s="63" t="s">
        <v>27</v>
      </c>
      <c r="J43" s="64">
        <v>45930</v>
      </c>
      <c r="K43" s="64">
        <v>46022</v>
      </c>
      <c r="L43" s="63"/>
      <c r="M43" s="63"/>
      <c r="N43" s="63"/>
      <c r="O43" s="63" t="s">
        <v>18</v>
      </c>
      <c r="P43" s="63" t="s">
        <v>19</v>
      </c>
      <c r="Q43" s="32"/>
      <c r="R43" s="31"/>
      <c r="S43" s="31" t="s">
        <v>46</v>
      </c>
      <c r="T43" s="33">
        <v>45302</v>
      </c>
      <c r="U43" s="33">
        <v>45667</v>
      </c>
      <c r="V43" s="31" t="s">
        <v>47</v>
      </c>
      <c r="W43" s="31" t="s">
        <v>48</v>
      </c>
      <c r="X43" s="84" t="s">
        <v>49</v>
      </c>
      <c r="Y43" s="85" t="s">
        <v>941</v>
      </c>
    </row>
    <row r="44" spans="1:25" s="49" customFormat="1" ht="114" customHeight="1" x14ac:dyDescent="0.3">
      <c r="A44" s="173">
        <v>4</v>
      </c>
      <c r="B44" s="63">
        <v>35</v>
      </c>
      <c r="C44" s="63" t="s">
        <v>38</v>
      </c>
      <c r="D44" s="104" t="s">
        <v>997</v>
      </c>
      <c r="E44" s="39" t="s">
        <v>50</v>
      </c>
      <c r="F44" s="63">
        <v>480</v>
      </c>
      <c r="G44" s="63" t="s">
        <v>51</v>
      </c>
      <c r="H44" s="105">
        <v>6070</v>
      </c>
      <c r="I44" s="63" t="s">
        <v>27</v>
      </c>
      <c r="J44" s="64">
        <v>45777</v>
      </c>
      <c r="K44" s="64">
        <v>45869</v>
      </c>
      <c r="L44" s="63"/>
      <c r="M44" s="63"/>
      <c r="N44" s="63"/>
      <c r="O44" s="63" t="s">
        <v>18</v>
      </c>
      <c r="P44" s="63" t="s">
        <v>52</v>
      </c>
      <c r="Q44" s="32"/>
      <c r="R44" s="31"/>
      <c r="S44" s="31" t="s">
        <v>53</v>
      </c>
      <c r="T44" s="34">
        <v>45512</v>
      </c>
      <c r="U44" s="33">
        <v>45876</v>
      </c>
      <c r="V44" s="31" t="s">
        <v>54</v>
      </c>
      <c r="W44" s="31" t="s">
        <v>55</v>
      </c>
      <c r="X44" s="31" t="s">
        <v>56</v>
      </c>
      <c r="Y44" s="36" t="s">
        <v>57</v>
      </c>
    </row>
    <row r="45" spans="1:25" s="49" customFormat="1" ht="132" customHeight="1" x14ac:dyDescent="0.3">
      <c r="A45" s="173">
        <v>5</v>
      </c>
      <c r="B45" s="63">
        <v>36</v>
      </c>
      <c r="C45" s="63" t="s">
        <v>38</v>
      </c>
      <c r="D45" s="104" t="s">
        <v>999</v>
      </c>
      <c r="E45" s="104" t="s">
        <v>58</v>
      </c>
      <c r="F45" s="63" t="s">
        <v>45</v>
      </c>
      <c r="G45" s="63" t="s">
        <v>24</v>
      </c>
      <c r="H45" s="105">
        <v>1440000</v>
      </c>
      <c r="I45" s="63" t="s">
        <v>27</v>
      </c>
      <c r="J45" s="64">
        <v>45838</v>
      </c>
      <c r="K45" s="64">
        <v>45930</v>
      </c>
      <c r="L45" s="63"/>
      <c r="M45" s="63"/>
      <c r="N45" s="63"/>
      <c r="O45" s="63" t="s">
        <v>18</v>
      </c>
      <c r="P45" s="63" t="s">
        <v>19</v>
      </c>
      <c r="Q45" s="32"/>
      <c r="R45" s="31"/>
      <c r="S45" s="33"/>
      <c r="T45" s="34">
        <v>45565</v>
      </c>
      <c r="U45" s="34">
        <v>45930</v>
      </c>
      <c r="V45" s="31" t="s">
        <v>59</v>
      </c>
      <c r="W45" s="31" t="s">
        <v>60</v>
      </c>
      <c r="X45" s="40">
        <v>3719</v>
      </c>
      <c r="Y45" s="36" t="s">
        <v>940</v>
      </c>
    </row>
    <row r="46" spans="1:25" s="49" customFormat="1" ht="99.6" customHeight="1" x14ac:dyDescent="0.3">
      <c r="A46" s="173">
        <v>7</v>
      </c>
      <c r="B46" s="63">
        <v>37</v>
      </c>
      <c r="C46" s="63" t="s">
        <v>38</v>
      </c>
      <c r="D46" s="104" t="s">
        <v>1000</v>
      </c>
      <c r="E46" s="39" t="s">
        <v>942</v>
      </c>
      <c r="F46" s="63">
        <v>247</v>
      </c>
      <c r="G46" s="63" t="s">
        <v>61</v>
      </c>
      <c r="H46" s="148">
        <v>14468145</v>
      </c>
      <c r="I46" s="63" t="s">
        <v>27</v>
      </c>
      <c r="J46" s="64">
        <v>45869</v>
      </c>
      <c r="K46" s="64">
        <v>45961</v>
      </c>
      <c r="L46" s="63"/>
      <c r="M46" s="63"/>
      <c r="N46" s="63"/>
      <c r="O46" s="63" t="s">
        <v>62</v>
      </c>
      <c r="P46" s="63" t="s">
        <v>63</v>
      </c>
      <c r="Q46" s="31" t="s">
        <v>285</v>
      </c>
      <c r="R46" s="31"/>
      <c r="S46" s="33"/>
      <c r="T46" s="33"/>
      <c r="U46" s="33"/>
      <c r="V46" s="41" t="s">
        <v>882</v>
      </c>
      <c r="W46" s="31"/>
      <c r="X46" s="40" t="s">
        <v>883</v>
      </c>
      <c r="Y46" s="36" t="s">
        <v>64</v>
      </c>
    </row>
    <row r="47" spans="1:25" s="49" customFormat="1" ht="114" customHeight="1" x14ac:dyDescent="0.3">
      <c r="A47" s="173">
        <v>12</v>
      </c>
      <c r="B47" s="63">
        <v>38</v>
      </c>
      <c r="C47" s="63" t="s">
        <v>38</v>
      </c>
      <c r="D47" s="104" t="s">
        <v>1001</v>
      </c>
      <c r="E47" s="39" t="s">
        <v>904</v>
      </c>
      <c r="F47" s="63">
        <v>62</v>
      </c>
      <c r="G47" s="63" t="s">
        <v>61</v>
      </c>
      <c r="H47" s="105">
        <v>2225161</v>
      </c>
      <c r="I47" s="63" t="s">
        <v>27</v>
      </c>
      <c r="J47" s="64">
        <v>45808</v>
      </c>
      <c r="K47" s="64">
        <v>45900</v>
      </c>
      <c r="L47" s="63"/>
      <c r="M47" s="63"/>
      <c r="N47" s="63"/>
      <c r="O47" s="63" t="s">
        <v>18</v>
      </c>
      <c r="P47" s="63" t="s">
        <v>65</v>
      </c>
      <c r="Q47" s="32" t="s">
        <v>39</v>
      </c>
      <c r="R47" s="31"/>
      <c r="S47" s="31" t="s">
        <v>66</v>
      </c>
      <c r="T47" s="33">
        <v>45556</v>
      </c>
      <c r="U47" s="33">
        <v>45920</v>
      </c>
      <c r="V47" s="31" t="s">
        <v>67</v>
      </c>
      <c r="W47" s="31" t="s">
        <v>68</v>
      </c>
      <c r="X47" s="31" t="s">
        <v>69</v>
      </c>
      <c r="Y47" s="36" t="s">
        <v>70</v>
      </c>
    </row>
    <row r="48" spans="1:25" s="49" customFormat="1" ht="115.8" customHeight="1" x14ac:dyDescent="0.3">
      <c r="A48" s="173">
        <v>9</v>
      </c>
      <c r="B48" s="63">
        <v>39</v>
      </c>
      <c r="C48" s="63" t="s">
        <v>38</v>
      </c>
      <c r="D48" s="104" t="s">
        <v>1078</v>
      </c>
      <c r="E48" s="39" t="s">
        <v>904</v>
      </c>
      <c r="F48" s="63">
        <v>43</v>
      </c>
      <c r="G48" s="63" t="s">
        <v>61</v>
      </c>
      <c r="H48" s="105">
        <f t="shared" ref="H48" si="0">1475970+52584</f>
        <v>1528554</v>
      </c>
      <c r="I48" s="63" t="s">
        <v>27</v>
      </c>
      <c r="J48" s="64">
        <v>45900</v>
      </c>
      <c r="K48" s="64">
        <v>45991</v>
      </c>
      <c r="L48" s="63"/>
      <c r="M48" s="63"/>
      <c r="N48" s="63"/>
      <c r="O48" s="63" t="s">
        <v>18</v>
      </c>
      <c r="P48" s="63" t="s">
        <v>65</v>
      </c>
      <c r="Q48" s="32" t="s">
        <v>39</v>
      </c>
      <c r="R48" s="31"/>
      <c r="S48" s="31" t="s">
        <v>71</v>
      </c>
      <c r="T48" s="33">
        <v>45646</v>
      </c>
      <c r="U48" s="33">
        <v>46010</v>
      </c>
      <c r="V48" s="31" t="s">
        <v>72</v>
      </c>
      <c r="W48" s="31" t="s">
        <v>68</v>
      </c>
      <c r="X48" s="31" t="s">
        <v>69</v>
      </c>
      <c r="Y48" s="36"/>
    </row>
    <row r="49" spans="1:25" s="49" customFormat="1" ht="112.2" customHeight="1" x14ac:dyDescent="0.3">
      <c r="A49" s="173">
        <v>10</v>
      </c>
      <c r="B49" s="63">
        <v>40</v>
      </c>
      <c r="C49" s="63" t="s">
        <v>38</v>
      </c>
      <c r="D49" s="104" t="s">
        <v>1079</v>
      </c>
      <c r="E49" s="39" t="s">
        <v>904</v>
      </c>
      <c r="F49" s="63">
        <v>43</v>
      </c>
      <c r="G49" s="63" t="s">
        <v>61</v>
      </c>
      <c r="H49" s="105">
        <v>1644807</v>
      </c>
      <c r="I49" s="63" t="s">
        <v>27</v>
      </c>
      <c r="J49" s="64">
        <v>45930</v>
      </c>
      <c r="K49" s="64">
        <v>46022</v>
      </c>
      <c r="L49" s="63"/>
      <c r="M49" s="63"/>
      <c r="N49" s="63"/>
      <c r="O49" s="63" t="s">
        <v>18</v>
      </c>
      <c r="P49" s="63" t="s">
        <v>65</v>
      </c>
      <c r="Q49" s="32" t="s">
        <v>39</v>
      </c>
      <c r="R49" s="31"/>
      <c r="S49" s="31" t="s">
        <v>73</v>
      </c>
      <c r="T49" s="33">
        <v>45295</v>
      </c>
      <c r="U49" s="33">
        <v>45660</v>
      </c>
      <c r="V49" s="31" t="s">
        <v>74</v>
      </c>
      <c r="W49" s="31" t="s">
        <v>68</v>
      </c>
      <c r="X49" s="31" t="s">
        <v>75</v>
      </c>
      <c r="Y49" s="85" t="s">
        <v>76</v>
      </c>
    </row>
    <row r="50" spans="1:25" s="49" customFormat="1" ht="156.75" customHeight="1" x14ac:dyDescent="0.3">
      <c r="A50" s="173">
        <v>11</v>
      </c>
      <c r="B50" s="63">
        <v>41</v>
      </c>
      <c r="C50" s="63" t="s">
        <v>38</v>
      </c>
      <c r="D50" s="104" t="s">
        <v>1080</v>
      </c>
      <c r="E50" s="39" t="s">
        <v>904</v>
      </c>
      <c r="F50" s="63">
        <v>233</v>
      </c>
      <c r="G50" s="63" t="s">
        <v>61</v>
      </c>
      <c r="H50" s="105">
        <v>13401078</v>
      </c>
      <c r="I50" s="63" t="s">
        <v>27</v>
      </c>
      <c r="J50" s="64">
        <v>45688</v>
      </c>
      <c r="K50" s="64">
        <v>45869</v>
      </c>
      <c r="L50" s="63"/>
      <c r="M50" s="63"/>
      <c r="N50" s="63"/>
      <c r="O50" s="63" t="s">
        <v>18</v>
      </c>
      <c r="P50" s="63" t="s">
        <v>65</v>
      </c>
      <c r="Q50" s="32"/>
      <c r="R50" s="31"/>
      <c r="S50" s="33"/>
      <c r="T50" s="33"/>
      <c r="U50" s="33"/>
      <c r="V50" s="41" t="s">
        <v>884</v>
      </c>
      <c r="W50" s="31"/>
      <c r="X50" s="31" t="s">
        <v>77</v>
      </c>
      <c r="Y50" s="36" t="s">
        <v>78</v>
      </c>
    </row>
    <row r="51" spans="1:25" s="49" customFormat="1" ht="251.25" customHeight="1" x14ac:dyDescent="0.3">
      <c r="A51" s="173">
        <v>13</v>
      </c>
      <c r="B51" s="63">
        <v>42</v>
      </c>
      <c r="C51" s="63" t="s">
        <v>149</v>
      </c>
      <c r="D51" s="104" t="s">
        <v>1002</v>
      </c>
      <c r="E51" s="39" t="s">
        <v>79</v>
      </c>
      <c r="F51" s="63" t="s">
        <v>45</v>
      </c>
      <c r="G51" s="63" t="s">
        <v>24</v>
      </c>
      <c r="H51" s="105">
        <v>693121</v>
      </c>
      <c r="I51" s="63" t="s">
        <v>27</v>
      </c>
      <c r="J51" s="64">
        <v>45777</v>
      </c>
      <c r="K51" s="64">
        <v>45869</v>
      </c>
      <c r="L51" s="63"/>
      <c r="M51" s="63"/>
      <c r="N51" s="63"/>
      <c r="O51" s="63" t="s">
        <v>18</v>
      </c>
      <c r="P51" s="63" t="s">
        <v>80</v>
      </c>
      <c r="Q51" s="32" t="s">
        <v>39</v>
      </c>
      <c r="R51" s="31"/>
      <c r="S51" s="31" t="s">
        <v>81</v>
      </c>
      <c r="T51" s="33">
        <v>45511</v>
      </c>
      <c r="U51" s="33">
        <v>45875</v>
      </c>
      <c r="V51" s="31" t="s">
        <v>82</v>
      </c>
      <c r="W51" s="36" t="s">
        <v>83</v>
      </c>
      <c r="X51" s="36" t="s">
        <v>84</v>
      </c>
      <c r="Y51" s="36"/>
    </row>
    <row r="52" spans="1:25" s="49" customFormat="1" ht="130.19999999999999" customHeight="1" x14ac:dyDescent="0.3">
      <c r="A52" s="173">
        <v>14</v>
      </c>
      <c r="B52" s="63">
        <v>43</v>
      </c>
      <c r="C52" s="63" t="s">
        <v>38</v>
      </c>
      <c r="D52" s="104" t="s">
        <v>1003</v>
      </c>
      <c r="E52" s="39" t="s">
        <v>85</v>
      </c>
      <c r="F52" s="63">
        <v>50</v>
      </c>
      <c r="G52" s="63" t="s">
        <v>61</v>
      </c>
      <c r="H52" s="148">
        <v>4389420</v>
      </c>
      <c r="I52" s="63" t="s">
        <v>27</v>
      </c>
      <c r="J52" s="64">
        <v>45565</v>
      </c>
      <c r="K52" s="64">
        <v>45688</v>
      </c>
      <c r="L52" s="63"/>
      <c r="M52" s="63"/>
      <c r="N52" s="63"/>
      <c r="O52" s="63" t="s">
        <v>18</v>
      </c>
      <c r="P52" s="63" t="s">
        <v>86</v>
      </c>
      <c r="Q52" s="205"/>
      <c r="R52" s="31"/>
      <c r="S52" s="33"/>
      <c r="T52" s="33">
        <v>45672</v>
      </c>
      <c r="U52" s="33">
        <v>46068</v>
      </c>
      <c r="V52" s="31" t="s">
        <v>87</v>
      </c>
      <c r="W52" s="31" t="s">
        <v>88</v>
      </c>
      <c r="X52" s="31" t="s">
        <v>89</v>
      </c>
      <c r="Y52" s="32" t="s">
        <v>90</v>
      </c>
    </row>
    <row r="53" spans="1:25" s="49" customFormat="1" ht="127.2" customHeight="1" x14ac:dyDescent="0.3">
      <c r="A53" s="173">
        <v>18</v>
      </c>
      <c r="B53" s="63">
        <v>44</v>
      </c>
      <c r="C53" s="63" t="s">
        <v>149</v>
      </c>
      <c r="D53" s="104" t="s">
        <v>1081</v>
      </c>
      <c r="E53" s="39" t="s">
        <v>106</v>
      </c>
      <c r="F53" s="63">
        <v>1</v>
      </c>
      <c r="G53" s="63" t="s">
        <v>24</v>
      </c>
      <c r="H53" s="105">
        <v>76607</v>
      </c>
      <c r="I53" s="63" t="s">
        <v>27</v>
      </c>
      <c r="J53" s="64">
        <v>45747</v>
      </c>
      <c r="K53" s="64">
        <v>45838</v>
      </c>
      <c r="L53" s="63"/>
      <c r="M53" s="63"/>
      <c r="N53" s="63"/>
      <c r="O53" s="63" t="s">
        <v>18</v>
      </c>
      <c r="P53" s="63" t="s">
        <v>107</v>
      </c>
      <c r="Q53" s="205"/>
      <c r="R53" s="31"/>
      <c r="S53" s="31" t="s">
        <v>108</v>
      </c>
      <c r="T53" s="33">
        <v>45498</v>
      </c>
      <c r="U53" s="33">
        <v>45864</v>
      </c>
      <c r="V53" s="31" t="s">
        <v>109</v>
      </c>
      <c r="W53" s="31" t="s">
        <v>110</v>
      </c>
      <c r="X53" s="31">
        <v>30127</v>
      </c>
      <c r="Y53" s="36" t="s">
        <v>111</v>
      </c>
    </row>
    <row r="54" spans="1:25" s="49" customFormat="1" ht="127.2" customHeight="1" x14ac:dyDescent="0.3">
      <c r="A54" s="173">
        <v>19</v>
      </c>
      <c r="B54" s="63">
        <v>45</v>
      </c>
      <c r="C54" s="63" t="s">
        <v>149</v>
      </c>
      <c r="D54" s="104" t="s">
        <v>1082</v>
      </c>
      <c r="E54" s="39" t="s">
        <v>106</v>
      </c>
      <c r="F54" s="63">
        <v>1</v>
      </c>
      <c r="G54" s="63" t="s">
        <v>24</v>
      </c>
      <c r="H54" s="105">
        <v>165669</v>
      </c>
      <c r="I54" s="63" t="s">
        <v>27</v>
      </c>
      <c r="J54" s="64">
        <v>45747</v>
      </c>
      <c r="K54" s="64">
        <v>45838</v>
      </c>
      <c r="L54" s="137"/>
      <c r="M54" s="137"/>
      <c r="N54" s="137"/>
      <c r="O54" s="63" t="s">
        <v>18</v>
      </c>
      <c r="P54" s="63" t="s">
        <v>107</v>
      </c>
      <c r="Q54" s="205"/>
      <c r="R54" s="86"/>
      <c r="S54" s="87" t="s">
        <v>288</v>
      </c>
      <c r="T54" s="87">
        <v>45495</v>
      </c>
      <c r="U54" s="87">
        <v>45859</v>
      </c>
      <c r="V54" s="41" t="s">
        <v>886</v>
      </c>
      <c r="W54" s="88" t="s">
        <v>110</v>
      </c>
      <c r="X54" s="31">
        <v>30127</v>
      </c>
      <c r="Y54" s="36" t="s">
        <v>111</v>
      </c>
    </row>
    <row r="55" spans="1:25" s="49" customFormat="1" ht="141.75" customHeight="1" x14ac:dyDescent="0.3">
      <c r="A55" s="173">
        <v>23</v>
      </c>
      <c r="B55" s="63">
        <v>46</v>
      </c>
      <c r="C55" s="63" t="s">
        <v>149</v>
      </c>
      <c r="D55" s="104" t="s">
        <v>1083</v>
      </c>
      <c r="E55" s="39" t="s">
        <v>112</v>
      </c>
      <c r="F55" s="63">
        <v>1</v>
      </c>
      <c r="G55" s="63" t="s">
        <v>20</v>
      </c>
      <c r="H55" s="105">
        <v>133000</v>
      </c>
      <c r="I55" s="63" t="s">
        <v>27</v>
      </c>
      <c r="J55" s="64">
        <v>45838</v>
      </c>
      <c r="K55" s="64">
        <v>45930</v>
      </c>
      <c r="L55" s="137"/>
      <c r="M55" s="137"/>
      <c r="N55" s="137"/>
      <c r="O55" s="63" t="s">
        <v>18</v>
      </c>
      <c r="P55" s="63" t="s">
        <v>107</v>
      </c>
      <c r="Q55" s="205"/>
      <c r="R55" s="86"/>
      <c r="S55" s="33"/>
      <c r="T55" s="33"/>
      <c r="U55" s="33"/>
      <c r="V55" s="41" t="s">
        <v>887</v>
      </c>
      <c r="W55" s="86"/>
      <c r="X55" s="40">
        <v>22764</v>
      </c>
      <c r="Y55" s="89" t="s">
        <v>113</v>
      </c>
    </row>
    <row r="56" spans="1:25" s="49" customFormat="1" ht="88.8" customHeight="1" x14ac:dyDescent="0.3">
      <c r="A56" s="173">
        <v>15</v>
      </c>
      <c r="B56" s="63">
        <v>47</v>
      </c>
      <c r="C56" s="63" t="s">
        <v>38</v>
      </c>
      <c r="D56" s="104" t="s">
        <v>1129</v>
      </c>
      <c r="E56" s="39" t="s">
        <v>91</v>
      </c>
      <c r="F56" s="63" t="s">
        <v>45</v>
      </c>
      <c r="G56" s="63" t="s">
        <v>24</v>
      </c>
      <c r="H56" s="105">
        <v>115473</v>
      </c>
      <c r="I56" s="63" t="s">
        <v>27</v>
      </c>
      <c r="J56" s="64">
        <v>45900</v>
      </c>
      <c r="K56" s="64">
        <v>45991</v>
      </c>
      <c r="L56" s="63"/>
      <c r="M56" s="63"/>
      <c r="N56" s="63"/>
      <c r="O56" s="63" t="s">
        <v>18</v>
      </c>
      <c r="P56" s="63" t="s">
        <v>19</v>
      </c>
      <c r="Q56" s="205"/>
      <c r="R56" s="31"/>
      <c r="S56" s="31" t="s">
        <v>92</v>
      </c>
      <c r="T56" s="33">
        <v>45626</v>
      </c>
      <c r="U56" s="33">
        <v>45992</v>
      </c>
      <c r="V56" s="31" t="s">
        <v>93</v>
      </c>
      <c r="W56" s="31" t="s">
        <v>94</v>
      </c>
      <c r="X56" s="31" t="s">
        <v>95</v>
      </c>
      <c r="Y56" s="36" t="s">
        <v>96</v>
      </c>
    </row>
    <row r="57" spans="1:25" s="49" customFormat="1" ht="94.8" customHeight="1" x14ac:dyDescent="0.3">
      <c r="A57" s="173">
        <v>16</v>
      </c>
      <c r="B57" s="63">
        <v>48</v>
      </c>
      <c r="C57" s="63" t="s">
        <v>38</v>
      </c>
      <c r="D57" s="104" t="s">
        <v>1004</v>
      </c>
      <c r="E57" s="39" t="s">
        <v>97</v>
      </c>
      <c r="F57" s="63">
        <v>12</v>
      </c>
      <c r="G57" s="63" t="s">
        <v>33</v>
      </c>
      <c r="H57" s="105">
        <v>22182</v>
      </c>
      <c r="I57" s="63" t="s">
        <v>27</v>
      </c>
      <c r="J57" s="64">
        <v>45838</v>
      </c>
      <c r="K57" s="64">
        <v>45930</v>
      </c>
      <c r="L57" s="63"/>
      <c r="M57" s="63"/>
      <c r="N57" s="63"/>
      <c r="O57" s="63" t="s">
        <v>18</v>
      </c>
      <c r="P57" s="63" t="s">
        <v>19</v>
      </c>
      <c r="Q57" s="205"/>
      <c r="R57" s="31"/>
      <c r="S57" s="31" t="s">
        <v>98</v>
      </c>
      <c r="T57" s="33">
        <v>45583</v>
      </c>
      <c r="U57" s="33">
        <v>45949</v>
      </c>
      <c r="V57" s="31" t="s">
        <v>99</v>
      </c>
      <c r="W57" s="31" t="s">
        <v>100</v>
      </c>
      <c r="X57" s="31" t="s">
        <v>101</v>
      </c>
      <c r="Y57" s="36" t="s">
        <v>102</v>
      </c>
    </row>
    <row r="58" spans="1:25" s="49" customFormat="1" ht="125.25" customHeight="1" x14ac:dyDescent="0.3">
      <c r="A58" s="173">
        <v>17</v>
      </c>
      <c r="B58" s="63">
        <v>49</v>
      </c>
      <c r="C58" s="63" t="s">
        <v>38</v>
      </c>
      <c r="D58" s="104" t="s">
        <v>1005</v>
      </c>
      <c r="E58" s="39" t="s">
        <v>1247</v>
      </c>
      <c r="F58" s="63" t="s">
        <v>45</v>
      </c>
      <c r="G58" s="63" t="s">
        <v>24</v>
      </c>
      <c r="H58" s="105">
        <v>15000</v>
      </c>
      <c r="I58" s="63" t="s">
        <v>17</v>
      </c>
      <c r="J58" s="64">
        <v>45777</v>
      </c>
      <c r="K58" s="64">
        <v>45869</v>
      </c>
      <c r="L58" s="63"/>
      <c r="M58" s="63"/>
      <c r="N58" s="63"/>
      <c r="O58" s="63" t="s">
        <v>18</v>
      </c>
      <c r="P58" s="63" t="s">
        <v>19</v>
      </c>
      <c r="Q58" s="31" t="s">
        <v>286</v>
      </c>
      <c r="R58" s="31"/>
      <c r="S58" s="33"/>
      <c r="T58" s="33"/>
      <c r="U58" s="33"/>
      <c r="V58" s="41" t="s">
        <v>885</v>
      </c>
      <c r="W58" s="31" t="s">
        <v>103</v>
      </c>
      <c r="X58" s="31" t="s">
        <v>104</v>
      </c>
      <c r="Y58" s="36" t="s">
        <v>105</v>
      </c>
    </row>
    <row r="59" spans="1:25" s="49" customFormat="1" ht="92.25" customHeight="1" x14ac:dyDescent="0.3">
      <c r="A59" s="173">
        <v>2</v>
      </c>
      <c r="B59" s="63">
        <v>50</v>
      </c>
      <c r="C59" s="63" t="s">
        <v>38</v>
      </c>
      <c r="D59" s="104" t="s">
        <v>1006</v>
      </c>
      <c r="E59" s="39" t="s">
        <v>119</v>
      </c>
      <c r="F59" s="63">
        <v>2</v>
      </c>
      <c r="G59" s="63" t="s">
        <v>114</v>
      </c>
      <c r="H59" s="105">
        <v>12677</v>
      </c>
      <c r="I59" s="63" t="s">
        <v>27</v>
      </c>
      <c r="J59" s="64">
        <v>45869</v>
      </c>
      <c r="K59" s="64">
        <v>45961</v>
      </c>
      <c r="L59" s="63"/>
      <c r="M59" s="63"/>
      <c r="N59" s="63"/>
      <c r="O59" s="63" t="s">
        <v>18</v>
      </c>
      <c r="P59" s="63" t="s">
        <v>19</v>
      </c>
      <c r="Q59" s="205"/>
      <c r="R59" s="31"/>
      <c r="S59" s="31" t="s">
        <v>115</v>
      </c>
      <c r="T59" s="33">
        <v>45583</v>
      </c>
      <c r="U59" s="33">
        <v>45947</v>
      </c>
      <c r="V59" s="31" t="s">
        <v>116</v>
      </c>
      <c r="W59" s="31" t="s">
        <v>117</v>
      </c>
      <c r="X59" s="31">
        <v>3417</v>
      </c>
      <c r="Y59" s="85" t="s">
        <v>118</v>
      </c>
    </row>
    <row r="60" spans="1:25" s="49" customFormat="1" ht="99.6" customHeight="1" x14ac:dyDescent="0.3">
      <c r="A60" s="173">
        <v>21</v>
      </c>
      <c r="B60" s="63">
        <v>51</v>
      </c>
      <c r="C60" s="63" t="s">
        <v>38</v>
      </c>
      <c r="D60" s="104" t="s">
        <v>1007</v>
      </c>
      <c r="E60" s="39" t="s">
        <v>119</v>
      </c>
      <c r="F60" s="63">
        <v>2</v>
      </c>
      <c r="G60" s="63" t="s">
        <v>114</v>
      </c>
      <c r="H60" s="105">
        <v>43984</v>
      </c>
      <c r="I60" s="63" t="s">
        <v>27</v>
      </c>
      <c r="J60" s="64">
        <v>45838</v>
      </c>
      <c r="K60" s="64">
        <v>45930</v>
      </c>
      <c r="L60" s="137"/>
      <c r="M60" s="137"/>
      <c r="N60" s="137"/>
      <c r="O60" s="63" t="s">
        <v>18</v>
      </c>
      <c r="P60" s="63" t="s">
        <v>19</v>
      </c>
      <c r="Q60" s="205"/>
      <c r="R60" s="86"/>
      <c r="S60" s="31" t="s">
        <v>120</v>
      </c>
      <c r="T60" s="33">
        <v>45583</v>
      </c>
      <c r="U60" s="33">
        <v>45947</v>
      </c>
      <c r="V60" s="31" t="s">
        <v>116</v>
      </c>
      <c r="W60" s="31" t="s">
        <v>117</v>
      </c>
      <c r="X60" s="35">
        <v>3417</v>
      </c>
      <c r="Y60" s="89"/>
    </row>
    <row r="61" spans="1:25" s="49" customFormat="1" ht="96" customHeight="1" x14ac:dyDescent="0.3">
      <c r="A61" s="173">
        <v>20</v>
      </c>
      <c r="B61" s="63">
        <v>52</v>
      </c>
      <c r="C61" s="63" t="s">
        <v>38</v>
      </c>
      <c r="D61" s="104" t="s">
        <v>1008</v>
      </c>
      <c r="E61" s="39" t="s">
        <v>119</v>
      </c>
      <c r="F61" s="63">
        <v>2</v>
      </c>
      <c r="G61" s="63" t="s">
        <v>114</v>
      </c>
      <c r="H61" s="105">
        <v>38981</v>
      </c>
      <c r="I61" s="63" t="s">
        <v>27</v>
      </c>
      <c r="J61" s="64">
        <v>45838</v>
      </c>
      <c r="K61" s="64">
        <v>45930</v>
      </c>
      <c r="L61" s="63"/>
      <c r="M61" s="63"/>
      <c r="N61" s="63"/>
      <c r="O61" s="63" t="s">
        <v>18</v>
      </c>
      <c r="P61" s="63" t="s">
        <v>19</v>
      </c>
      <c r="Q61" s="205"/>
      <c r="R61" s="31"/>
      <c r="S61" s="31" t="s">
        <v>121</v>
      </c>
      <c r="T61" s="33">
        <v>45583</v>
      </c>
      <c r="U61" s="33">
        <v>45947</v>
      </c>
      <c r="V61" s="31" t="s">
        <v>116</v>
      </c>
      <c r="W61" s="31" t="s">
        <v>117</v>
      </c>
      <c r="X61" s="31">
        <v>3417</v>
      </c>
      <c r="Y61" s="36"/>
    </row>
    <row r="62" spans="1:25" s="49" customFormat="1" ht="96" customHeight="1" x14ac:dyDescent="0.3">
      <c r="A62" s="173">
        <v>22</v>
      </c>
      <c r="B62" s="63">
        <v>53</v>
      </c>
      <c r="C62" s="63" t="s">
        <v>38</v>
      </c>
      <c r="D62" s="104" t="s">
        <v>1009</v>
      </c>
      <c r="E62" s="39" t="s">
        <v>119</v>
      </c>
      <c r="F62" s="63">
        <v>2</v>
      </c>
      <c r="G62" s="63" t="s">
        <v>114</v>
      </c>
      <c r="H62" s="105">
        <v>33522</v>
      </c>
      <c r="I62" s="63" t="s">
        <v>27</v>
      </c>
      <c r="J62" s="64">
        <v>45869</v>
      </c>
      <c r="K62" s="64">
        <v>45961</v>
      </c>
      <c r="L62" s="137"/>
      <c r="M62" s="137"/>
      <c r="N62" s="137"/>
      <c r="O62" s="63" t="s">
        <v>18</v>
      </c>
      <c r="P62" s="63" t="s">
        <v>19</v>
      </c>
      <c r="Q62" s="205"/>
      <c r="R62" s="86"/>
      <c r="S62" s="31" t="s">
        <v>122</v>
      </c>
      <c r="T62" s="33">
        <v>45603</v>
      </c>
      <c r="U62" s="33">
        <v>45967</v>
      </c>
      <c r="V62" s="31" t="s">
        <v>123</v>
      </c>
      <c r="W62" s="86" t="s">
        <v>117</v>
      </c>
      <c r="X62" s="35">
        <v>3417</v>
      </c>
      <c r="Y62" s="89"/>
    </row>
    <row r="63" spans="1:25" s="49" customFormat="1" ht="198.75" customHeight="1" x14ac:dyDescent="0.3">
      <c r="A63" s="173">
        <v>24</v>
      </c>
      <c r="B63" s="63">
        <v>54</v>
      </c>
      <c r="C63" s="63" t="s">
        <v>38</v>
      </c>
      <c r="D63" s="104" t="s">
        <v>1010</v>
      </c>
      <c r="E63" s="104" t="s">
        <v>124</v>
      </c>
      <c r="F63" s="63">
        <v>1</v>
      </c>
      <c r="G63" s="63" t="s">
        <v>125</v>
      </c>
      <c r="H63" s="105">
        <v>2000000</v>
      </c>
      <c r="I63" s="63" t="s">
        <v>27</v>
      </c>
      <c r="J63" s="64">
        <v>45900</v>
      </c>
      <c r="K63" s="64">
        <v>46022</v>
      </c>
      <c r="L63" s="137"/>
      <c r="M63" s="137"/>
      <c r="N63" s="63"/>
      <c r="O63" s="63" t="s">
        <v>30</v>
      </c>
      <c r="P63" s="63" t="s">
        <v>126</v>
      </c>
      <c r="Q63" s="31"/>
      <c r="R63" s="36" t="s">
        <v>127</v>
      </c>
      <c r="S63" s="36" t="s">
        <v>128</v>
      </c>
      <c r="T63" s="90">
        <v>45632</v>
      </c>
      <c r="U63" s="90">
        <v>45998</v>
      </c>
      <c r="V63" s="36" t="s">
        <v>129</v>
      </c>
      <c r="W63" s="31" t="s">
        <v>130</v>
      </c>
      <c r="X63" s="31" t="s">
        <v>131</v>
      </c>
      <c r="Y63" s="36" t="s">
        <v>132</v>
      </c>
    </row>
    <row r="64" spans="1:25" s="49" customFormat="1" ht="183.6" customHeight="1" x14ac:dyDescent="0.3">
      <c r="A64" s="173">
        <v>25</v>
      </c>
      <c r="B64" s="63">
        <v>55</v>
      </c>
      <c r="C64" s="63" t="s">
        <v>38</v>
      </c>
      <c r="D64" s="104" t="s">
        <v>1011</v>
      </c>
      <c r="E64" s="104" t="s">
        <v>133</v>
      </c>
      <c r="F64" s="63">
        <v>4</v>
      </c>
      <c r="G64" s="63" t="s">
        <v>134</v>
      </c>
      <c r="H64" s="105">
        <v>373828</v>
      </c>
      <c r="I64" s="63" t="s">
        <v>34</v>
      </c>
      <c r="J64" s="64">
        <v>45716</v>
      </c>
      <c r="K64" s="64">
        <v>45869</v>
      </c>
      <c r="L64" s="63"/>
      <c r="M64" s="63"/>
      <c r="N64" s="63"/>
      <c r="O64" s="63" t="s">
        <v>135</v>
      </c>
      <c r="P64" s="63" t="s">
        <v>19</v>
      </c>
      <c r="Q64" s="205"/>
      <c r="R64" s="31"/>
      <c r="S64" s="31" t="s">
        <v>136</v>
      </c>
      <c r="T64" s="33">
        <v>45532</v>
      </c>
      <c r="U64" s="33">
        <v>45896</v>
      </c>
      <c r="V64" s="31" t="s">
        <v>137</v>
      </c>
      <c r="W64" s="31" t="s">
        <v>138</v>
      </c>
      <c r="X64" s="31">
        <v>25550</v>
      </c>
      <c r="Y64" s="36" t="s">
        <v>139</v>
      </c>
    </row>
    <row r="65" spans="1:25" s="49" customFormat="1" ht="181.8" customHeight="1" x14ac:dyDescent="0.3">
      <c r="A65" s="173">
        <v>1</v>
      </c>
      <c r="B65" s="63">
        <v>56</v>
      </c>
      <c r="C65" s="63" t="s">
        <v>140</v>
      </c>
      <c r="D65" s="104" t="s">
        <v>1012</v>
      </c>
      <c r="E65" s="104" t="s">
        <v>905</v>
      </c>
      <c r="F65" s="63">
        <v>12</v>
      </c>
      <c r="G65" s="63" t="s">
        <v>33</v>
      </c>
      <c r="H65" s="105">
        <v>46401</v>
      </c>
      <c r="I65" s="63" t="s">
        <v>27</v>
      </c>
      <c r="J65" s="64">
        <v>45716</v>
      </c>
      <c r="K65" s="64">
        <v>45777</v>
      </c>
      <c r="L65" s="63"/>
      <c r="M65" s="63"/>
      <c r="N65" s="63"/>
      <c r="O65" s="63" t="s">
        <v>18</v>
      </c>
      <c r="P65" s="63" t="s">
        <v>660</v>
      </c>
      <c r="Q65" s="205"/>
      <c r="R65" s="31"/>
      <c r="S65" s="31" t="s">
        <v>661</v>
      </c>
      <c r="T65" s="33">
        <v>44690</v>
      </c>
      <c r="U65" s="33">
        <v>45054</v>
      </c>
      <c r="V65" s="31" t="s">
        <v>662</v>
      </c>
      <c r="W65" s="31"/>
      <c r="X65" s="31">
        <v>26379</v>
      </c>
      <c r="Y65" s="36" t="s">
        <v>663</v>
      </c>
    </row>
    <row r="66" spans="1:25" s="49" customFormat="1" ht="345" customHeight="1" x14ac:dyDescent="0.3">
      <c r="A66" s="173">
        <v>6</v>
      </c>
      <c r="B66" s="63">
        <v>57</v>
      </c>
      <c r="C66" s="63" t="s">
        <v>140</v>
      </c>
      <c r="D66" s="104" t="s">
        <v>1013</v>
      </c>
      <c r="E66" s="104" t="s">
        <v>906</v>
      </c>
      <c r="F66" s="63">
        <v>12</v>
      </c>
      <c r="G66" s="63" t="s">
        <v>33</v>
      </c>
      <c r="H66" s="105">
        <v>57756</v>
      </c>
      <c r="I66" s="63" t="s">
        <v>27</v>
      </c>
      <c r="J66" s="64">
        <v>45900</v>
      </c>
      <c r="K66" s="64">
        <v>45961</v>
      </c>
      <c r="L66" s="63"/>
      <c r="M66" s="63"/>
      <c r="N66" s="63"/>
      <c r="O66" s="63" t="s">
        <v>612</v>
      </c>
      <c r="P66" s="63" t="s">
        <v>19</v>
      </c>
      <c r="Q66" s="205"/>
      <c r="R66" s="31"/>
      <c r="S66" s="31" t="s">
        <v>664</v>
      </c>
      <c r="T66" s="33">
        <v>44896</v>
      </c>
      <c r="U66" s="33">
        <v>45991</v>
      </c>
      <c r="V66" s="31" t="s">
        <v>665</v>
      </c>
      <c r="W66" s="31" t="s">
        <v>666</v>
      </c>
      <c r="X66" s="31">
        <v>3557</v>
      </c>
      <c r="Y66" s="45" t="s">
        <v>667</v>
      </c>
    </row>
    <row r="67" spans="1:25" s="49" customFormat="1" ht="390" customHeight="1" x14ac:dyDescent="0.3">
      <c r="A67" s="173">
        <v>7</v>
      </c>
      <c r="B67" s="63">
        <v>58</v>
      </c>
      <c r="C67" s="63" t="s">
        <v>140</v>
      </c>
      <c r="D67" s="104" t="s">
        <v>1014</v>
      </c>
      <c r="E67" s="104" t="s">
        <v>907</v>
      </c>
      <c r="F67" s="63">
        <v>12</v>
      </c>
      <c r="G67" s="63" t="s">
        <v>33</v>
      </c>
      <c r="H67" s="105">
        <v>76901</v>
      </c>
      <c r="I67" s="63" t="s">
        <v>27</v>
      </c>
      <c r="J67" s="64">
        <v>45900</v>
      </c>
      <c r="K67" s="64">
        <v>45961</v>
      </c>
      <c r="L67" s="63"/>
      <c r="M67" s="63"/>
      <c r="N67" s="63"/>
      <c r="O67" s="63" t="s">
        <v>612</v>
      </c>
      <c r="P67" s="63" t="s">
        <v>19</v>
      </c>
      <c r="Q67" s="205"/>
      <c r="R67" s="31"/>
      <c r="S67" s="31" t="s">
        <v>668</v>
      </c>
      <c r="T67" s="33">
        <v>44896</v>
      </c>
      <c r="U67" s="33">
        <v>45991</v>
      </c>
      <c r="V67" s="31" t="s">
        <v>506</v>
      </c>
      <c r="W67" s="31" t="s">
        <v>666</v>
      </c>
      <c r="X67" s="31">
        <v>3557</v>
      </c>
      <c r="Y67" s="36" t="s">
        <v>669</v>
      </c>
    </row>
    <row r="68" spans="1:25" s="49" customFormat="1" ht="350.1" customHeight="1" x14ac:dyDescent="0.3">
      <c r="A68" s="173">
        <v>8</v>
      </c>
      <c r="B68" s="63">
        <v>59</v>
      </c>
      <c r="C68" s="63" t="s">
        <v>140</v>
      </c>
      <c r="D68" s="104" t="s">
        <v>1084</v>
      </c>
      <c r="E68" s="104" t="s">
        <v>908</v>
      </c>
      <c r="F68" s="63">
        <v>12</v>
      </c>
      <c r="G68" s="63" t="s">
        <v>33</v>
      </c>
      <c r="H68" s="105">
        <v>35213</v>
      </c>
      <c r="I68" s="63" t="s">
        <v>27</v>
      </c>
      <c r="J68" s="64">
        <v>45900</v>
      </c>
      <c r="K68" s="64">
        <v>45961</v>
      </c>
      <c r="L68" s="63"/>
      <c r="M68" s="63"/>
      <c r="N68" s="63"/>
      <c r="O68" s="63" t="s">
        <v>612</v>
      </c>
      <c r="P68" s="63" t="s">
        <v>627</v>
      </c>
      <c r="Q68" s="205"/>
      <c r="R68" s="31"/>
      <c r="S68" s="31" t="s">
        <v>722</v>
      </c>
      <c r="T68" s="33">
        <v>44896</v>
      </c>
      <c r="U68" s="33">
        <v>45991</v>
      </c>
      <c r="V68" s="31" t="s">
        <v>506</v>
      </c>
      <c r="W68" s="31" t="s">
        <v>666</v>
      </c>
      <c r="X68" s="31">
        <v>3557</v>
      </c>
      <c r="Y68" s="45" t="s">
        <v>723</v>
      </c>
    </row>
    <row r="69" spans="1:25" s="49" customFormat="1" ht="365.1" customHeight="1" x14ac:dyDescent="0.3">
      <c r="A69" s="173">
        <v>9</v>
      </c>
      <c r="B69" s="63">
        <v>60</v>
      </c>
      <c r="C69" s="63" t="s">
        <v>140</v>
      </c>
      <c r="D69" s="104" t="s">
        <v>1085</v>
      </c>
      <c r="E69" s="104" t="s">
        <v>909</v>
      </c>
      <c r="F69" s="63">
        <v>12</v>
      </c>
      <c r="G69" s="63" t="s">
        <v>33</v>
      </c>
      <c r="H69" s="105">
        <v>35675</v>
      </c>
      <c r="I69" s="63" t="s">
        <v>27</v>
      </c>
      <c r="J69" s="64">
        <v>45930</v>
      </c>
      <c r="K69" s="64">
        <v>45991</v>
      </c>
      <c r="L69" s="63"/>
      <c r="M69" s="63"/>
      <c r="N69" s="63"/>
      <c r="O69" s="63" t="s">
        <v>724</v>
      </c>
      <c r="P69" s="63" t="s">
        <v>19</v>
      </c>
      <c r="Q69" s="205"/>
      <c r="R69" s="31"/>
      <c r="S69" s="31" t="s">
        <v>725</v>
      </c>
      <c r="T69" s="33">
        <v>44916</v>
      </c>
      <c r="U69" s="33">
        <v>46011</v>
      </c>
      <c r="V69" s="31" t="s">
        <v>726</v>
      </c>
      <c r="W69" s="31" t="s">
        <v>666</v>
      </c>
      <c r="X69" s="31">
        <v>3557</v>
      </c>
      <c r="Y69" s="36" t="s">
        <v>727</v>
      </c>
    </row>
    <row r="70" spans="1:25" s="49" customFormat="1" ht="210" customHeight="1" x14ac:dyDescent="0.3">
      <c r="A70" s="173">
        <v>11</v>
      </c>
      <c r="B70" s="63">
        <v>61</v>
      </c>
      <c r="C70" s="63" t="s">
        <v>140</v>
      </c>
      <c r="D70" s="104" t="s">
        <v>1015</v>
      </c>
      <c r="E70" s="104" t="s">
        <v>728</v>
      </c>
      <c r="F70" s="63">
        <v>12</v>
      </c>
      <c r="G70" s="63" t="s">
        <v>33</v>
      </c>
      <c r="H70" s="105">
        <v>141966</v>
      </c>
      <c r="I70" s="63" t="s">
        <v>27</v>
      </c>
      <c r="J70" s="64">
        <v>45777</v>
      </c>
      <c r="K70" s="64">
        <v>45838</v>
      </c>
      <c r="L70" s="63"/>
      <c r="M70" s="63"/>
      <c r="N70" s="63"/>
      <c r="O70" s="63" t="s">
        <v>612</v>
      </c>
      <c r="P70" s="63" t="s">
        <v>496</v>
      </c>
      <c r="Q70" s="205"/>
      <c r="R70" s="31"/>
      <c r="S70" s="31" t="s">
        <v>729</v>
      </c>
      <c r="T70" s="33">
        <v>44384</v>
      </c>
      <c r="U70" s="33">
        <v>45844</v>
      </c>
      <c r="V70" s="31" t="s">
        <v>525</v>
      </c>
      <c r="W70" s="31" t="s">
        <v>730</v>
      </c>
      <c r="X70" s="31">
        <v>2771</v>
      </c>
      <c r="Y70" s="36" t="s">
        <v>731</v>
      </c>
    </row>
    <row r="71" spans="1:25" s="49" customFormat="1" ht="205.2" customHeight="1" x14ac:dyDescent="0.3">
      <c r="A71" s="173">
        <v>12</v>
      </c>
      <c r="B71" s="63">
        <v>62</v>
      </c>
      <c r="C71" s="63" t="s">
        <v>140</v>
      </c>
      <c r="D71" s="104" t="s">
        <v>1086</v>
      </c>
      <c r="E71" s="104" t="s">
        <v>732</v>
      </c>
      <c r="F71" s="63">
        <v>12</v>
      </c>
      <c r="G71" s="63" t="s">
        <v>33</v>
      </c>
      <c r="H71" s="105">
        <v>102964</v>
      </c>
      <c r="I71" s="63" t="s">
        <v>27</v>
      </c>
      <c r="J71" s="64">
        <v>45777</v>
      </c>
      <c r="K71" s="64">
        <v>45838</v>
      </c>
      <c r="L71" s="63"/>
      <c r="M71" s="63"/>
      <c r="N71" s="63"/>
      <c r="O71" s="63" t="s">
        <v>612</v>
      </c>
      <c r="P71" s="63" t="s">
        <v>496</v>
      </c>
      <c r="Q71" s="205"/>
      <c r="R71" s="31"/>
      <c r="S71" s="31" t="s">
        <v>733</v>
      </c>
      <c r="T71" s="33">
        <v>44384</v>
      </c>
      <c r="U71" s="33">
        <v>45844</v>
      </c>
      <c r="V71" s="31" t="s">
        <v>525</v>
      </c>
      <c r="W71" s="31" t="s">
        <v>730</v>
      </c>
      <c r="X71" s="31">
        <v>2771</v>
      </c>
      <c r="Y71" s="36" t="s">
        <v>734</v>
      </c>
    </row>
    <row r="72" spans="1:25" s="49" customFormat="1" ht="204.9" customHeight="1" x14ac:dyDescent="0.3">
      <c r="A72" s="173">
        <v>13</v>
      </c>
      <c r="B72" s="63">
        <v>63</v>
      </c>
      <c r="C72" s="63" t="s">
        <v>140</v>
      </c>
      <c r="D72" s="104" t="s">
        <v>1016</v>
      </c>
      <c r="E72" s="104" t="s">
        <v>735</v>
      </c>
      <c r="F72" s="63">
        <v>12</v>
      </c>
      <c r="G72" s="63" t="s">
        <v>33</v>
      </c>
      <c r="H72" s="105">
        <v>82142</v>
      </c>
      <c r="I72" s="63" t="s">
        <v>27</v>
      </c>
      <c r="J72" s="64">
        <v>45777</v>
      </c>
      <c r="K72" s="64">
        <v>45838</v>
      </c>
      <c r="L72" s="63"/>
      <c r="M72" s="63"/>
      <c r="N72" s="63"/>
      <c r="O72" s="63" t="s">
        <v>612</v>
      </c>
      <c r="P72" s="63" t="s">
        <v>496</v>
      </c>
      <c r="Q72" s="205"/>
      <c r="R72" s="31"/>
      <c r="S72" s="31" t="s">
        <v>736</v>
      </c>
      <c r="T72" s="33">
        <v>44384</v>
      </c>
      <c r="U72" s="33">
        <v>45844</v>
      </c>
      <c r="V72" s="31" t="s">
        <v>525</v>
      </c>
      <c r="W72" s="31" t="s">
        <v>730</v>
      </c>
      <c r="X72" s="31">
        <v>2771</v>
      </c>
      <c r="Y72" s="36" t="s">
        <v>737</v>
      </c>
    </row>
    <row r="73" spans="1:25" s="49" customFormat="1" ht="204.9" customHeight="1" x14ac:dyDescent="0.3">
      <c r="A73" s="173">
        <v>14</v>
      </c>
      <c r="B73" s="63">
        <v>64</v>
      </c>
      <c r="C73" s="63" t="s">
        <v>140</v>
      </c>
      <c r="D73" s="104" t="s">
        <v>1087</v>
      </c>
      <c r="E73" s="104" t="s">
        <v>738</v>
      </c>
      <c r="F73" s="63">
        <v>12</v>
      </c>
      <c r="G73" s="63" t="s">
        <v>33</v>
      </c>
      <c r="H73" s="105">
        <v>86838</v>
      </c>
      <c r="I73" s="63" t="s">
        <v>27</v>
      </c>
      <c r="J73" s="64">
        <v>45777</v>
      </c>
      <c r="K73" s="64">
        <v>45838</v>
      </c>
      <c r="L73" s="63"/>
      <c r="M73" s="63"/>
      <c r="N73" s="63"/>
      <c r="O73" s="63" t="s">
        <v>612</v>
      </c>
      <c r="P73" s="63" t="s">
        <v>496</v>
      </c>
      <c r="Q73" s="205"/>
      <c r="R73" s="31"/>
      <c r="S73" s="31" t="s">
        <v>739</v>
      </c>
      <c r="T73" s="33">
        <v>44384</v>
      </c>
      <c r="U73" s="33">
        <v>45844</v>
      </c>
      <c r="V73" s="31" t="s">
        <v>525</v>
      </c>
      <c r="W73" s="31" t="s">
        <v>730</v>
      </c>
      <c r="X73" s="31">
        <v>2771</v>
      </c>
      <c r="Y73" s="36" t="s">
        <v>740</v>
      </c>
    </row>
    <row r="74" spans="1:25" s="49" customFormat="1" ht="204.9" customHeight="1" x14ac:dyDescent="0.3">
      <c r="A74" s="173">
        <v>15</v>
      </c>
      <c r="B74" s="63">
        <v>65</v>
      </c>
      <c r="C74" s="63" t="s">
        <v>140</v>
      </c>
      <c r="D74" s="104" t="s">
        <v>1088</v>
      </c>
      <c r="E74" s="104" t="s">
        <v>755</v>
      </c>
      <c r="F74" s="63">
        <v>12</v>
      </c>
      <c r="G74" s="63" t="s">
        <v>33</v>
      </c>
      <c r="H74" s="105">
        <v>107430</v>
      </c>
      <c r="I74" s="63" t="s">
        <v>27</v>
      </c>
      <c r="J74" s="64">
        <v>45777</v>
      </c>
      <c r="K74" s="64">
        <v>45838</v>
      </c>
      <c r="L74" s="63"/>
      <c r="M74" s="63"/>
      <c r="N74" s="63"/>
      <c r="O74" s="63" t="s">
        <v>612</v>
      </c>
      <c r="P74" s="63" t="s">
        <v>496</v>
      </c>
      <c r="Q74" s="205"/>
      <c r="R74" s="31"/>
      <c r="S74" s="31" t="s">
        <v>756</v>
      </c>
      <c r="T74" s="33">
        <v>44384</v>
      </c>
      <c r="U74" s="33">
        <v>45844</v>
      </c>
      <c r="V74" s="31" t="s">
        <v>525</v>
      </c>
      <c r="W74" s="31" t="s">
        <v>730</v>
      </c>
      <c r="X74" s="31">
        <v>2771</v>
      </c>
      <c r="Y74" s="36" t="s">
        <v>757</v>
      </c>
    </row>
    <row r="75" spans="1:25" s="49" customFormat="1" ht="189.9" customHeight="1" x14ac:dyDescent="0.3">
      <c r="A75" s="173">
        <v>16</v>
      </c>
      <c r="B75" s="63">
        <v>66</v>
      </c>
      <c r="C75" s="63" t="s">
        <v>140</v>
      </c>
      <c r="D75" s="104" t="s">
        <v>1017</v>
      </c>
      <c r="E75" s="104" t="s">
        <v>758</v>
      </c>
      <c r="F75" s="63">
        <v>12</v>
      </c>
      <c r="G75" s="63" t="s">
        <v>33</v>
      </c>
      <c r="H75" s="105">
        <v>425617</v>
      </c>
      <c r="I75" s="63" t="s">
        <v>27</v>
      </c>
      <c r="J75" s="64">
        <v>45688</v>
      </c>
      <c r="K75" s="64">
        <v>45747</v>
      </c>
      <c r="L75" s="63"/>
      <c r="M75" s="63"/>
      <c r="N75" s="63"/>
      <c r="O75" s="63" t="s">
        <v>612</v>
      </c>
      <c r="P75" s="63" t="s">
        <v>496</v>
      </c>
      <c r="Q75" s="205"/>
      <c r="R75" s="31"/>
      <c r="S75" s="31" t="s">
        <v>759</v>
      </c>
      <c r="T75" s="33">
        <v>44312</v>
      </c>
      <c r="U75" s="33">
        <v>45772</v>
      </c>
      <c r="V75" s="31" t="s">
        <v>760</v>
      </c>
      <c r="W75" s="31" t="s">
        <v>730</v>
      </c>
      <c r="X75" s="31">
        <v>22454</v>
      </c>
      <c r="Y75" s="36" t="s">
        <v>761</v>
      </c>
    </row>
    <row r="76" spans="1:25" s="49" customFormat="1" ht="345" customHeight="1" x14ac:dyDescent="0.3">
      <c r="A76" s="173">
        <v>19</v>
      </c>
      <c r="B76" s="63">
        <v>67</v>
      </c>
      <c r="C76" s="63" t="s">
        <v>140</v>
      </c>
      <c r="D76" s="104" t="s">
        <v>1018</v>
      </c>
      <c r="E76" s="104" t="s">
        <v>910</v>
      </c>
      <c r="F76" s="63">
        <v>12</v>
      </c>
      <c r="G76" s="63" t="s">
        <v>33</v>
      </c>
      <c r="H76" s="105">
        <v>39890</v>
      </c>
      <c r="I76" s="63" t="s">
        <v>27</v>
      </c>
      <c r="J76" s="64">
        <v>45716</v>
      </c>
      <c r="K76" s="64">
        <v>45777</v>
      </c>
      <c r="L76" s="63"/>
      <c r="M76" s="63"/>
      <c r="N76" s="63"/>
      <c r="O76" s="63" t="s">
        <v>612</v>
      </c>
      <c r="P76" s="63" t="s">
        <v>86</v>
      </c>
      <c r="Q76" s="205"/>
      <c r="R76" s="31"/>
      <c r="S76" s="31" t="s">
        <v>762</v>
      </c>
      <c r="T76" s="33">
        <v>44713</v>
      </c>
      <c r="U76" s="33">
        <v>45808</v>
      </c>
      <c r="V76" s="31" t="s">
        <v>763</v>
      </c>
      <c r="W76" s="31"/>
      <c r="X76" s="31">
        <v>3557</v>
      </c>
      <c r="Y76" s="36" t="s">
        <v>764</v>
      </c>
    </row>
    <row r="77" spans="1:25" s="49" customFormat="1" ht="266.39999999999998" customHeight="1" x14ac:dyDescent="0.3">
      <c r="A77" s="173">
        <v>20</v>
      </c>
      <c r="B77" s="63">
        <v>68</v>
      </c>
      <c r="C77" s="63" t="s">
        <v>140</v>
      </c>
      <c r="D77" s="104" t="s">
        <v>1019</v>
      </c>
      <c r="E77" s="104" t="s">
        <v>911</v>
      </c>
      <c r="F77" s="63">
        <v>12</v>
      </c>
      <c r="G77" s="63" t="s">
        <v>33</v>
      </c>
      <c r="H77" s="105">
        <v>136725</v>
      </c>
      <c r="I77" s="63" t="s">
        <v>27</v>
      </c>
      <c r="J77" s="64">
        <v>45688</v>
      </c>
      <c r="K77" s="64">
        <v>45747</v>
      </c>
      <c r="L77" s="63"/>
      <c r="M77" s="63"/>
      <c r="N77" s="63"/>
      <c r="O77" s="63" t="s">
        <v>612</v>
      </c>
      <c r="P77" s="63" t="s">
        <v>660</v>
      </c>
      <c r="Q77" s="205"/>
      <c r="R77" s="31"/>
      <c r="S77" s="31" t="s">
        <v>765</v>
      </c>
      <c r="T77" s="33">
        <v>45017</v>
      </c>
      <c r="U77" s="33">
        <v>45747</v>
      </c>
      <c r="V77" s="31" t="s">
        <v>766</v>
      </c>
      <c r="W77" s="31" t="s">
        <v>767</v>
      </c>
      <c r="X77" s="31">
        <v>18627</v>
      </c>
      <c r="Y77" s="36" t="s">
        <v>768</v>
      </c>
    </row>
    <row r="78" spans="1:25" s="49" customFormat="1" ht="210" customHeight="1" x14ac:dyDescent="0.3">
      <c r="A78" s="173">
        <v>21</v>
      </c>
      <c r="B78" s="63">
        <v>69</v>
      </c>
      <c r="C78" s="63" t="s">
        <v>140</v>
      </c>
      <c r="D78" s="104" t="s">
        <v>1020</v>
      </c>
      <c r="E78" s="104" t="s">
        <v>911</v>
      </c>
      <c r="F78" s="63">
        <v>12</v>
      </c>
      <c r="G78" s="63" t="s">
        <v>33</v>
      </c>
      <c r="H78" s="105">
        <v>165766</v>
      </c>
      <c r="I78" s="63" t="s">
        <v>27</v>
      </c>
      <c r="J78" s="64">
        <v>45657</v>
      </c>
      <c r="K78" s="64">
        <v>45747</v>
      </c>
      <c r="L78" s="63"/>
      <c r="M78" s="63"/>
      <c r="N78" s="63"/>
      <c r="O78" s="63" t="s">
        <v>612</v>
      </c>
      <c r="P78" s="63" t="s">
        <v>660</v>
      </c>
      <c r="Q78" s="205"/>
      <c r="R78" s="31"/>
      <c r="S78" s="31" t="s">
        <v>769</v>
      </c>
      <c r="T78" s="33">
        <v>45017</v>
      </c>
      <c r="U78" s="33" t="s">
        <v>770</v>
      </c>
      <c r="V78" s="31" t="s">
        <v>766</v>
      </c>
      <c r="W78" s="31" t="s">
        <v>767</v>
      </c>
      <c r="X78" s="31">
        <v>18627</v>
      </c>
      <c r="Y78" s="36" t="s">
        <v>771</v>
      </c>
    </row>
    <row r="79" spans="1:25" s="49" customFormat="1" ht="189.9" customHeight="1" x14ac:dyDescent="0.3">
      <c r="A79" s="173">
        <v>23</v>
      </c>
      <c r="B79" s="63">
        <v>70</v>
      </c>
      <c r="C79" s="63" t="s">
        <v>140</v>
      </c>
      <c r="D79" s="104" t="s">
        <v>1021</v>
      </c>
      <c r="E79" s="104" t="s">
        <v>912</v>
      </c>
      <c r="F79" s="63">
        <v>12</v>
      </c>
      <c r="G79" s="63" t="s">
        <v>33</v>
      </c>
      <c r="H79" s="105">
        <v>572910</v>
      </c>
      <c r="I79" s="63" t="s">
        <v>27</v>
      </c>
      <c r="J79" s="64">
        <v>45777</v>
      </c>
      <c r="K79" s="64">
        <v>45838</v>
      </c>
      <c r="L79" s="63"/>
      <c r="M79" s="63"/>
      <c r="N79" s="63"/>
      <c r="O79" s="63" t="s">
        <v>612</v>
      </c>
      <c r="P79" s="63" t="s">
        <v>613</v>
      </c>
      <c r="Q79" s="205"/>
      <c r="R79" s="31"/>
      <c r="S79" s="31" t="s">
        <v>772</v>
      </c>
      <c r="T79" s="33">
        <v>44931</v>
      </c>
      <c r="U79" s="33">
        <v>45842</v>
      </c>
      <c r="V79" s="31" t="s">
        <v>773</v>
      </c>
      <c r="W79" s="31"/>
      <c r="X79" s="31">
        <v>1627</v>
      </c>
      <c r="Y79" s="36" t="s">
        <v>774</v>
      </c>
    </row>
    <row r="80" spans="1:25" s="49" customFormat="1" ht="210" customHeight="1" x14ac:dyDescent="0.3">
      <c r="A80" s="173">
        <v>29</v>
      </c>
      <c r="B80" s="63">
        <v>71</v>
      </c>
      <c r="C80" s="63" t="s">
        <v>140</v>
      </c>
      <c r="D80" s="104" t="s">
        <v>1022</v>
      </c>
      <c r="E80" s="104" t="s">
        <v>775</v>
      </c>
      <c r="F80" s="63">
        <v>12</v>
      </c>
      <c r="G80" s="63" t="s">
        <v>33</v>
      </c>
      <c r="H80" s="105">
        <v>98605</v>
      </c>
      <c r="I80" s="63" t="s">
        <v>27</v>
      </c>
      <c r="J80" s="64">
        <v>45777</v>
      </c>
      <c r="K80" s="64">
        <v>45838</v>
      </c>
      <c r="L80" s="63"/>
      <c r="M80" s="63"/>
      <c r="N80" s="63"/>
      <c r="O80" s="63" t="s">
        <v>612</v>
      </c>
      <c r="P80" s="63" t="s">
        <v>609</v>
      </c>
      <c r="Q80" s="205"/>
      <c r="R80" s="31"/>
      <c r="S80" s="31" t="s">
        <v>776</v>
      </c>
      <c r="T80" s="33">
        <v>44203</v>
      </c>
      <c r="U80" s="33">
        <v>45844</v>
      </c>
      <c r="V80" s="31" t="s">
        <v>777</v>
      </c>
      <c r="W80" s="31" t="s">
        <v>730</v>
      </c>
      <c r="X80" s="31">
        <v>2771</v>
      </c>
      <c r="Y80" s="36" t="s">
        <v>778</v>
      </c>
    </row>
    <row r="81" spans="1:25" s="49" customFormat="1" ht="195" customHeight="1" x14ac:dyDescent="0.3">
      <c r="A81" s="173">
        <v>30</v>
      </c>
      <c r="B81" s="63">
        <v>72</v>
      </c>
      <c r="C81" s="63" t="s">
        <v>140</v>
      </c>
      <c r="D81" s="104" t="s">
        <v>1023</v>
      </c>
      <c r="E81" s="104" t="s">
        <v>913</v>
      </c>
      <c r="F81" s="63">
        <v>12</v>
      </c>
      <c r="G81" s="63" t="s">
        <v>33</v>
      </c>
      <c r="H81" s="105">
        <v>92977</v>
      </c>
      <c r="I81" s="63" t="s">
        <v>27</v>
      </c>
      <c r="J81" s="64">
        <v>45777</v>
      </c>
      <c r="K81" s="64">
        <v>45838</v>
      </c>
      <c r="L81" s="63"/>
      <c r="M81" s="63"/>
      <c r="N81" s="63"/>
      <c r="O81" s="63" t="s">
        <v>612</v>
      </c>
      <c r="P81" s="63" t="s">
        <v>609</v>
      </c>
      <c r="Q81" s="205"/>
      <c r="R81" s="31"/>
      <c r="S81" s="31" t="s">
        <v>779</v>
      </c>
      <c r="T81" s="33">
        <v>44384</v>
      </c>
      <c r="U81" s="33">
        <v>45844</v>
      </c>
      <c r="V81" s="31" t="s">
        <v>777</v>
      </c>
      <c r="W81" s="31" t="s">
        <v>730</v>
      </c>
      <c r="X81" s="31">
        <v>2771</v>
      </c>
      <c r="Y81" s="36" t="s">
        <v>780</v>
      </c>
    </row>
    <row r="82" spans="1:25" s="49" customFormat="1" ht="105" customHeight="1" x14ac:dyDescent="0.3">
      <c r="A82" s="173">
        <v>31</v>
      </c>
      <c r="B82" s="63">
        <v>73</v>
      </c>
      <c r="C82" s="63" t="s">
        <v>140</v>
      </c>
      <c r="D82" s="104" t="s">
        <v>1024</v>
      </c>
      <c r="E82" s="104" t="s">
        <v>914</v>
      </c>
      <c r="F82" s="63">
        <v>12</v>
      </c>
      <c r="G82" s="63" t="s">
        <v>33</v>
      </c>
      <c r="H82" s="105">
        <v>309368</v>
      </c>
      <c r="I82" s="63" t="s">
        <v>27</v>
      </c>
      <c r="J82" s="64">
        <v>45657</v>
      </c>
      <c r="K82" s="64">
        <v>45688</v>
      </c>
      <c r="L82" s="63"/>
      <c r="M82" s="63"/>
      <c r="N82" s="63"/>
      <c r="O82" s="63" t="s">
        <v>724</v>
      </c>
      <c r="P82" s="63" t="s">
        <v>660</v>
      </c>
      <c r="Q82" s="205"/>
      <c r="R82" s="31"/>
      <c r="S82" s="31" t="s">
        <v>781</v>
      </c>
      <c r="T82" s="33">
        <v>44621</v>
      </c>
      <c r="U82" s="33">
        <v>45351</v>
      </c>
      <c r="V82" s="31" t="s">
        <v>782</v>
      </c>
      <c r="W82" s="31" t="s">
        <v>783</v>
      </c>
      <c r="X82" s="31">
        <v>26182</v>
      </c>
      <c r="Y82" s="36" t="s">
        <v>784</v>
      </c>
    </row>
    <row r="83" spans="1:25" s="49" customFormat="1" ht="105" customHeight="1" x14ac:dyDescent="0.3">
      <c r="A83" s="173">
        <v>33</v>
      </c>
      <c r="B83" s="63">
        <v>74</v>
      </c>
      <c r="C83" s="63" t="s">
        <v>140</v>
      </c>
      <c r="D83" s="104" t="s">
        <v>1025</v>
      </c>
      <c r="E83" s="104" t="s">
        <v>914</v>
      </c>
      <c r="F83" s="63">
        <v>12</v>
      </c>
      <c r="G83" s="63" t="s">
        <v>33</v>
      </c>
      <c r="H83" s="105">
        <v>18744</v>
      </c>
      <c r="I83" s="63" t="s">
        <v>27</v>
      </c>
      <c r="J83" s="64">
        <v>45657</v>
      </c>
      <c r="K83" s="64">
        <v>45688</v>
      </c>
      <c r="L83" s="63"/>
      <c r="M83" s="63"/>
      <c r="N83" s="63"/>
      <c r="O83" s="63" t="s">
        <v>612</v>
      </c>
      <c r="P83" s="63" t="s">
        <v>660</v>
      </c>
      <c r="Q83" s="205"/>
      <c r="R83" s="31"/>
      <c r="S83" s="31" t="s">
        <v>785</v>
      </c>
      <c r="T83" s="33">
        <v>44621</v>
      </c>
      <c r="U83" s="33" t="s">
        <v>786</v>
      </c>
      <c r="V83" s="31" t="s">
        <v>782</v>
      </c>
      <c r="W83" s="31" t="s">
        <v>787</v>
      </c>
      <c r="X83" s="31">
        <v>26182</v>
      </c>
      <c r="Y83" s="36" t="s">
        <v>784</v>
      </c>
    </row>
    <row r="84" spans="1:25" s="49" customFormat="1" ht="120" customHeight="1" x14ac:dyDescent="0.3">
      <c r="A84" s="173">
        <v>34</v>
      </c>
      <c r="B84" s="63">
        <v>75</v>
      </c>
      <c r="C84" s="63" t="s">
        <v>140</v>
      </c>
      <c r="D84" s="104" t="s">
        <v>1026</v>
      </c>
      <c r="E84" s="104" t="s">
        <v>914</v>
      </c>
      <c r="F84" s="63">
        <v>12</v>
      </c>
      <c r="G84" s="63" t="s">
        <v>33</v>
      </c>
      <c r="H84" s="105">
        <v>16442</v>
      </c>
      <c r="I84" s="63" t="s">
        <v>27</v>
      </c>
      <c r="J84" s="64">
        <v>45657</v>
      </c>
      <c r="K84" s="64">
        <v>45688</v>
      </c>
      <c r="L84" s="63"/>
      <c r="M84" s="63"/>
      <c r="N84" s="63"/>
      <c r="O84" s="63" t="s">
        <v>612</v>
      </c>
      <c r="P84" s="63" t="s">
        <v>660</v>
      </c>
      <c r="Q84" s="205"/>
      <c r="R84" s="31"/>
      <c r="S84" s="31" t="s">
        <v>788</v>
      </c>
      <c r="T84" s="33">
        <v>44621</v>
      </c>
      <c r="U84" s="33">
        <v>45380</v>
      </c>
      <c r="V84" s="31" t="s">
        <v>782</v>
      </c>
      <c r="W84" s="31" t="s">
        <v>787</v>
      </c>
      <c r="X84" s="31">
        <v>26182</v>
      </c>
      <c r="Y84" s="36" t="s">
        <v>784</v>
      </c>
    </row>
    <row r="85" spans="1:25" s="49" customFormat="1" ht="186.6" customHeight="1" x14ac:dyDescent="0.3">
      <c r="A85" s="173">
        <v>1</v>
      </c>
      <c r="B85" s="63">
        <v>76</v>
      </c>
      <c r="C85" s="63" t="s">
        <v>141</v>
      </c>
      <c r="D85" s="129" t="s">
        <v>1027</v>
      </c>
      <c r="E85" s="130" t="s">
        <v>741</v>
      </c>
      <c r="F85" s="131">
        <v>1</v>
      </c>
      <c r="G85" s="131" t="s">
        <v>24</v>
      </c>
      <c r="H85" s="138">
        <f>209020-149020</f>
        <v>60000</v>
      </c>
      <c r="I85" s="63" t="s">
        <v>27</v>
      </c>
      <c r="J85" s="64"/>
      <c r="K85" s="64"/>
      <c r="L85" s="63"/>
      <c r="M85" s="63"/>
      <c r="N85" s="63"/>
      <c r="O85" s="131" t="s">
        <v>135</v>
      </c>
      <c r="P85" s="131" t="s">
        <v>789</v>
      </c>
      <c r="Q85" s="205"/>
      <c r="R85" s="31"/>
      <c r="S85" s="31"/>
      <c r="T85" s="33"/>
      <c r="U85" s="33"/>
      <c r="V85" s="31"/>
      <c r="W85" s="31"/>
      <c r="X85" s="31"/>
      <c r="Y85" s="103" t="s">
        <v>792</v>
      </c>
    </row>
    <row r="86" spans="1:25" s="49" customFormat="1" ht="186.6" customHeight="1" x14ac:dyDescent="0.3">
      <c r="A86" s="173">
        <v>2</v>
      </c>
      <c r="B86" s="63">
        <v>77</v>
      </c>
      <c r="C86" s="63" t="s">
        <v>141</v>
      </c>
      <c r="D86" s="129" t="s">
        <v>1028</v>
      </c>
      <c r="E86" s="130" t="s">
        <v>741</v>
      </c>
      <c r="F86" s="131">
        <v>1</v>
      </c>
      <c r="G86" s="131" t="s">
        <v>24</v>
      </c>
      <c r="H86" s="132">
        <v>15677</v>
      </c>
      <c r="I86" s="63" t="s">
        <v>27</v>
      </c>
      <c r="J86" s="64"/>
      <c r="K86" s="64"/>
      <c r="L86" s="63"/>
      <c r="M86" s="63"/>
      <c r="N86" s="63"/>
      <c r="O86" s="131" t="s">
        <v>135</v>
      </c>
      <c r="P86" s="131" t="s">
        <v>789</v>
      </c>
      <c r="Q86" s="205"/>
      <c r="R86" s="31"/>
      <c r="S86" s="31"/>
      <c r="T86" s="33"/>
      <c r="U86" s="33"/>
      <c r="V86" s="31"/>
      <c r="W86" s="31"/>
      <c r="X86" s="31"/>
      <c r="Y86" s="43" t="s">
        <v>793</v>
      </c>
    </row>
    <row r="87" spans="1:25" s="49" customFormat="1" ht="186.6" customHeight="1" x14ac:dyDescent="0.3">
      <c r="A87" s="173">
        <v>3</v>
      </c>
      <c r="B87" s="63">
        <v>78</v>
      </c>
      <c r="C87" s="63" t="s">
        <v>141</v>
      </c>
      <c r="D87" s="129" t="s">
        <v>1029</v>
      </c>
      <c r="E87" s="130" t="s">
        <v>741</v>
      </c>
      <c r="F87" s="131">
        <v>1</v>
      </c>
      <c r="G87" s="131" t="s">
        <v>24</v>
      </c>
      <c r="H87" s="138">
        <v>15000</v>
      </c>
      <c r="I87" s="63" t="s">
        <v>34</v>
      </c>
      <c r="J87" s="64"/>
      <c r="K87" s="64"/>
      <c r="L87" s="63"/>
      <c r="M87" s="63"/>
      <c r="N87" s="63"/>
      <c r="O87" s="131" t="s">
        <v>135</v>
      </c>
      <c r="P87" s="131" t="s">
        <v>496</v>
      </c>
      <c r="Q87" s="205"/>
      <c r="R87" s="31"/>
      <c r="S87" s="31"/>
      <c r="T87" s="33"/>
      <c r="U87" s="33"/>
      <c r="V87" s="31"/>
      <c r="W87" s="31"/>
      <c r="X87" s="31"/>
      <c r="Y87" s="103" t="s">
        <v>794</v>
      </c>
    </row>
    <row r="88" spans="1:25" s="49" customFormat="1" ht="186.6" customHeight="1" x14ac:dyDescent="0.3">
      <c r="A88" s="173">
        <v>4</v>
      </c>
      <c r="B88" s="63">
        <v>79</v>
      </c>
      <c r="C88" s="63" t="s">
        <v>141</v>
      </c>
      <c r="D88" s="129" t="s">
        <v>1030</v>
      </c>
      <c r="E88" s="130" t="s">
        <v>741</v>
      </c>
      <c r="F88" s="131">
        <v>1</v>
      </c>
      <c r="G88" s="131" t="s">
        <v>24</v>
      </c>
      <c r="H88" s="132">
        <v>125412</v>
      </c>
      <c r="I88" s="63" t="s">
        <v>27</v>
      </c>
      <c r="J88" s="64"/>
      <c r="K88" s="64"/>
      <c r="L88" s="63"/>
      <c r="M88" s="63"/>
      <c r="N88" s="63"/>
      <c r="O88" s="131" t="s">
        <v>135</v>
      </c>
      <c r="P88" s="131" t="s">
        <v>789</v>
      </c>
      <c r="Q88" s="205"/>
      <c r="R88" s="31"/>
      <c r="S88" s="31"/>
      <c r="T88" s="33"/>
      <c r="U88" s="33"/>
      <c r="V88" s="31"/>
      <c r="W88" s="31"/>
      <c r="X88" s="31"/>
      <c r="Y88" s="43" t="s">
        <v>793</v>
      </c>
    </row>
    <row r="89" spans="1:25" s="49" customFormat="1" ht="186.6" customHeight="1" x14ac:dyDescent="0.3">
      <c r="A89" s="173">
        <v>5</v>
      </c>
      <c r="B89" s="63">
        <v>80</v>
      </c>
      <c r="C89" s="63" t="s">
        <v>141</v>
      </c>
      <c r="D89" s="129" t="s">
        <v>1031</v>
      </c>
      <c r="E89" s="130" t="s">
        <v>741</v>
      </c>
      <c r="F89" s="131">
        <v>1</v>
      </c>
      <c r="G89" s="131" t="s">
        <v>24</v>
      </c>
      <c r="H89" s="132">
        <v>504415</v>
      </c>
      <c r="I89" s="63" t="s">
        <v>27</v>
      </c>
      <c r="J89" s="64"/>
      <c r="K89" s="64"/>
      <c r="L89" s="63"/>
      <c r="M89" s="63"/>
      <c r="N89" s="63"/>
      <c r="O89" s="131" t="s">
        <v>135</v>
      </c>
      <c r="P89" s="131" t="s">
        <v>789</v>
      </c>
      <c r="Q89" s="205"/>
      <c r="R89" s="31"/>
      <c r="S89" s="31"/>
      <c r="T89" s="33"/>
      <c r="U89" s="33"/>
      <c r="V89" s="31"/>
      <c r="W89" s="31"/>
      <c r="X89" s="31"/>
      <c r="Y89" s="43" t="s">
        <v>793</v>
      </c>
    </row>
    <row r="90" spans="1:25" s="49" customFormat="1" ht="186.6" customHeight="1" x14ac:dyDescent="0.3">
      <c r="A90" s="173">
        <v>6</v>
      </c>
      <c r="B90" s="63">
        <v>81</v>
      </c>
      <c r="C90" s="63" t="s">
        <v>141</v>
      </c>
      <c r="D90" s="129" t="s">
        <v>1032</v>
      </c>
      <c r="E90" s="130" t="s">
        <v>741</v>
      </c>
      <c r="F90" s="131">
        <v>1</v>
      </c>
      <c r="G90" s="131" t="s">
        <v>24</v>
      </c>
      <c r="H90" s="132">
        <v>30000</v>
      </c>
      <c r="I90" s="63" t="s">
        <v>34</v>
      </c>
      <c r="J90" s="64"/>
      <c r="K90" s="64"/>
      <c r="L90" s="63"/>
      <c r="M90" s="63"/>
      <c r="N90" s="63"/>
      <c r="O90" s="131" t="s">
        <v>135</v>
      </c>
      <c r="P90" s="131" t="s">
        <v>496</v>
      </c>
      <c r="Q90" s="205"/>
      <c r="R90" s="31"/>
      <c r="S90" s="31"/>
      <c r="T90" s="33"/>
      <c r="U90" s="33"/>
      <c r="V90" s="31"/>
      <c r="W90" s="31"/>
      <c r="X90" s="31"/>
      <c r="Y90" s="103" t="s">
        <v>794</v>
      </c>
    </row>
    <row r="91" spans="1:25" s="49" customFormat="1" ht="100.2" customHeight="1" x14ac:dyDescent="0.3">
      <c r="A91" s="175">
        <v>8</v>
      </c>
      <c r="B91" s="63">
        <v>82</v>
      </c>
      <c r="C91" s="63" t="s">
        <v>142</v>
      </c>
      <c r="D91" s="129" t="s">
        <v>1033</v>
      </c>
      <c r="E91" s="130" t="s">
        <v>742</v>
      </c>
      <c r="F91" s="131">
        <v>1</v>
      </c>
      <c r="G91" s="131" t="s">
        <v>504</v>
      </c>
      <c r="H91" s="132">
        <v>20900</v>
      </c>
      <c r="I91" s="63" t="s">
        <v>17</v>
      </c>
      <c r="J91" s="64">
        <v>45626</v>
      </c>
      <c r="K91" s="64">
        <v>45688</v>
      </c>
      <c r="L91" s="63"/>
      <c r="M91" s="63"/>
      <c r="N91" s="63"/>
      <c r="O91" s="131" t="s">
        <v>135</v>
      </c>
      <c r="P91" s="131" t="s">
        <v>790</v>
      </c>
      <c r="Q91" s="205"/>
      <c r="R91" s="31"/>
      <c r="S91" s="31"/>
      <c r="T91" s="33"/>
      <c r="U91" s="33"/>
      <c r="V91" s="31"/>
      <c r="W91" s="31"/>
      <c r="X91" s="43">
        <v>23108</v>
      </c>
      <c r="Y91" s="103" t="s">
        <v>795</v>
      </c>
    </row>
    <row r="92" spans="1:25" s="49" customFormat="1" ht="100.2" customHeight="1" x14ac:dyDescent="0.3">
      <c r="A92" s="175">
        <v>9</v>
      </c>
      <c r="B92" s="63">
        <v>83</v>
      </c>
      <c r="C92" s="63" t="s">
        <v>142</v>
      </c>
      <c r="D92" s="129" t="s">
        <v>1034</v>
      </c>
      <c r="E92" s="130" t="s">
        <v>742</v>
      </c>
      <c r="F92" s="131">
        <v>1</v>
      </c>
      <c r="G92" s="131" t="s">
        <v>504</v>
      </c>
      <c r="H92" s="132">
        <v>4800</v>
      </c>
      <c r="I92" s="63" t="s">
        <v>17</v>
      </c>
      <c r="J92" s="64">
        <v>45777</v>
      </c>
      <c r="K92" s="64">
        <v>45838</v>
      </c>
      <c r="L92" s="63"/>
      <c r="M92" s="63"/>
      <c r="N92" s="63"/>
      <c r="O92" s="131" t="s">
        <v>135</v>
      </c>
      <c r="P92" s="131" t="s">
        <v>790</v>
      </c>
      <c r="Q92" s="205"/>
      <c r="R92" s="31"/>
      <c r="S92" s="31"/>
      <c r="T92" s="33"/>
      <c r="U92" s="33"/>
      <c r="V92" s="31"/>
      <c r="W92" s="31"/>
      <c r="X92" s="43">
        <v>23108</v>
      </c>
      <c r="Y92" s="43"/>
    </row>
    <row r="93" spans="1:25" s="49" customFormat="1" ht="100.2" customHeight="1" x14ac:dyDescent="0.3">
      <c r="A93" s="175">
        <v>10</v>
      </c>
      <c r="B93" s="63">
        <v>84</v>
      </c>
      <c r="C93" s="63" t="s">
        <v>142</v>
      </c>
      <c r="D93" s="129" t="s">
        <v>1035</v>
      </c>
      <c r="E93" s="130" t="s">
        <v>742</v>
      </c>
      <c r="F93" s="131">
        <v>1</v>
      </c>
      <c r="G93" s="131" t="s">
        <v>504</v>
      </c>
      <c r="H93" s="132">
        <v>26000</v>
      </c>
      <c r="I93" s="63" t="s">
        <v>17</v>
      </c>
      <c r="J93" s="64">
        <v>45838</v>
      </c>
      <c r="K93" s="64">
        <v>45900</v>
      </c>
      <c r="L93" s="63"/>
      <c r="M93" s="63"/>
      <c r="N93" s="63"/>
      <c r="O93" s="131" t="s">
        <v>135</v>
      </c>
      <c r="P93" s="131" t="s">
        <v>790</v>
      </c>
      <c r="Q93" s="205"/>
      <c r="R93" s="31"/>
      <c r="S93" s="31"/>
      <c r="T93" s="33"/>
      <c r="U93" s="33"/>
      <c r="V93" s="31"/>
      <c r="W93" s="31"/>
      <c r="X93" s="43">
        <v>23108</v>
      </c>
      <c r="Y93" s="43"/>
    </row>
    <row r="94" spans="1:25" s="49" customFormat="1" ht="100.2" customHeight="1" x14ac:dyDescent="0.3">
      <c r="A94" s="175">
        <v>11</v>
      </c>
      <c r="B94" s="63">
        <v>85</v>
      </c>
      <c r="C94" s="63" t="s">
        <v>142</v>
      </c>
      <c r="D94" s="129" t="s">
        <v>743</v>
      </c>
      <c r="E94" s="130" t="s">
        <v>742</v>
      </c>
      <c r="F94" s="131">
        <v>1</v>
      </c>
      <c r="G94" s="131" t="s">
        <v>504</v>
      </c>
      <c r="H94" s="132">
        <v>73000</v>
      </c>
      <c r="I94" s="63" t="s">
        <v>17</v>
      </c>
      <c r="J94" s="64">
        <v>45961</v>
      </c>
      <c r="K94" s="64">
        <v>46022</v>
      </c>
      <c r="L94" s="63"/>
      <c r="M94" s="63"/>
      <c r="N94" s="63"/>
      <c r="O94" s="131" t="s">
        <v>135</v>
      </c>
      <c r="P94" s="131" t="s">
        <v>790</v>
      </c>
      <c r="Q94" s="205"/>
      <c r="R94" s="31"/>
      <c r="S94" s="31"/>
      <c r="T94" s="33"/>
      <c r="U94" s="33"/>
      <c r="V94" s="31"/>
      <c r="W94" s="31"/>
      <c r="X94" s="43">
        <v>23108</v>
      </c>
      <c r="Y94" s="43"/>
    </row>
    <row r="95" spans="1:25" s="49" customFormat="1" ht="100.2" customHeight="1" x14ac:dyDescent="0.3">
      <c r="A95" s="175">
        <v>12</v>
      </c>
      <c r="B95" s="63">
        <v>86</v>
      </c>
      <c r="C95" s="63" t="s">
        <v>142</v>
      </c>
      <c r="D95" s="129" t="s">
        <v>1036</v>
      </c>
      <c r="E95" s="130" t="s">
        <v>742</v>
      </c>
      <c r="F95" s="131">
        <v>1</v>
      </c>
      <c r="G95" s="131" t="s">
        <v>504</v>
      </c>
      <c r="H95" s="132">
        <v>1400</v>
      </c>
      <c r="I95" s="63" t="s">
        <v>17</v>
      </c>
      <c r="J95" s="64">
        <v>45808</v>
      </c>
      <c r="K95" s="64">
        <v>45869</v>
      </c>
      <c r="L95" s="63"/>
      <c r="M95" s="63"/>
      <c r="N95" s="63"/>
      <c r="O95" s="131" t="s">
        <v>135</v>
      </c>
      <c r="P95" s="131" t="s">
        <v>790</v>
      </c>
      <c r="Q95" s="205"/>
      <c r="R95" s="31"/>
      <c r="S95" s="31"/>
      <c r="T95" s="33"/>
      <c r="U95" s="33"/>
      <c r="V95" s="31"/>
      <c r="W95" s="31"/>
      <c r="X95" s="43">
        <v>23108</v>
      </c>
      <c r="Y95" s="43"/>
    </row>
    <row r="96" spans="1:25" s="49" customFormat="1" ht="104.4" customHeight="1" x14ac:dyDescent="0.3">
      <c r="A96" s="175">
        <v>13</v>
      </c>
      <c r="B96" s="63">
        <v>87</v>
      </c>
      <c r="C96" s="63" t="s">
        <v>142</v>
      </c>
      <c r="D96" s="129" t="s">
        <v>1037</v>
      </c>
      <c r="E96" s="130" t="s">
        <v>742</v>
      </c>
      <c r="F96" s="131">
        <v>1</v>
      </c>
      <c r="G96" s="131" t="s">
        <v>504</v>
      </c>
      <c r="H96" s="132">
        <v>3300</v>
      </c>
      <c r="I96" s="63" t="s">
        <v>17</v>
      </c>
      <c r="J96" s="64">
        <v>45838</v>
      </c>
      <c r="K96" s="64">
        <v>45900</v>
      </c>
      <c r="L96" s="63"/>
      <c r="M96" s="63"/>
      <c r="N96" s="63"/>
      <c r="O96" s="131" t="s">
        <v>135</v>
      </c>
      <c r="P96" s="131" t="s">
        <v>790</v>
      </c>
      <c r="Q96" s="205"/>
      <c r="R96" s="31"/>
      <c r="S96" s="31"/>
      <c r="T96" s="33"/>
      <c r="U96" s="33"/>
      <c r="V96" s="31"/>
      <c r="W96" s="31"/>
      <c r="X96" s="43">
        <v>23108</v>
      </c>
      <c r="Y96" s="43"/>
    </row>
    <row r="97" spans="1:25" s="49" customFormat="1" ht="104.4" customHeight="1" x14ac:dyDescent="0.3">
      <c r="A97" s="175">
        <v>14</v>
      </c>
      <c r="B97" s="63">
        <v>88</v>
      </c>
      <c r="C97" s="63" t="s">
        <v>142</v>
      </c>
      <c r="D97" s="129" t="s">
        <v>1038</v>
      </c>
      <c r="E97" s="130" t="s">
        <v>742</v>
      </c>
      <c r="F97" s="131">
        <v>1</v>
      </c>
      <c r="G97" s="131" t="s">
        <v>504</v>
      </c>
      <c r="H97" s="132">
        <v>2300</v>
      </c>
      <c r="I97" s="63" t="s">
        <v>17</v>
      </c>
      <c r="J97" s="64">
        <v>45777</v>
      </c>
      <c r="K97" s="64">
        <v>45838</v>
      </c>
      <c r="L97" s="63"/>
      <c r="M97" s="63"/>
      <c r="N97" s="63"/>
      <c r="O97" s="131" t="s">
        <v>135</v>
      </c>
      <c r="P97" s="131" t="s">
        <v>790</v>
      </c>
      <c r="Q97" s="205"/>
      <c r="R97" s="31"/>
      <c r="S97" s="31"/>
      <c r="T97" s="33"/>
      <c r="U97" s="33"/>
      <c r="V97" s="31"/>
      <c r="W97" s="31"/>
      <c r="X97" s="43">
        <v>23108</v>
      </c>
      <c r="Y97" s="43"/>
    </row>
    <row r="98" spans="1:25" s="49" customFormat="1" ht="104.4" customHeight="1" x14ac:dyDescent="0.3">
      <c r="A98" s="175">
        <v>15</v>
      </c>
      <c r="B98" s="63">
        <v>89</v>
      </c>
      <c r="C98" s="63" t="s">
        <v>142</v>
      </c>
      <c r="D98" s="129" t="s">
        <v>1039</v>
      </c>
      <c r="E98" s="130" t="s">
        <v>742</v>
      </c>
      <c r="F98" s="131">
        <v>1</v>
      </c>
      <c r="G98" s="131" t="s">
        <v>504</v>
      </c>
      <c r="H98" s="132">
        <v>1400</v>
      </c>
      <c r="I98" s="63" t="s">
        <v>17</v>
      </c>
      <c r="J98" s="64">
        <v>45961</v>
      </c>
      <c r="K98" s="64">
        <v>46022</v>
      </c>
      <c r="L98" s="63"/>
      <c r="M98" s="63"/>
      <c r="N98" s="63"/>
      <c r="O98" s="131" t="s">
        <v>135</v>
      </c>
      <c r="P98" s="131" t="s">
        <v>790</v>
      </c>
      <c r="Q98" s="205"/>
      <c r="R98" s="31"/>
      <c r="S98" s="31"/>
      <c r="T98" s="33"/>
      <c r="U98" s="33"/>
      <c r="V98" s="31"/>
      <c r="W98" s="31"/>
      <c r="X98" s="43">
        <v>23108</v>
      </c>
      <c r="Y98" s="43"/>
    </row>
    <row r="99" spans="1:25" s="49" customFormat="1" ht="104.4" customHeight="1" x14ac:dyDescent="0.3">
      <c r="A99" s="175">
        <v>16</v>
      </c>
      <c r="B99" s="63">
        <v>90</v>
      </c>
      <c r="C99" s="63" t="s">
        <v>142</v>
      </c>
      <c r="D99" s="129" t="s">
        <v>1040</v>
      </c>
      <c r="E99" s="130" t="s">
        <v>742</v>
      </c>
      <c r="F99" s="131">
        <v>1</v>
      </c>
      <c r="G99" s="131" t="s">
        <v>504</v>
      </c>
      <c r="H99" s="132">
        <v>31300</v>
      </c>
      <c r="I99" s="63" t="s">
        <v>17</v>
      </c>
      <c r="J99" s="64">
        <v>45869</v>
      </c>
      <c r="K99" s="64">
        <v>45930</v>
      </c>
      <c r="L99" s="63"/>
      <c r="M99" s="63"/>
      <c r="N99" s="63"/>
      <c r="O99" s="131" t="s">
        <v>135</v>
      </c>
      <c r="P99" s="131" t="s">
        <v>790</v>
      </c>
      <c r="Q99" s="205"/>
      <c r="R99" s="31"/>
      <c r="S99" s="31"/>
      <c r="T99" s="33"/>
      <c r="U99" s="33"/>
      <c r="V99" s="31"/>
      <c r="W99" s="31"/>
      <c r="X99" s="43">
        <v>23108</v>
      </c>
      <c r="Y99" s="103" t="s">
        <v>795</v>
      </c>
    </row>
    <row r="100" spans="1:25" s="49" customFormat="1" ht="104.4" customHeight="1" x14ac:dyDescent="0.3">
      <c r="A100" s="175">
        <v>17</v>
      </c>
      <c r="B100" s="63">
        <v>91</v>
      </c>
      <c r="C100" s="63" t="s">
        <v>142</v>
      </c>
      <c r="D100" s="129" t="s">
        <v>1041</v>
      </c>
      <c r="E100" s="130" t="s">
        <v>742</v>
      </c>
      <c r="F100" s="131">
        <v>1</v>
      </c>
      <c r="G100" s="131" t="s">
        <v>504</v>
      </c>
      <c r="H100" s="132">
        <v>62700</v>
      </c>
      <c r="I100" s="63" t="s">
        <v>17</v>
      </c>
      <c r="J100" s="64">
        <v>45869</v>
      </c>
      <c r="K100" s="64">
        <v>45930</v>
      </c>
      <c r="L100" s="63"/>
      <c r="M100" s="63"/>
      <c r="N100" s="131"/>
      <c r="O100" s="131" t="s">
        <v>135</v>
      </c>
      <c r="P100" s="131" t="s">
        <v>790</v>
      </c>
      <c r="Q100" s="205"/>
      <c r="R100" s="31"/>
      <c r="S100" s="31"/>
      <c r="T100" s="33"/>
      <c r="U100" s="33"/>
      <c r="V100" s="31"/>
      <c r="W100" s="31"/>
      <c r="X100" s="43">
        <v>23108</v>
      </c>
      <c r="Y100" s="103" t="s">
        <v>795</v>
      </c>
    </row>
    <row r="101" spans="1:25" s="49" customFormat="1" ht="104.4" customHeight="1" x14ac:dyDescent="0.3">
      <c r="A101" s="175">
        <v>18</v>
      </c>
      <c r="B101" s="63">
        <v>92</v>
      </c>
      <c r="C101" s="63" t="s">
        <v>142</v>
      </c>
      <c r="D101" s="129" t="s">
        <v>1042</v>
      </c>
      <c r="E101" s="130" t="s">
        <v>742</v>
      </c>
      <c r="F101" s="131">
        <v>1</v>
      </c>
      <c r="G101" s="131" t="s">
        <v>24</v>
      </c>
      <c r="H101" s="132">
        <v>20000</v>
      </c>
      <c r="I101" s="63" t="s">
        <v>17</v>
      </c>
      <c r="J101" s="64">
        <v>45869</v>
      </c>
      <c r="K101" s="64">
        <v>45961</v>
      </c>
      <c r="L101" s="63" t="s">
        <v>36</v>
      </c>
      <c r="M101" s="63" t="s">
        <v>172</v>
      </c>
      <c r="N101" s="131" t="s">
        <v>1120</v>
      </c>
      <c r="O101" s="131" t="s">
        <v>135</v>
      </c>
      <c r="P101" s="131" t="s">
        <v>790</v>
      </c>
      <c r="Q101" s="205"/>
      <c r="R101" s="31"/>
      <c r="S101" s="31"/>
      <c r="T101" s="33"/>
      <c r="U101" s="33"/>
      <c r="V101" s="31"/>
      <c r="W101" s="43" t="s">
        <v>791</v>
      </c>
      <c r="X101" s="43">
        <v>19666</v>
      </c>
      <c r="Y101" s="43"/>
    </row>
    <row r="102" spans="1:25" s="49" customFormat="1" ht="111.6" customHeight="1" x14ac:dyDescent="0.3">
      <c r="A102" s="175">
        <v>19</v>
      </c>
      <c r="B102" s="63">
        <v>93</v>
      </c>
      <c r="C102" s="63" t="s">
        <v>142</v>
      </c>
      <c r="D102" s="129" t="s">
        <v>744</v>
      </c>
      <c r="E102" s="130" t="s">
        <v>745</v>
      </c>
      <c r="F102" s="131">
        <v>1</v>
      </c>
      <c r="G102" s="131" t="s">
        <v>504</v>
      </c>
      <c r="H102" s="132">
        <v>1100</v>
      </c>
      <c r="I102" s="63" t="s">
        <v>34</v>
      </c>
      <c r="J102" s="64">
        <v>45900</v>
      </c>
      <c r="K102" s="64">
        <v>45961</v>
      </c>
      <c r="L102" s="63"/>
      <c r="M102" s="63"/>
      <c r="N102" s="131"/>
      <c r="O102" s="131" t="s">
        <v>135</v>
      </c>
      <c r="P102" s="131" t="s">
        <v>790</v>
      </c>
      <c r="Q102" s="205"/>
      <c r="R102" s="31"/>
      <c r="S102" s="31"/>
      <c r="T102" s="33"/>
      <c r="U102" s="33"/>
      <c r="V102" s="31"/>
      <c r="W102" s="31"/>
      <c r="X102" s="43">
        <v>23108</v>
      </c>
      <c r="Y102" s="43"/>
    </row>
    <row r="103" spans="1:25" s="49" customFormat="1" ht="111.6" customHeight="1" x14ac:dyDescent="0.3">
      <c r="A103" s="175">
        <v>20</v>
      </c>
      <c r="B103" s="63">
        <v>94</v>
      </c>
      <c r="C103" s="63" t="s">
        <v>142</v>
      </c>
      <c r="D103" s="129" t="s">
        <v>746</v>
      </c>
      <c r="E103" s="130" t="s">
        <v>742</v>
      </c>
      <c r="F103" s="131">
        <v>1</v>
      </c>
      <c r="G103" s="131" t="s">
        <v>504</v>
      </c>
      <c r="H103" s="132">
        <v>10450</v>
      </c>
      <c r="I103" s="63" t="s">
        <v>17</v>
      </c>
      <c r="J103" s="64">
        <v>45716</v>
      </c>
      <c r="K103" s="64">
        <v>45777</v>
      </c>
      <c r="L103" s="63"/>
      <c r="M103" s="63"/>
      <c r="N103" s="131"/>
      <c r="O103" s="131" t="s">
        <v>135</v>
      </c>
      <c r="P103" s="131" t="s">
        <v>790</v>
      </c>
      <c r="Q103" s="205"/>
      <c r="R103" s="31"/>
      <c r="S103" s="31"/>
      <c r="T103" s="33"/>
      <c r="U103" s="33"/>
      <c r="V103" s="31"/>
      <c r="W103" s="31"/>
      <c r="X103" s="43">
        <v>23108</v>
      </c>
      <c r="Y103" s="43"/>
    </row>
    <row r="104" spans="1:25" s="49" customFormat="1" ht="111.6" customHeight="1" x14ac:dyDescent="0.3">
      <c r="A104" s="175">
        <v>21</v>
      </c>
      <c r="B104" s="63">
        <v>95</v>
      </c>
      <c r="C104" s="63" t="s">
        <v>142</v>
      </c>
      <c r="D104" s="129" t="s">
        <v>747</v>
      </c>
      <c r="E104" s="130" t="s">
        <v>745</v>
      </c>
      <c r="F104" s="131">
        <v>1</v>
      </c>
      <c r="G104" s="131" t="s">
        <v>504</v>
      </c>
      <c r="H104" s="132">
        <v>470</v>
      </c>
      <c r="I104" s="63" t="s">
        <v>17</v>
      </c>
      <c r="J104" s="64">
        <v>45900</v>
      </c>
      <c r="K104" s="64">
        <v>45961</v>
      </c>
      <c r="L104" s="63"/>
      <c r="M104" s="63"/>
      <c r="N104" s="63"/>
      <c r="O104" s="131" t="s">
        <v>135</v>
      </c>
      <c r="P104" s="131" t="s">
        <v>790</v>
      </c>
      <c r="Q104" s="205"/>
      <c r="R104" s="31"/>
      <c r="S104" s="31"/>
      <c r="T104" s="33"/>
      <c r="U104" s="33"/>
      <c r="V104" s="31"/>
      <c r="W104" s="31"/>
      <c r="X104" s="43">
        <v>23108</v>
      </c>
      <c r="Y104" s="43"/>
    </row>
    <row r="105" spans="1:25" s="49" customFormat="1" ht="111.6" customHeight="1" x14ac:dyDescent="0.3">
      <c r="A105" s="175">
        <v>22</v>
      </c>
      <c r="B105" s="63">
        <v>96</v>
      </c>
      <c r="C105" s="63" t="s">
        <v>142</v>
      </c>
      <c r="D105" s="129" t="s">
        <v>748</v>
      </c>
      <c r="E105" s="130" t="s">
        <v>745</v>
      </c>
      <c r="F105" s="131">
        <v>1</v>
      </c>
      <c r="G105" s="131" t="s">
        <v>504</v>
      </c>
      <c r="H105" s="132">
        <v>1300</v>
      </c>
      <c r="I105" s="63" t="s">
        <v>17</v>
      </c>
      <c r="J105" s="64">
        <v>45900</v>
      </c>
      <c r="K105" s="64">
        <v>45961</v>
      </c>
      <c r="L105" s="63"/>
      <c r="M105" s="63"/>
      <c r="N105" s="63"/>
      <c r="O105" s="131" t="s">
        <v>135</v>
      </c>
      <c r="P105" s="131" t="s">
        <v>790</v>
      </c>
      <c r="Q105" s="205"/>
      <c r="R105" s="31"/>
      <c r="S105" s="31"/>
      <c r="T105" s="33"/>
      <c r="U105" s="33"/>
      <c r="V105" s="31"/>
      <c r="W105" s="31"/>
      <c r="X105" s="43">
        <v>23108</v>
      </c>
      <c r="Y105" s="43"/>
    </row>
    <row r="106" spans="1:25" s="49" customFormat="1" ht="111.6" customHeight="1" x14ac:dyDescent="0.3">
      <c r="A106" s="175">
        <v>23</v>
      </c>
      <c r="B106" s="63">
        <v>97</v>
      </c>
      <c r="C106" s="63" t="s">
        <v>142</v>
      </c>
      <c r="D106" s="129" t="s">
        <v>749</v>
      </c>
      <c r="E106" s="130" t="s">
        <v>745</v>
      </c>
      <c r="F106" s="131">
        <v>1</v>
      </c>
      <c r="G106" s="131" t="s">
        <v>504</v>
      </c>
      <c r="H106" s="132">
        <v>470</v>
      </c>
      <c r="I106" s="63" t="s">
        <v>17</v>
      </c>
      <c r="J106" s="64">
        <v>45900</v>
      </c>
      <c r="K106" s="64">
        <v>45961</v>
      </c>
      <c r="L106" s="63"/>
      <c r="M106" s="63"/>
      <c r="N106" s="63"/>
      <c r="O106" s="131" t="s">
        <v>135</v>
      </c>
      <c r="P106" s="131" t="s">
        <v>790</v>
      </c>
      <c r="Q106" s="205"/>
      <c r="R106" s="31"/>
      <c r="S106" s="31"/>
      <c r="T106" s="33"/>
      <c r="U106" s="33"/>
      <c r="V106" s="31"/>
      <c r="W106" s="31"/>
      <c r="X106" s="43">
        <v>23108</v>
      </c>
      <c r="Y106" s="43"/>
    </row>
    <row r="107" spans="1:25" s="49" customFormat="1" ht="113.4" customHeight="1" x14ac:dyDescent="0.3">
      <c r="A107" s="175">
        <v>30</v>
      </c>
      <c r="B107" s="63">
        <v>98</v>
      </c>
      <c r="C107" s="63" t="s">
        <v>142</v>
      </c>
      <c r="D107" s="130" t="s">
        <v>750</v>
      </c>
      <c r="E107" s="130" t="s">
        <v>745</v>
      </c>
      <c r="F107" s="131">
        <v>1</v>
      </c>
      <c r="G107" s="131" t="s">
        <v>504</v>
      </c>
      <c r="H107" s="132">
        <v>2300</v>
      </c>
      <c r="I107" s="63" t="s">
        <v>17</v>
      </c>
      <c r="J107" s="64">
        <v>45900</v>
      </c>
      <c r="K107" s="64">
        <v>45961</v>
      </c>
      <c r="L107" s="63"/>
      <c r="M107" s="63"/>
      <c r="N107" s="63"/>
      <c r="O107" s="131" t="s">
        <v>135</v>
      </c>
      <c r="P107" s="131" t="s">
        <v>790</v>
      </c>
      <c r="Q107" s="205"/>
      <c r="R107" s="31"/>
      <c r="S107" s="31"/>
      <c r="T107" s="33"/>
      <c r="U107" s="33"/>
      <c r="V107" s="31"/>
      <c r="W107" s="31"/>
      <c r="X107" s="43">
        <v>23108</v>
      </c>
      <c r="Y107" s="103" t="s">
        <v>673</v>
      </c>
    </row>
    <row r="108" spans="1:25" s="49" customFormat="1" ht="113.4" customHeight="1" x14ac:dyDescent="0.3">
      <c r="A108" s="175">
        <v>31</v>
      </c>
      <c r="B108" s="63">
        <v>99</v>
      </c>
      <c r="C108" s="63" t="s">
        <v>142</v>
      </c>
      <c r="D108" s="130" t="s">
        <v>751</v>
      </c>
      <c r="E108" s="130" t="s">
        <v>742</v>
      </c>
      <c r="F108" s="131">
        <v>1</v>
      </c>
      <c r="G108" s="131" t="s">
        <v>504</v>
      </c>
      <c r="H108" s="132">
        <v>2000</v>
      </c>
      <c r="I108" s="63" t="s">
        <v>17</v>
      </c>
      <c r="J108" s="64">
        <v>45777</v>
      </c>
      <c r="K108" s="64">
        <v>45838</v>
      </c>
      <c r="L108" s="63"/>
      <c r="M108" s="63"/>
      <c r="N108" s="63"/>
      <c r="O108" s="131" t="s">
        <v>135</v>
      </c>
      <c r="P108" s="131" t="s">
        <v>790</v>
      </c>
      <c r="Q108" s="205"/>
      <c r="R108" s="31"/>
      <c r="S108" s="31"/>
      <c r="T108" s="33"/>
      <c r="U108" s="33"/>
      <c r="V108" s="31"/>
      <c r="W108" s="31"/>
      <c r="X108" s="43">
        <v>23108</v>
      </c>
      <c r="Y108" s="103" t="s">
        <v>673</v>
      </c>
    </row>
    <row r="109" spans="1:25" s="49" customFormat="1" ht="111.6" customHeight="1" x14ac:dyDescent="0.3">
      <c r="A109" s="175">
        <v>32</v>
      </c>
      <c r="B109" s="63">
        <v>100</v>
      </c>
      <c r="C109" s="63" t="s">
        <v>142</v>
      </c>
      <c r="D109" s="130" t="s">
        <v>752</v>
      </c>
      <c r="E109" s="130" t="s">
        <v>742</v>
      </c>
      <c r="F109" s="131">
        <v>1</v>
      </c>
      <c r="G109" s="131" t="s">
        <v>504</v>
      </c>
      <c r="H109" s="132">
        <v>2400</v>
      </c>
      <c r="I109" s="63" t="s">
        <v>17</v>
      </c>
      <c r="J109" s="64">
        <v>45838</v>
      </c>
      <c r="K109" s="64">
        <v>45900</v>
      </c>
      <c r="L109" s="63"/>
      <c r="M109" s="63"/>
      <c r="N109" s="63"/>
      <c r="O109" s="131" t="s">
        <v>135</v>
      </c>
      <c r="P109" s="131" t="s">
        <v>790</v>
      </c>
      <c r="Q109" s="205"/>
      <c r="R109" s="31"/>
      <c r="S109" s="31"/>
      <c r="T109" s="33"/>
      <c r="U109" s="33"/>
      <c r="V109" s="31"/>
      <c r="W109" s="31"/>
      <c r="X109" s="43">
        <v>23108</v>
      </c>
      <c r="Y109" s="103" t="s">
        <v>673</v>
      </c>
    </row>
    <row r="110" spans="1:25" s="49" customFormat="1" ht="111.6" customHeight="1" x14ac:dyDescent="0.3">
      <c r="A110" s="175">
        <v>33</v>
      </c>
      <c r="B110" s="63">
        <v>101</v>
      </c>
      <c r="C110" s="63" t="s">
        <v>142</v>
      </c>
      <c r="D110" s="130" t="s">
        <v>753</v>
      </c>
      <c r="E110" s="130" t="s">
        <v>742</v>
      </c>
      <c r="F110" s="131" t="s">
        <v>754</v>
      </c>
      <c r="G110" s="131" t="s">
        <v>504</v>
      </c>
      <c r="H110" s="132">
        <v>100000</v>
      </c>
      <c r="I110" s="63" t="s">
        <v>17</v>
      </c>
      <c r="J110" s="64">
        <v>45930</v>
      </c>
      <c r="K110" s="64">
        <v>45991</v>
      </c>
      <c r="L110" s="63"/>
      <c r="M110" s="63"/>
      <c r="N110" s="63"/>
      <c r="O110" s="131" t="s">
        <v>135</v>
      </c>
      <c r="P110" s="131" t="s">
        <v>790</v>
      </c>
      <c r="Q110" s="205"/>
      <c r="R110" s="31"/>
      <c r="S110" s="31"/>
      <c r="T110" s="33"/>
      <c r="U110" s="33"/>
      <c r="V110" s="31"/>
      <c r="W110" s="31"/>
      <c r="X110" s="43">
        <v>23108</v>
      </c>
      <c r="Y110" s="103" t="s">
        <v>796</v>
      </c>
    </row>
    <row r="111" spans="1:25" s="49" customFormat="1" ht="93.6" customHeight="1" x14ac:dyDescent="0.3">
      <c r="A111" s="175">
        <v>24</v>
      </c>
      <c r="B111" s="63">
        <v>102</v>
      </c>
      <c r="C111" s="63" t="s">
        <v>143</v>
      </c>
      <c r="D111" s="129" t="s">
        <v>1043</v>
      </c>
      <c r="E111" s="129" t="s">
        <v>808</v>
      </c>
      <c r="F111" s="131">
        <v>1000</v>
      </c>
      <c r="G111" s="131" t="s">
        <v>809</v>
      </c>
      <c r="H111" s="132">
        <v>45000</v>
      </c>
      <c r="I111" s="63" t="s">
        <v>17</v>
      </c>
      <c r="J111" s="64">
        <v>45747</v>
      </c>
      <c r="K111" s="64">
        <v>45961</v>
      </c>
      <c r="L111" s="63" t="s">
        <v>36</v>
      </c>
      <c r="M111" s="63" t="s">
        <v>172</v>
      </c>
      <c r="N111" s="131" t="s">
        <v>1120</v>
      </c>
      <c r="O111" s="131" t="s">
        <v>850</v>
      </c>
      <c r="P111" s="131" t="s">
        <v>851</v>
      </c>
      <c r="Q111" s="205"/>
      <c r="R111" s="31"/>
      <c r="S111" s="31"/>
      <c r="T111" s="33"/>
      <c r="U111" s="33"/>
      <c r="V111" s="31"/>
      <c r="W111" s="43" t="s">
        <v>791</v>
      </c>
      <c r="X111" s="43">
        <v>19666</v>
      </c>
      <c r="Y111" s="43"/>
    </row>
    <row r="112" spans="1:25" s="49" customFormat="1" ht="137.4" customHeight="1" x14ac:dyDescent="0.3">
      <c r="A112" s="175">
        <v>26</v>
      </c>
      <c r="B112" s="63">
        <v>103</v>
      </c>
      <c r="C112" s="63" t="s">
        <v>143</v>
      </c>
      <c r="D112" s="129" t="s">
        <v>1089</v>
      </c>
      <c r="E112" s="129" t="s">
        <v>810</v>
      </c>
      <c r="F112" s="131">
        <v>40</v>
      </c>
      <c r="G112" s="131" t="s">
        <v>811</v>
      </c>
      <c r="H112" s="132">
        <v>57481</v>
      </c>
      <c r="I112" s="63" t="s">
        <v>17</v>
      </c>
      <c r="J112" s="64">
        <v>45688</v>
      </c>
      <c r="K112" s="64">
        <v>45747</v>
      </c>
      <c r="L112" s="63"/>
      <c r="M112" s="63"/>
      <c r="N112" s="63"/>
      <c r="O112" s="131" t="s">
        <v>852</v>
      </c>
      <c r="P112" s="131" t="s">
        <v>853</v>
      </c>
      <c r="Q112" s="205"/>
      <c r="R112" s="31"/>
      <c r="S112" s="31"/>
      <c r="T112" s="33"/>
      <c r="U112" s="33"/>
      <c r="V112" s="31"/>
      <c r="W112" s="43"/>
      <c r="X112" s="43">
        <v>4189</v>
      </c>
      <c r="Y112" s="43"/>
    </row>
    <row r="113" spans="1:25" s="49" customFormat="1" ht="106.95" customHeight="1" x14ac:dyDescent="0.3">
      <c r="A113" s="175">
        <v>27</v>
      </c>
      <c r="B113" s="63">
        <v>104</v>
      </c>
      <c r="C113" s="63" t="s">
        <v>143</v>
      </c>
      <c r="D113" s="129" t="s">
        <v>812</v>
      </c>
      <c r="E113" s="129" t="s">
        <v>813</v>
      </c>
      <c r="F113" s="131">
        <v>1</v>
      </c>
      <c r="G113" s="131" t="s">
        <v>814</v>
      </c>
      <c r="H113" s="132">
        <v>26128</v>
      </c>
      <c r="I113" s="63" t="s">
        <v>34</v>
      </c>
      <c r="J113" s="64">
        <v>45838</v>
      </c>
      <c r="K113" s="64">
        <v>45930</v>
      </c>
      <c r="L113" s="63"/>
      <c r="M113" s="63"/>
      <c r="N113" s="63"/>
      <c r="O113" s="131" t="s">
        <v>852</v>
      </c>
      <c r="P113" s="131" t="s">
        <v>854</v>
      </c>
      <c r="Q113" s="205"/>
      <c r="R113" s="31"/>
      <c r="S113" s="31"/>
      <c r="T113" s="33"/>
      <c r="U113" s="33"/>
      <c r="V113" s="31"/>
      <c r="W113" s="43"/>
      <c r="X113" s="43">
        <v>27928</v>
      </c>
      <c r="Y113" s="43"/>
    </row>
    <row r="114" spans="1:25" s="49" customFormat="1" ht="106.95" customHeight="1" x14ac:dyDescent="0.3">
      <c r="A114" s="175">
        <v>28</v>
      </c>
      <c r="B114" s="63">
        <v>105</v>
      </c>
      <c r="C114" s="63" t="s">
        <v>143</v>
      </c>
      <c r="D114" s="129" t="s">
        <v>1044</v>
      </c>
      <c r="E114" s="129" t="s">
        <v>815</v>
      </c>
      <c r="F114" s="131">
        <v>5</v>
      </c>
      <c r="G114" s="131" t="s">
        <v>816</v>
      </c>
      <c r="H114" s="132">
        <v>10451</v>
      </c>
      <c r="I114" s="63" t="s">
        <v>34</v>
      </c>
      <c r="J114" s="64">
        <v>45747</v>
      </c>
      <c r="K114" s="64">
        <v>45838</v>
      </c>
      <c r="L114" s="63"/>
      <c r="M114" s="63"/>
      <c r="N114" s="63"/>
      <c r="O114" s="131" t="s">
        <v>852</v>
      </c>
      <c r="P114" s="131" t="s">
        <v>854</v>
      </c>
      <c r="Q114" s="205"/>
      <c r="R114" s="31"/>
      <c r="S114" s="31"/>
      <c r="T114" s="33"/>
      <c r="U114" s="33"/>
      <c r="V114" s="31"/>
      <c r="W114" s="43"/>
      <c r="X114" s="43">
        <v>12610</v>
      </c>
      <c r="Y114" s="43"/>
    </row>
    <row r="115" spans="1:25" s="49" customFormat="1" ht="129" customHeight="1" x14ac:dyDescent="0.3">
      <c r="A115" s="175">
        <v>29</v>
      </c>
      <c r="B115" s="63">
        <v>106</v>
      </c>
      <c r="C115" s="63" t="s">
        <v>143</v>
      </c>
      <c r="D115" s="129" t="s">
        <v>1045</v>
      </c>
      <c r="E115" s="129" t="s">
        <v>817</v>
      </c>
      <c r="F115" s="131">
        <v>300</v>
      </c>
      <c r="G115" s="131" t="s">
        <v>818</v>
      </c>
      <c r="H115" s="132">
        <v>10451</v>
      </c>
      <c r="I115" s="63" t="s">
        <v>27</v>
      </c>
      <c r="J115" s="64">
        <v>45688</v>
      </c>
      <c r="K115" s="64">
        <v>45777</v>
      </c>
      <c r="L115" s="63"/>
      <c r="M115" s="63"/>
      <c r="N115" s="63"/>
      <c r="O115" s="131" t="s">
        <v>18</v>
      </c>
      <c r="P115" s="131" t="s">
        <v>854</v>
      </c>
      <c r="Q115" s="205"/>
      <c r="R115" s="31"/>
      <c r="S115" s="31"/>
      <c r="T115" s="33"/>
      <c r="U115" s="33"/>
      <c r="V115" s="31"/>
      <c r="W115" s="43"/>
      <c r="X115" s="43">
        <v>27278</v>
      </c>
      <c r="Y115" s="43"/>
    </row>
    <row r="116" spans="1:25" s="49" customFormat="1" ht="217.95" customHeight="1" x14ac:dyDescent="0.3">
      <c r="A116" s="175">
        <v>34</v>
      </c>
      <c r="B116" s="63">
        <v>107</v>
      </c>
      <c r="C116" s="63" t="s">
        <v>143</v>
      </c>
      <c r="D116" s="129" t="s">
        <v>819</v>
      </c>
      <c r="E116" s="129" t="s">
        <v>820</v>
      </c>
      <c r="F116" s="131">
        <v>1</v>
      </c>
      <c r="G116" s="131" t="s">
        <v>821</v>
      </c>
      <c r="H116" s="132">
        <v>23000</v>
      </c>
      <c r="I116" s="63" t="s">
        <v>27</v>
      </c>
      <c r="J116" s="64">
        <v>45716</v>
      </c>
      <c r="K116" s="64">
        <v>45777</v>
      </c>
      <c r="L116" s="63"/>
      <c r="M116" s="63"/>
      <c r="N116" s="63"/>
      <c r="O116" s="131" t="s">
        <v>18</v>
      </c>
      <c r="P116" s="131" t="s">
        <v>854</v>
      </c>
      <c r="Q116" s="205"/>
      <c r="R116" s="31"/>
      <c r="S116" s="31"/>
      <c r="T116" s="33"/>
      <c r="U116" s="33"/>
      <c r="V116" s="31"/>
      <c r="W116" s="43"/>
      <c r="X116" s="43">
        <v>1279</v>
      </c>
      <c r="Y116" s="43"/>
    </row>
    <row r="117" spans="1:25" s="49" customFormat="1" ht="234" customHeight="1" x14ac:dyDescent="0.3">
      <c r="A117" s="176">
        <v>35</v>
      </c>
      <c r="B117" s="63">
        <v>108</v>
      </c>
      <c r="C117" s="63" t="s">
        <v>143</v>
      </c>
      <c r="D117" s="116" t="s">
        <v>962</v>
      </c>
      <c r="E117" s="116" t="s">
        <v>822</v>
      </c>
      <c r="F117" s="117">
        <v>1</v>
      </c>
      <c r="G117" s="118" t="s">
        <v>24</v>
      </c>
      <c r="H117" s="119">
        <v>8000</v>
      </c>
      <c r="I117" s="63" t="s">
        <v>17</v>
      </c>
      <c r="J117" s="64">
        <v>45777</v>
      </c>
      <c r="K117" s="64">
        <v>45869</v>
      </c>
      <c r="L117" s="63"/>
      <c r="M117" s="63"/>
      <c r="N117" s="63"/>
      <c r="O117" s="63" t="s">
        <v>18</v>
      </c>
      <c r="P117" s="118" t="s">
        <v>854</v>
      </c>
      <c r="Q117" s="205"/>
      <c r="R117" s="31"/>
      <c r="S117" s="31"/>
      <c r="T117" s="33"/>
      <c r="U117" s="33"/>
      <c r="V117" s="31"/>
      <c r="W117" s="115"/>
      <c r="X117" s="115"/>
      <c r="Y117" s="120" t="s">
        <v>673</v>
      </c>
    </row>
    <row r="118" spans="1:25" s="49" customFormat="1" ht="106.95" customHeight="1" x14ac:dyDescent="0.3">
      <c r="A118" s="176" t="s">
        <v>797</v>
      </c>
      <c r="B118" s="63" t="s">
        <v>1132</v>
      </c>
      <c r="C118" s="63" t="s">
        <v>143</v>
      </c>
      <c r="D118" s="116" t="s">
        <v>963</v>
      </c>
      <c r="E118" s="116" t="s">
        <v>823</v>
      </c>
      <c r="F118" s="117">
        <v>1</v>
      </c>
      <c r="G118" s="118" t="s">
        <v>824</v>
      </c>
      <c r="H118" s="119"/>
      <c r="I118" s="63"/>
      <c r="J118" s="64"/>
      <c r="K118" s="64"/>
      <c r="L118" s="63"/>
      <c r="M118" s="63"/>
      <c r="N118" s="63"/>
      <c r="O118" s="63" t="s">
        <v>18</v>
      </c>
      <c r="P118" s="118" t="s">
        <v>854</v>
      </c>
      <c r="Q118" s="205"/>
      <c r="R118" s="31"/>
      <c r="S118" s="31"/>
      <c r="T118" s="33"/>
      <c r="U118" s="33"/>
      <c r="V118" s="31"/>
      <c r="W118" s="115"/>
      <c r="X118" s="115">
        <v>608436</v>
      </c>
      <c r="Y118" s="120"/>
    </row>
    <row r="119" spans="1:25" s="49" customFormat="1" ht="89.4" customHeight="1" x14ac:dyDescent="0.3">
      <c r="A119" s="176" t="s">
        <v>798</v>
      </c>
      <c r="B119" s="63" t="s">
        <v>1133</v>
      </c>
      <c r="C119" s="63" t="s">
        <v>143</v>
      </c>
      <c r="D119" s="116" t="s">
        <v>964</v>
      </c>
      <c r="E119" s="116" t="s">
        <v>825</v>
      </c>
      <c r="F119" s="117">
        <v>1</v>
      </c>
      <c r="G119" s="118" t="s">
        <v>888</v>
      </c>
      <c r="H119" s="119"/>
      <c r="I119" s="63"/>
      <c r="J119" s="64"/>
      <c r="K119" s="64"/>
      <c r="L119" s="63"/>
      <c r="M119" s="63"/>
      <c r="N119" s="63"/>
      <c r="O119" s="63" t="s">
        <v>18</v>
      </c>
      <c r="P119" s="118" t="s">
        <v>854</v>
      </c>
      <c r="Q119" s="205"/>
      <c r="R119" s="31"/>
      <c r="S119" s="31"/>
      <c r="T119" s="33"/>
      <c r="U119" s="33"/>
      <c r="V119" s="31"/>
      <c r="W119" s="115"/>
      <c r="X119" s="115">
        <v>608436</v>
      </c>
      <c r="Y119" s="120" t="s">
        <v>673</v>
      </c>
    </row>
    <row r="120" spans="1:25" s="49" customFormat="1" ht="73.2" customHeight="1" x14ac:dyDescent="0.3">
      <c r="A120" s="176" t="s">
        <v>799</v>
      </c>
      <c r="B120" s="63" t="s">
        <v>1134</v>
      </c>
      <c r="C120" s="63" t="s">
        <v>143</v>
      </c>
      <c r="D120" s="116" t="s">
        <v>965</v>
      </c>
      <c r="E120" s="116" t="s">
        <v>826</v>
      </c>
      <c r="F120" s="117">
        <v>1</v>
      </c>
      <c r="G120" s="118" t="s">
        <v>827</v>
      </c>
      <c r="H120" s="119"/>
      <c r="I120" s="63"/>
      <c r="J120" s="64"/>
      <c r="K120" s="64"/>
      <c r="L120" s="63"/>
      <c r="M120" s="63"/>
      <c r="N120" s="63"/>
      <c r="O120" s="63" t="s">
        <v>18</v>
      </c>
      <c r="P120" s="118" t="s">
        <v>854</v>
      </c>
      <c r="Q120" s="205"/>
      <c r="R120" s="31"/>
      <c r="S120" s="31"/>
      <c r="T120" s="33"/>
      <c r="U120" s="33"/>
      <c r="V120" s="31"/>
      <c r="W120" s="115"/>
      <c r="X120" s="115">
        <v>608436</v>
      </c>
      <c r="Y120" s="120" t="s">
        <v>673</v>
      </c>
    </row>
    <row r="121" spans="1:25" s="49" customFormat="1" ht="74.400000000000006" customHeight="1" x14ac:dyDescent="0.3">
      <c r="A121" s="176" t="s">
        <v>800</v>
      </c>
      <c r="B121" s="63" t="s">
        <v>1135</v>
      </c>
      <c r="C121" s="63" t="s">
        <v>143</v>
      </c>
      <c r="D121" s="116" t="s">
        <v>966</v>
      </c>
      <c r="E121" s="116" t="s">
        <v>828</v>
      </c>
      <c r="F121" s="117">
        <v>1</v>
      </c>
      <c r="G121" s="118" t="s">
        <v>827</v>
      </c>
      <c r="H121" s="119"/>
      <c r="I121" s="63"/>
      <c r="J121" s="64"/>
      <c r="K121" s="64"/>
      <c r="L121" s="63"/>
      <c r="M121" s="63"/>
      <c r="N121" s="63"/>
      <c r="O121" s="63" t="s">
        <v>18</v>
      </c>
      <c r="P121" s="118" t="s">
        <v>854</v>
      </c>
      <c r="Q121" s="205"/>
      <c r="R121" s="31"/>
      <c r="S121" s="31"/>
      <c r="T121" s="33"/>
      <c r="U121" s="33"/>
      <c r="V121" s="31"/>
      <c r="W121" s="115"/>
      <c r="X121" s="115">
        <v>608436</v>
      </c>
      <c r="Y121" s="120" t="s">
        <v>673</v>
      </c>
    </row>
    <row r="122" spans="1:25" s="49" customFormat="1" ht="71.400000000000006" customHeight="1" x14ac:dyDescent="0.3">
      <c r="A122" s="176" t="s">
        <v>801</v>
      </c>
      <c r="B122" s="63" t="s">
        <v>1136</v>
      </c>
      <c r="C122" s="63" t="s">
        <v>143</v>
      </c>
      <c r="D122" s="116" t="s">
        <v>967</v>
      </c>
      <c r="E122" s="116" t="s">
        <v>829</v>
      </c>
      <c r="F122" s="117">
        <v>1</v>
      </c>
      <c r="G122" s="118" t="s">
        <v>827</v>
      </c>
      <c r="H122" s="119"/>
      <c r="I122" s="63"/>
      <c r="J122" s="64"/>
      <c r="K122" s="64"/>
      <c r="L122" s="63"/>
      <c r="M122" s="63"/>
      <c r="N122" s="63"/>
      <c r="O122" s="63" t="s">
        <v>18</v>
      </c>
      <c r="P122" s="118" t="s">
        <v>854</v>
      </c>
      <c r="Q122" s="205"/>
      <c r="R122" s="31"/>
      <c r="S122" s="31"/>
      <c r="T122" s="33"/>
      <c r="U122" s="33"/>
      <c r="V122" s="31"/>
      <c r="W122" s="115"/>
      <c r="X122" s="115">
        <v>608436</v>
      </c>
      <c r="Y122" s="120" t="s">
        <v>673</v>
      </c>
    </row>
    <row r="123" spans="1:25" s="49" customFormat="1" ht="77.400000000000006" customHeight="1" x14ac:dyDescent="0.3">
      <c r="A123" s="176" t="s">
        <v>802</v>
      </c>
      <c r="B123" s="63" t="s">
        <v>1137</v>
      </c>
      <c r="C123" s="63" t="s">
        <v>143</v>
      </c>
      <c r="D123" s="116" t="s">
        <v>968</v>
      </c>
      <c r="E123" s="116" t="s">
        <v>830</v>
      </c>
      <c r="F123" s="117">
        <v>1</v>
      </c>
      <c r="G123" s="118" t="s">
        <v>831</v>
      </c>
      <c r="H123" s="119"/>
      <c r="I123" s="63"/>
      <c r="J123" s="64"/>
      <c r="K123" s="64"/>
      <c r="L123" s="63"/>
      <c r="M123" s="63"/>
      <c r="N123" s="63"/>
      <c r="O123" s="63" t="s">
        <v>18</v>
      </c>
      <c r="P123" s="118" t="s">
        <v>854</v>
      </c>
      <c r="Q123" s="205"/>
      <c r="R123" s="31"/>
      <c r="S123" s="31"/>
      <c r="T123" s="33"/>
      <c r="U123" s="33"/>
      <c r="V123" s="31"/>
      <c r="W123" s="115"/>
      <c r="X123" s="115">
        <v>608436</v>
      </c>
      <c r="Y123" s="120" t="s">
        <v>673</v>
      </c>
    </row>
    <row r="124" spans="1:25" s="49" customFormat="1" ht="70.95" customHeight="1" x14ac:dyDescent="0.3">
      <c r="A124" s="176" t="s">
        <v>803</v>
      </c>
      <c r="B124" s="63" t="s">
        <v>1138</v>
      </c>
      <c r="C124" s="63" t="s">
        <v>143</v>
      </c>
      <c r="D124" s="116" t="s">
        <v>969</v>
      </c>
      <c r="E124" s="116" t="s">
        <v>832</v>
      </c>
      <c r="F124" s="117">
        <v>1</v>
      </c>
      <c r="G124" s="118" t="s">
        <v>833</v>
      </c>
      <c r="H124" s="119"/>
      <c r="I124" s="63"/>
      <c r="J124" s="64"/>
      <c r="K124" s="64"/>
      <c r="L124" s="63"/>
      <c r="M124" s="63"/>
      <c r="N124" s="63"/>
      <c r="O124" s="63" t="s">
        <v>18</v>
      </c>
      <c r="P124" s="118" t="s">
        <v>854</v>
      </c>
      <c r="Q124" s="205"/>
      <c r="R124" s="31"/>
      <c r="S124" s="31"/>
      <c r="T124" s="33"/>
      <c r="U124" s="33"/>
      <c r="V124" s="31"/>
      <c r="W124" s="115"/>
      <c r="X124" s="115">
        <v>608436</v>
      </c>
      <c r="Y124" s="120" t="s">
        <v>673</v>
      </c>
    </row>
    <row r="125" spans="1:25" s="49" customFormat="1" ht="89.4" customHeight="1" x14ac:dyDescent="0.3">
      <c r="A125" s="176" t="s">
        <v>804</v>
      </c>
      <c r="B125" s="63" t="s">
        <v>1139</v>
      </c>
      <c r="C125" s="63" t="s">
        <v>143</v>
      </c>
      <c r="D125" s="116" t="s">
        <v>970</v>
      </c>
      <c r="E125" s="116" t="s">
        <v>834</v>
      </c>
      <c r="F125" s="117">
        <v>1</v>
      </c>
      <c r="G125" s="118" t="s">
        <v>835</v>
      </c>
      <c r="H125" s="119"/>
      <c r="I125" s="63"/>
      <c r="J125" s="64"/>
      <c r="K125" s="64"/>
      <c r="L125" s="63"/>
      <c r="M125" s="63"/>
      <c r="N125" s="63"/>
      <c r="O125" s="63" t="s">
        <v>18</v>
      </c>
      <c r="P125" s="118" t="s">
        <v>854</v>
      </c>
      <c r="Q125" s="205"/>
      <c r="R125" s="31"/>
      <c r="S125" s="31"/>
      <c r="T125" s="33"/>
      <c r="U125" s="33"/>
      <c r="V125" s="31"/>
      <c r="W125" s="115"/>
      <c r="X125" s="115">
        <v>608436</v>
      </c>
      <c r="Y125" s="120" t="s">
        <v>673</v>
      </c>
    </row>
    <row r="126" spans="1:25" s="49" customFormat="1" ht="89.4" customHeight="1" x14ac:dyDescent="0.3">
      <c r="A126" s="176" t="s">
        <v>805</v>
      </c>
      <c r="B126" s="63" t="s">
        <v>1140</v>
      </c>
      <c r="C126" s="63" t="s">
        <v>143</v>
      </c>
      <c r="D126" s="116" t="s">
        <v>971</v>
      </c>
      <c r="E126" s="116" t="s">
        <v>836</v>
      </c>
      <c r="F126" s="117">
        <v>1</v>
      </c>
      <c r="G126" s="118" t="s">
        <v>837</v>
      </c>
      <c r="H126" s="119"/>
      <c r="I126" s="63"/>
      <c r="J126" s="64"/>
      <c r="K126" s="64"/>
      <c r="L126" s="63"/>
      <c r="M126" s="63"/>
      <c r="N126" s="63"/>
      <c r="O126" s="63" t="s">
        <v>18</v>
      </c>
      <c r="P126" s="118" t="s">
        <v>854</v>
      </c>
      <c r="Q126" s="205"/>
      <c r="R126" s="31"/>
      <c r="S126" s="31"/>
      <c r="T126" s="33"/>
      <c r="U126" s="33"/>
      <c r="V126" s="31"/>
      <c r="W126" s="115"/>
      <c r="X126" s="115">
        <v>608436</v>
      </c>
      <c r="Y126" s="120" t="s">
        <v>673</v>
      </c>
    </row>
    <row r="127" spans="1:25" s="49" customFormat="1" ht="69" customHeight="1" x14ac:dyDescent="0.3">
      <c r="A127" s="176" t="s">
        <v>806</v>
      </c>
      <c r="B127" s="63" t="s">
        <v>1141</v>
      </c>
      <c r="C127" s="63" t="s">
        <v>143</v>
      </c>
      <c r="D127" s="116" t="s">
        <v>972</v>
      </c>
      <c r="E127" s="116" t="s">
        <v>838</v>
      </c>
      <c r="F127" s="117">
        <v>1</v>
      </c>
      <c r="G127" s="118" t="s">
        <v>839</v>
      </c>
      <c r="H127" s="119"/>
      <c r="I127" s="63"/>
      <c r="J127" s="64"/>
      <c r="K127" s="64"/>
      <c r="L127" s="63"/>
      <c r="M127" s="63"/>
      <c r="N127" s="63"/>
      <c r="O127" s="63" t="s">
        <v>18</v>
      </c>
      <c r="P127" s="118" t="s">
        <v>854</v>
      </c>
      <c r="Q127" s="205"/>
      <c r="R127" s="31"/>
      <c r="S127" s="31"/>
      <c r="T127" s="33"/>
      <c r="U127" s="33"/>
      <c r="V127" s="31"/>
      <c r="W127" s="115"/>
      <c r="X127" s="115">
        <v>608436</v>
      </c>
      <c r="Y127" s="120" t="s">
        <v>673</v>
      </c>
    </row>
    <row r="128" spans="1:25" s="49" customFormat="1" ht="69" customHeight="1" x14ac:dyDescent="0.3">
      <c r="A128" s="176" t="s">
        <v>807</v>
      </c>
      <c r="B128" s="63" t="s">
        <v>1142</v>
      </c>
      <c r="C128" s="63" t="s">
        <v>143</v>
      </c>
      <c r="D128" s="116" t="s">
        <v>973</v>
      </c>
      <c r="E128" s="116" t="s">
        <v>840</v>
      </c>
      <c r="F128" s="117">
        <v>1</v>
      </c>
      <c r="G128" s="118" t="s">
        <v>841</v>
      </c>
      <c r="H128" s="119"/>
      <c r="I128" s="63"/>
      <c r="J128" s="64"/>
      <c r="K128" s="64"/>
      <c r="L128" s="63"/>
      <c r="M128" s="63"/>
      <c r="N128" s="63"/>
      <c r="O128" s="63" t="s">
        <v>18</v>
      </c>
      <c r="P128" s="118" t="s">
        <v>854</v>
      </c>
      <c r="Q128" s="205"/>
      <c r="R128" s="31"/>
      <c r="S128" s="31"/>
      <c r="T128" s="33"/>
      <c r="U128" s="33"/>
      <c r="V128" s="31"/>
      <c r="W128" s="115"/>
      <c r="X128" s="115">
        <v>608436</v>
      </c>
      <c r="Y128" s="120" t="s">
        <v>673</v>
      </c>
    </row>
    <row r="129" spans="1:25" s="49" customFormat="1" ht="74.400000000000006" customHeight="1" x14ac:dyDescent="0.3">
      <c r="A129" s="176">
        <v>36</v>
      </c>
      <c r="B129" s="63">
        <v>109</v>
      </c>
      <c r="C129" s="63" t="s">
        <v>143</v>
      </c>
      <c r="D129" s="116" t="s">
        <v>974</v>
      </c>
      <c r="E129" s="116" t="s">
        <v>842</v>
      </c>
      <c r="F129" s="117">
        <v>6</v>
      </c>
      <c r="G129" s="118" t="s">
        <v>843</v>
      </c>
      <c r="H129" s="119">
        <v>2000</v>
      </c>
      <c r="I129" s="63" t="s">
        <v>17</v>
      </c>
      <c r="J129" s="64">
        <v>45777</v>
      </c>
      <c r="K129" s="64">
        <v>45869</v>
      </c>
      <c r="L129" s="63"/>
      <c r="M129" s="63"/>
      <c r="N129" s="63"/>
      <c r="O129" s="63" t="s">
        <v>18</v>
      </c>
      <c r="P129" s="118" t="s">
        <v>854</v>
      </c>
      <c r="Q129" s="205"/>
      <c r="R129" s="31"/>
      <c r="S129" s="31"/>
      <c r="T129" s="33"/>
      <c r="U129" s="33"/>
      <c r="V129" s="31"/>
      <c r="W129" s="115"/>
      <c r="X129" s="115">
        <v>6885</v>
      </c>
      <c r="Y129" s="120" t="s">
        <v>673</v>
      </c>
    </row>
    <row r="130" spans="1:25" s="49" customFormat="1" ht="88.95" customHeight="1" x14ac:dyDescent="0.3">
      <c r="A130" s="176">
        <v>40</v>
      </c>
      <c r="B130" s="63">
        <v>110</v>
      </c>
      <c r="C130" s="63" t="s">
        <v>143</v>
      </c>
      <c r="D130" s="116" t="s">
        <v>975</v>
      </c>
      <c r="E130" s="116" t="s">
        <v>844</v>
      </c>
      <c r="F130" s="117">
        <v>1</v>
      </c>
      <c r="G130" s="118" t="s">
        <v>845</v>
      </c>
      <c r="H130" s="119">
        <v>16000</v>
      </c>
      <c r="I130" s="63" t="s">
        <v>17</v>
      </c>
      <c r="J130" s="64">
        <v>45838</v>
      </c>
      <c r="K130" s="64">
        <v>45930</v>
      </c>
      <c r="L130" s="63"/>
      <c r="M130" s="63"/>
      <c r="N130" s="63"/>
      <c r="O130" s="118" t="s">
        <v>855</v>
      </c>
      <c r="P130" s="118" t="s">
        <v>854</v>
      </c>
      <c r="Q130" s="205"/>
      <c r="R130" s="31"/>
      <c r="S130" s="31"/>
      <c r="T130" s="33"/>
      <c r="U130" s="33"/>
      <c r="V130" s="31"/>
      <c r="W130" s="115"/>
      <c r="X130" s="115">
        <v>6669</v>
      </c>
      <c r="Y130" s="120" t="s">
        <v>673</v>
      </c>
    </row>
    <row r="131" spans="1:25" s="49" customFormat="1" ht="88.95" customHeight="1" x14ac:dyDescent="0.3">
      <c r="A131" s="176">
        <v>41</v>
      </c>
      <c r="B131" s="63">
        <v>111</v>
      </c>
      <c r="C131" s="63" t="s">
        <v>143</v>
      </c>
      <c r="D131" s="116" t="s">
        <v>976</v>
      </c>
      <c r="E131" s="116" t="s">
        <v>846</v>
      </c>
      <c r="F131" s="117">
        <v>1</v>
      </c>
      <c r="G131" s="118" t="s">
        <v>847</v>
      </c>
      <c r="H131" s="119">
        <v>10000</v>
      </c>
      <c r="I131" s="63" t="s">
        <v>17</v>
      </c>
      <c r="J131" s="64">
        <v>45838</v>
      </c>
      <c r="K131" s="64">
        <v>45930</v>
      </c>
      <c r="L131" s="63"/>
      <c r="M131" s="63"/>
      <c r="N131" s="63"/>
      <c r="O131" s="118" t="s">
        <v>855</v>
      </c>
      <c r="P131" s="118" t="s">
        <v>854</v>
      </c>
      <c r="Q131" s="205"/>
      <c r="R131" s="31"/>
      <c r="S131" s="31"/>
      <c r="T131" s="33"/>
      <c r="U131" s="33"/>
      <c r="V131" s="31"/>
      <c r="W131" s="115"/>
      <c r="X131" s="115">
        <v>12395</v>
      </c>
      <c r="Y131" s="120" t="s">
        <v>673</v>
      </c>
    </row>
    <row r="132" spans="1:25" s="49" customFormat="1" ht="103.2" customHeight="1" x14ac:dyDescent="0.3">
      <c r="A132" s="176">
        <v>43</v>
      </c>
      <c r="B132" s="63">
        <v>112</v>
      </c>
      <c r="C132" s="63" t="s">
        <v>143</v>
      </c>
      <c r="D132" s="116" t="s">
        <v>977</v>
      </c>
      <c r="E132" s="116" t="s">
        <v>848</v>
      </c>
      <c r="F132" s="117">
        <v>1</v>
      </c>
      <c r="G132" s="118" t="s">
        <v>849</v>
      </c>
      <c r="H132" s="119">
        <v>3500</v>
      </c>
      <c r="I132" s="63" t="s">
        <v>17</v>
      </c>
      <c r="J132" s="64">
        <v>45838</v>
      </c>
      <c r="K132" s="64">
        <v>45930</v>
      </c>
      <c r="L132" s="63"/>
      <c r="M132" s="63"/>
      <c r="N132" s="63"/>
      <c r="O132" s="118" t="s">
        <v>855</v>
      </c>
      <c r="P132" s="118" t="s">
        <v>854</v>
      </c>
      <c r="Q132" s="205"/>
      <c r="R132" s="31"/>
      <c r="S132" s="31"/>
      <c r="T132" s="33"/>
      <c r="U132" s="33"/>
      <c r="V132" s="31"/>
      <c r="W132" s="115"/>
      <c r="X132" s="115">
        <v>13510</v>
      </c>
      <c r="Y132" s="120" t="s">
        <v>673</v>
      </c>
    </row>
    <row r="133" spans="1:25" s="49" customFormat="1" ht="103.2" customHeight="1" x14ac:dyDescent="0.3">
      <c r="A133" s="173">
        <v>45</v>
      </c>
      <c r="B133" s="63">
        <v>113</v>
      </c>
      <c r="C133" s="63" t="s">
        <v>143</v>
      </c>
      <c r="D133" s="116" t="s">
        <v>978</v>
      </c>
      <c r="E133" s="116" t="s">
        <v>856</v>
      </c>
      <c r="F133" s="117">
        <v>10</v>
      </c>
      <c r="G133" s="118" t="s">
        <v>20</v>
      </c>
      <c r="H133" s="139">
        <v>2000</v>
      </c>
      <c r="I133" s="63" t="s">
        <v>17</v>
      </c>
      <c r="J133" s="64">
        <v>45688</v>
      </c>
      <c r="K133" s="64">
        <v>45747</v>
      </c>
      <c r="L133" s="63"/>
      <c r="M133" s="63"/>
      <c r="N133" s="63"/>
      <c r="O133" s="63" t="s">
        <v>18</v>
      </c>
      <c r="P133" s="118" t="s">
        <v>854</v>
      </c>
      <c r="Q133" s="205"/>
      <c r="R133" s="31"/>
      <c r="S133" s="31"/>
      <c r="T133" s="33"/>
      <c r="U133" s="33"/>
      <c r="V133" s="31"/>
      <c r="W133" s="115" t="s">
        <v>791</v>
      </c>
      <c r="X133" s="115">
        <v>19666</v>
      </c>
      <c r="Y133" s="115" t="s">
        <v>673</v>
      </c>
    </row>
    <row r="134" spans="1:25" s="49" customFormat="1" ht="230.1" customHeight="1" x14ac:dyDescent="0.3">
      <c r="A134" s="173">
        <v>1</v>
      </c>
      <c r="B134" s="63">
        <v>114</v>
      </c>
      <c r="C134" s="63" t="s">
        <v>144</v>
      </c>
      <c r="D134" s="104" t="s">
        <v>1046</v>
      </c>
      <c r="E134" s="104" t="s">
        <v>530</v>
      </c>
      <c r="F134" s="63">
        <v>1</v>
      </c>
      <c r="G134" s="63" t="s">
        <v>504</v>
      </c>
      <c r="H134" s="105">
        <v>10000</v>
      </c>
      <c r="I134" s="63" t="s">
        <v>17</v>
      </c>
      <c r="J134" s="64">
        <v>45657</v>
      </c>
      <c r="K134" s="64">
        <v>45688</v>
      </c>
      <c r="L134" s="63"/>
      <c r="M134" s="63"/>
      <c r="N134" s="63"/>
      <c r="O134" s="63" t="s">
        <v>18</v>
      </c>
      <c r="P134" s="63" t="s">
        <v>19</v>
      </c>
      <c r="Q134" s="205"/>
      <c r="R134" s="31"/>
      <c r="S134" s="31" t="s">
        <v>531</v>
      </c>
      <c r="T134" s="33">
        <v>45311</v>
      </c>
      <c r="U134" s="33">
        <v>45676</v>
      </c>
      <c r="V134" s="34" t="s">
        <v>532</v>
      </c>
      <c r="W134" s="31"/>
      <c r="X134" s="31">
        <v>795</v>
      </c>
      <c r="Y134" s="36" t="s">
        <v>533</v>
      </c>
    </row>
    <row r="135" spans="1:25" s="49" customFormat="1" ht="165" customHeight="1" x14ac:dyDescent="0.3">
      <c r="A135" s="173">
        <v>4</v>
      </c>
      <c r="B135" s="63">
        <v>115</v>
      </c>
      <c r="C135" s="63" t="s">
        <v>144</v>
      </c>
      <c r="D135" s="104" t="s">
        <v>1047</v>
      </c>
      <c r="E135" s="104" t="s">
        <v>915</v>
      </c>
      <c r="F135" s="63" t="s">
        <v>580</v>
      </c>
      <c r="G135" s="63" t="s">
        <v>1304</v>
      </c>
      <c r="H135" s="105">
        <v>40000</v>
      </c>
      <c r="I135" s="63" t="s">
        <v>34</v>
      </c>
      <c r="J135" s="64">
        <v>45626</v>
      </c>
      <c r="K135" s="64">
        <v>45688</v>
      </c>
      <c r="L135" s="63"/>
      <c r="M135" s="63"/>
      <c r="N135" s="63"/>
      <c r="O135" s="63" t="s">
        <v>18</v>
      </c>
      <c r="P135" s="63" t="s">
        <v>579</v>
      </c>
      <c r="Q135" s="205"/>
      <c r="R135" s="31"/>
      <c r="S135" s="31" t="s">
        <v>581</v>
      </c>
      <c r="T135" s="33">
        <v>45330</v>
      </c>
      <c r="U135" s="33">
        <v>45329</v>
      </c>
      <c r="V135" s="31" t="s">
        <v>582</v>
      </c>
      <c r="W135" s="31"/>
      <c r="X135" s="31">
        <v>795</v>
      </c>
      <c r="Y135" s="36" t="s">
        <v>583</v>
      </c>
    </row>
    <row r="136" spans="1:25" s="49" customFormat="1" ht="360" customHeight="1" x14ac:dyDescent="0.3">
      <c r="A136" s="173">
        <v>5</v>
      </c>
      <c r="B136" s="63">
        <v>116</v>
      </c>
      <c r="C136" s="63" t="s">
        <v>144</v>
      </c>
      <c r="D136" s="104" t="s">
        <v>1048</v>
      </c>
      <c r="E136" s="104" t="s">
        <v>916</v>
      </c>
      <c r="F136" s="63">
        <v>4</v>
      </c>
      <c r="G136" s="63" t="s">
        <v>584</v>
      </c>
      <c r="H136" s="105">
        <v>50000</v>
      </c>
      <c r="I136" s="63" t="s">
        <v>17</v>
      </c>
      <c r="J136" s="64">
        <v>45688</v>
      </c>
      <c r="K136" s="64">
        <v>45716</v>
      </c>
      <c r="L136" s="63" t="s">
        <v>36</v>
      </c>
      <c r="M136" s="63" t="s">
        <v>172</v>
      </c>
      <c r="N136" s="63" t="s">
        <v>1121</v>
      </c>
      <c r="O136" s="63" t="s">
        <v>891</v>
      </c>
      <c r="P136" s="63" t="s">
        <v>126</v>
      </c>
      <c r="Q136" s="31"/>
      <c r="R136" s="31"/>
      <c r="S136" s="31"/>
      <c r="T136" s="33"/>
      <c r="U136" s="33"/>
      <c r="V136" s="31"/>
      <c r="W136" s="31"/>
      <c r="X136" s="31"/>
      <c r="Y136" s="36"/>
    </row>
    <row r="137" spans="1:25" s="49" customFormat="1" ht="120" customHeight="1" x14ac:dyDescent="0.3">
      <c r="A137" s="173">
        <v>1</v>
      </c>
      <c r="B137" s="63">
        <v>117</v>
      </c>
      <c r="C137" s="63" t="s">
        <v>145</v>
      </c>
      <c r="D137" s="104" t="s">
        <v>1049</v>
      </c>
      <c r="E137" s="104" t="s">
        <v>917</v>
      </c>
      <c r="F137" s="63">
        <v>12</v>
      </c>
      <c r="G137" s="63" t="s">
        <v>33</v>
      </c>
      <c r="H137" s="105">
        <v>2639823</v>
      </c>
      <c r="I137" s="63" t="s">
        <v>27</v>
      </c>
      <c r="J137" s="64">
        <v>45626</v>
      </c>
      <c r="K137" s="64">
        <v>45747</v>
      </c>
      <c r="L137" s="63"/>
      <c r="M137" s="63"/>
      <c r="N137" s="63"/>
      <c r="O137" s="63" t="s">
        <v>612</v>
      </c>
      <c r="P137" s="63" t="s">
        <v>19</v>
      </c>
      <c r="Q137" s="205"/>
      <c r="R137" s="31"/>
      <c r="S137" s="31" t="s">
        <v>861</v>
      </c>
      <c r="T137" s="33">
        <v>44642</v>
      </c>
      <c r="U137" s="33">
        <v>45737</v>
      </c>
      <c r="V137" s="31" t="s">
        <v>862</v>
      </c>
      <c r="W137" s="31"/>
      <c r="X137" s="31">
        <v>17167</v>
      </c>
      <c r="Y137" s="36"/>
    </row>
    <row r="138" spans="1:25" s="49" customFormat="1" ht="163.19999999999999" customHeight="1" x14ac:dyDescent="0.3">
      <c r="A138" s="173">
        <v>2</v>
      </c>
      <c r="B138" s="63">
        <v>118</v>
      </c>
      <c r="C138" s="63" t="s">
        <v>145</v>
      </c>
      <c r="D138" s="104" t="s">
        <v>863</v>
      </c>
      <c r="E138" s="104" t="s">
        <v>918</v>
      </c>
      <c r="F138" s="63">
        <v>1</v>
      </c>
      <c r="G138" s="63" t="s">
        <v>24</v>
      </c>
      <c r="H138" s="105">
        <v>600000</v>
      </c>
      <c r="I138" s="63" t="s">
        <v>34</v>
      </c>
      <c r="J138" s="64">
        <v>45716</v>
      </c>
      <c r="K138" s="64">
        <v>45838</v>
      </c>
      <c r="L138" s="63"/>
      <c r="M138" s="63"/>
      <c r="N138" s="63"/>
      <c r="O138" s="63" t="s">
        <v>612</v>
      </c>
      <c r="P138" s="63" t="s">
        <v>864</v>
      </c>
      <c r="Q138" s="205"/>
      <c r="R138" s="31"/>
      <c r="S138" s="31" t="s">
        <v>865</v>
      </c>
      <c r="T138" s="33">
        <v>45447</v>
      </c>
      <c r="U138" s="33">
        <v>45812</v>
      </c>
      <c r="V138" s="31" t="s">
        <v>866</v>
      </c>
      <c r="W138" s="31"/>
      <c r="X138" s="31">
        <v>12807</v>
      </c>
      <c r="Y138" s="36" t="s">
        <v>867</v>
      </c>
    </row>
    <row r="139" spans="1:25" s="49" customFormat="1" ht="135" customHeight="1" x14ac:dyDescent="0.3">
      <c r="A139" s="173">
        <v>3</v>
      </c>
      <c r="B139" s="63">
        <v>119</v>
      </c>
      <c r="C139" s="63" t="s">
        <v>145</v>
      </c>
      <c r="D139" s="104" t="s">
        <v>868</v>
      </c>
      <c r="E139" s="104" t="s">
        <v>919</v>
      </c>
      <c r="F139" s="63">
        <v>6500</v>
      </c>
      <c r="G139" s="63" t="s">
        <v>20</v>
      </c>
      <c r="H139" s="105">
        <v>104450</v>
      </c>
      <c r="I139" s="63" t="s">
        <v>34</v>
      </c>
      <c r="J139" s="64">
        <v>45565</v>
      </c>
      <c r="K139" s="64">
        <v>45716</v>
      </c>
      <c r="L139" s="63"/>
      <c r="M139" s="63"/>
      <c r="N139" s="63"/>
      <c r="O139" s="63" t="s">
        <v>869</v>
      </c>
      <c r="P139" s="63" t="s">
        <v>870</v>
      </c>
      <c r="Q139" s="31" t="s">
        <v>871</v>
      </c>
      <c r="R139" s="31"/>
      <c r="S139" s="31"/>
      <c r="T139" s="33"/>
      <c r="U139" s="33"/>
      <c r="V139" s="31" t="s">
        <v>872</v>
      </c>
      <c r="W139" s="31"/>
      <c r="X139" s="31">
        <v>464000</v>
      </c>
      <c r="Y139" s="36" t="s">
        <v>873</v>
      </c>
    </row>
    <row r="140" spans="1:25" s="49" customFormat="1" ht="90" customHeight="1" x14ac:dyDescent="0.3">
      <c r="A140" s="173">
        <v>4</v>
      </c>
      <c r="B140" s="63">
        <v>120</v>
      </c>
      <c r="C140" s="63" t="s">
        <v>145</v>
      </c>
      <c r="D140" s="104" t="s">
        <v>874</v>
      </c>
      <c r="E140" s="104" t="s">
        <v>920</v>
      </c>
      <c r="F140" s="63">
        <v>130</v>
      </c>
      <c r="G140" s="63" t="s">
        <v>20</v>
      </c>
      <c r="H140" s="105">
        <v>55000</v>
      </c>
      <c r="I140" s="63" t="s">
        <v>27</v>
      </c>
      <c r="J140" s="64">
        <v>45747</v>
      </c>
      <c r="K140" s="64">
        <v>45838</v>
      </c>
      <c r="L140" s="63"/>
      <c r="M140" s="63"/>
      <c r="N140" s="63"/>
      <c r="O140" s="63" t="s">
        <v>724</v>
      </c>
      <c r="P140" s="63" t="s">
        <v>613</v>
      </c>
      <c r="Q140" s="205"/>
      <c r="R140" s="31"/>
      <c r="S140" s="31"/>
      <c r="T140" s="33"/>
      <c r="U140" s="33"/>
      <c r="V140" s="31"/>
      <c r="W140" s="31"/>
      <c r="X140" s="31">
        <v>20524</v>
      </c>
      <c r="Y140" s="36" t="s">
        <v>875</v>
      </c>
    </row>
    <row r="141" spans="1:25" s="49" customFormat="1" ht="90" customHeight="1" x14ac:dyDescent="0.3">
      <c r="A141" s="173">
        <v>5</v>
      </c>
      <c r="B141" s="63">
        <v>121</v>
      </c>
      <c r="C141" s="63" t="s">
        <v>145</v>
      </c>
      <c r="D141" s="104" t="s">
        <v>1050</v>
      </c>
      <c r="E141" s="104" t="s">
        <v>921</v>
      </c>
      <c r="F141" s="63">
        <v>1</v>
      </c>
      <c r="G141" s="63" t="s">
        <v>24</v>
      </c>
      <c r="H141" s="105">
        <v>3000000</v>
      </c>
      <c r="I141" s="63" t="s">
        <v>27</v>
      </c>
      <c r="J141" s="64">
        <v>45716</v>
      </c>
      <c r="K141" s="64">
        <v>45838</v>
      </c>
      <c r="L141" s="63"/>
      <c r="M141" s="63"/>
      <c r="N141" s="63"/>
      <c r="O141" s="63" t="s">
        <v>612</v>
      </c>
      <c r="P141" s="63" t="s">
        <v>19</v>
      </c>
      <c r="Q141" s="64"/>
      <c r="R141" s="31"/>
      <c r="S141" s="31"/>
      <c r="T141" s="33"/>
      <c r="U141" s="33"/>
      <c r="V141" s="31" t="s">
        <v>876</v>
      </c>
      <c r="W141" s="31"/>
      <c r="X141" s="31" t="s">
        <v>877</v>
      </c>
      <c r="Y141" s="36" t="s">
        <v>878</v>
      </c>
    </row>
    <row r="142" spans="1:25" s="49" customFormat="1" ht="75" customHeight="1" x14ac:dyDescent="0.3">
      <c r="A142" s="174" t="s">
        <v>289</v>
      </c>
      <c r="B142" s="63" t="s">
        <v>1143</v>
      </c>
      <c r="C142" s="63" t="s">
        <v>145</v>
      </c>
      <c r="D142" s="140" t="s">
        <v>1051</v>
      </c>
      <c r="E142" s="104"/>
      <c r="F142" s="63"/>
      <c r="G142" s="63"/>
      <c r="H142" s="105"/>
      <c r="I142" s="63"/>
      <c r="J142" s="64"/>
      <c r="K142" s="64"/>
      <c r="L142" s="63"/>
      <c r="M142" s="63"/>
      <c r="N142" s="63"/>
      <c r="O142" s="63" t="s">
        <v>612</v>
      </c>
      <c r="P142" s="63" t="s">
        <v>19</v>
      </c>
      <c r="Q142" s="205"/>
      <c r="R142" s="31"/>
      <c r="S142" s="31"/>
      <c r="T142" s="33"/>
      <c r="U142" s="33"/>
      <c r="V142" s="31"/>
      <c r="W142" s="31"/>
      <c r="X142" s="31"/>
      <c r="Y142" s="36"/>
    </row>
    <row r="143" spans="1:25" s="49" customFormat="1" ht="75" customHeight="1" x14ac:dyDescent="0.3">
      <c r="A143" s="174" t="s">
        <v>290</v>
      </c>
      <c r="B143" s="63" t="s">
        <v>1145</v>
      </c>
      <c r="C143" s="63" t="s">
        <v>145</v>
      </c>
      <c r="D143" s="140" t="s">
        <v>313</v>
      </c>
      <c r="E143" s="104"/>
      <c r="F143" s="63"/>
      <c r="G143" s="63"/>
      <c r="H143" s="105"/>
      <c r="I143" s="63"/>
      <c r="J143" s="64"/>
      <c r="K143" s="64"/>
      <c r="L143" s="63"/>
      <c r="M143" s="63"/>
      <c r="N143" s="63"/>
      <c r="O143" s="63" t="s">
        <v>612</v>
      </c>
      <c r="P143" s="63" t="s">
        <v>19</v>
      </c>
      <c r="Q143" s="205"/>
      <c r="R143" s="31"/>
      <c r="S143" s="31"/>
      <c r="T143" s="33"/>
      <c r="U143" s="33"/>
      <c r="V143" s="31"/>
      <c r="W143" s="31"/>
      <c r="X143" s="31"/>
      <c r="Y143" s="36"/>
    </row>
    <row r="144" spans="1:25" s="49" customFormat="1" ht="75" customHeight="1" x14ac:dyDescent="0.3">
      <c r="A144" s="174" t="s">
        <v>291</v>
      </c>
      <c r="B144" s="63" t="s">
        <v>1147</v>
      </c>
      <c r="C144" s="63" t="s">
        <v>145</v>
      </c>
      <c r="D144" s="140" t="s">
        <v>314</v>
      </c>
      <c r="E144" s="104"/>
      <c r="F144" s="63"/>
      <c r="G144" s="63"/>
      <c r="H144" s="105"/>
      <c r="I144" s="63"/>
      <c r="J144" s="64"/>
      <c r="K144" s="64"/>
      <c r="L144" s="63"/>
      <c r="M144" s="63"/>
      <c r="N144" s="63"/>
      <c r="O144" s="63" t="s">
        <v>612</v>
      </c>
      <c r="P144" s="63" t="s">
        <v>19</v>
      </c>
      <c r="Q144" s="205"/>
      <c r="R144" s="31"/>
      <c r="S144" s="31"/>
      <c r="T144" s="33"/>
      <c r="U144" s="33"/>
      <c r="V144" s="31"/>
      <c r="W144" s="31"/>
      <c r="X144" s="31"/>
      <c r="Y144" s="36"/>
    </row>
    <row r="145" spans="1:25" s="49" customFormat="1" ht="75" customHeight="1" x14ac:dyDescent="0.3">
      <c r="A145" s="174" t="s">
        <v>292</v>
      </c>
      <c r="B145" s="63" t="s">
        <v>1149</v>
      </c>
      <c r="C145" s="63" t="s">
        <v>145</v>
      </c>
      <c r="D145" s="94" t="s">
        <v>315</v>
      </c>
      <c r="E145" s="104"/>
      <c r="F145" s="63"/>
      <c r="G145" s="63"/>
      <c r="H145" s="105"/>
      <c r="I145" s="63"/>
      <c r="J145" s="64"/>
      <c r="K145" s="64">
        <v>45747</v>
      </c>
      <c r="L145" s="63" t="s">
        <v>36</v>
      </c>
      <c r="M145" s="66" t="s">
        <v>172</v>
      </c>
      <c r="N145" s="66" t="s">
        <v>1124</v>
      </c>
      <c r="O145" s="63" t="s">
        <v>612</v>
      </c>
      <c r="P145" s="63" t="s">
        <v>19</v>
      </c>
      <c r="Q145" s="205"/>
      <c r="R145" s="31"/>
      <c r="S145" s="31"/>
      <c r="T145" s="33"/>
      <c r="U145" s="33"/>
      <c r="V145" s="31"/>
      <c r="W145" s="31"/>
      <c r="X145" s="31"/>
      <c r="Y145" s="36"/>
    </row>
    <row r="146" spans="1:25" s="49" customFormat="1" ht="75" customHeight="1" x14ac:dyDescent="0.3">
      <c r="A146" s="174" t="s">
        <v>1126</v>
      </c>
      <c r="B146" s="63" t="s">
        <v>1151</v>
      </c>
      <c r="C146" s="63" t="s">
        <v>145</v>
      </c>
      <c r="D146" s="94" t="s">
        <v>1125</v>
      </c>
      <c r="E146" s="104"/>
      <c r="F146" s="63"/>
      <c r="G146" s="63"/>
      <c r="H146" s="105"/>
      <c r="I146" s="63"/>
      <c r="J146" s="64"/>
      <c r="K146" s="64">
        <v>45747</v>
      </c>
      <c r="L146" s="63" t="s">
        <v>36</v>
      </c>
      <c r="M146" s="66" t="s">
        <v>172</v>
      </c>
      <c r="N146" s="66" t="s">
        <v>1124</v>
      </c>
      <c r="O146" s="63" t="s">
        <v>612</v>
      </c>
      <c r="P146" s="63" t="s">
        <v>19</v>
      </c>
      <c r="Q146" s="205"/>
      <c r="R146" s="31"/>
      <c r="S146" s="31"/>
      <c r="T146" s="33"/>
      <c r="U146" s="33"/>
      <c r="V146" s="31"/>
      <c r="W146" s="31"/>
      <c r="X146" s="31"/>
      <c r="Y146" s="36"/>
    </row>
    <row r="147" spans="1:25" s="49" customFormat="1" ht="75" customHeight="1" x14ac:dyDescent="0.3">
      <c r="A147" s="174" t="s">
        <v>293</v>
      </c>
      <c r="B147" s="63" t="s">
        <v>1153</v>
      </c>
      <c r="C147" s="63" t="s">
        <v>145</v>
      </c>
      <c r="D147" s="94" t="s">
        <v>988</v>
      </c>
      <c r="E147" s="104"/>
      <c r="F147" s="63"/>
      <c r="G147" s="63"/>
      <c r="H147" s="105"/>
      <c r="I147" s="63"/>
      <c r="J147" s="64"/>
      <c r="K147" s="64"/>
      <c r="L147" s="63"/>
      <c r="M147" s="63"/>
      <c r="N147" s="63"/>
      <c r="O147" s="63" t="s">
        <v>612</v>
      </c>
      <c r="P147" s="63" t="s">
        <v>19</v>
      </c>
      <c r="Q147" s="205"/>
      <c r="R147" s="31"/>
      <c r="S147" s="31"/>
      <c r="T147" s="33"/>
      <c r="U147" s="33"/>
      <c r="V147" s="31"/>
      <c r="W147" s="31"/>
      <c r="X147" s="31"/>
      <c r="Y147" s="36"/>
    </row>
    <row r="148" spans="1:25" s="49" customFormat="1" ht="75" customHeight="1" x14ac:dyDescent="0.3">
      <c r="A148" s="174" t="s">
        <v>294</v>
      </c>
      <c r="B148" s="63" t="s">
        <v>1155</v>
      </c>
      <c r="C148" s="63" t="s">
        <v>145</v>
      </c>
      <c r="D148" s="104" t="s">
        <v>316</v>
      </c>
      <c r="E148" s="104"/>
      <c r="F148" s="63"/>
      <c r="G148" s="63"/>
      <c r="H148" s="105"/>
      <c r="I148" s="63"/>
      <c r="J148" s="64"/>
      <c r="K148" s="64"/>
      <c r="L148" s="63"/>
      <c r="M148" s="63"/>
      <c r="N148" s="63"/>
      <c r="O148" s="63" t="s">
        <v>612</v>
      </c>
      <c r="P148" s="63" t="s">
        <v>19</v>
      </c>
      <c r="Q148" s="205"/>
      <c r="R148" s="31"/>
      <c r="S148" s="31"/>
      <c r="T148" s="33"/>
      <c r="U148" s="33"/>
      <c r="V148" s="31"/>
      <c r="W148" s="31"/>
      <c r="X148" s="31"/>
      <c r="Y148" s="36"/>
    </row>
    <row r="149" spans="1:25" s="49" customFormat="1" ht="75" customHeight="1" x14ac:dyDescent="0.3">
      <c r="A149" s="174" t="s">
        <v>295</v>
      </c>
      <c r="B149" s="63" t="s">
        <v>1157</v>
      </c>
      <c r="C149" s="63" t="s">
        <v>145</v>
      </c>
      <c r="D149" s="140" t="s">
        <v>317</v>
      </c>
      <c r="E149" s="104"/>
      <c r="F149" s="63"/>
      <c r="G149" s="63"/>
      <c r="H149" s="105"/>
      <c r="I149" s="63"/>
      <c r="J149" s="64"/>
      <c r="K149" s="64"/>
      <c r="L149" s="63"/>
      <c r="M149" s="63"/>
      <c r="N149" s="63"/>
      <c r="O149" s="63" t="s">
        <v>612</v>
      </c>
      <c r="P149" s="63" t="s">
        <v>19</v>
      </c>
      <c r="Q149" s="205"/>
      <c r="R149" s="31"/>
      <c r="S149" s="31"/>
      <c r="T149" s="33"/>
      <c r="U149" s="33"/>
      <c r="V149" s="31"/>
      <c r="W149" s="31"/>
      <c r="X149" s="31"/>
      <c r="Y149" s="36"/>
    </row>
    <row r="150" spans="1:25" s="49" customFormat="1" ht="75" customHeight="1" x14ac:dyDescent="0.3">
      <c r="A150" s="174" t="s">
        <v>296</v>
      </c>
      <c r="B150" s="63" t="s">
        <v>1159</v>
      </c>
      <c r="C150" s="63" t="s">
        <v>145</v>
      </c>
      <c r="D150" s="94" t="s">
        <v>318</v>
      </c>
      <c r="E150" s="104"/>
      <c r="F150" s="63"/>
      <c r="G150" s="63"/>
      <c r="H150" s="105"/>
      <c r="I150" s="63"/>
      <c r="J150" s="64"/>
      <c r="K150" s="64"/>
      <c r="L150" s="63"/>
      <c r="M150" s="63"/>
      <c r="N150" s="63"/>
      <c r="O150" s="63" t="s">
        <v>612</v>
      </c>
      <c r="P150" s="63" t="s">
        <v>19</v>
      </c>
      <c r="Q150" s="205"/>
      <c r="R150" s="31"/>
      <c r="S150" s="31"/>
      <c r="T150" s="33"/>
      <c r="U150" s="33"/>
      <c r="V150" s="31"/>
      <c r="W150" s="31"/>
      <c r="X150" s="31"/>
      <c r="Y150" s="36"/>
    </row>
    <row r="151" spans="1:25" ht="75" customHeight="1" x14ac:dyDescent="0.3">
      <c r="A151" s="174" t="s">
        <v>297</v>
      </c>
      <c r="B151" s="63" t="s">
        <v>1161</v>
      </c>
      <c r="C151" s="63" t="s">
        <v>145</v>
      </c>
      <c r="D151" s="140" t="s">
        <v>319</v>
      </c>
      <c r="E151" s="91"/>
      <c r="F151" s="91"/>
      <c r="G151" s="91"/>
      <c r="H151" s="141"/>
      <c r="I151" s="63"/>
      <c r="J151" s="64"/>
      <c r="K151" s="64"/>
      <c r="L151" s="63"/>
      <c r="M151" s="66"/>
      <c r="N151" s="66"/>
      <c r="O151" s="63" t="s">
        <v>612</v>
      </c>
      <c r="P151" s="63" t="s">
        <v>19</v>
      </c>
      <c r="Q151" s="46"/>
      <c r="R151" s="46"/>
      <c r="S151" s="46"/>
      <c r="T151" s="46"/>
      <c r="U151" s="46"/>
      <c r="V151" s="46"/>
      <c r="W151" s="46"/>
      <c r="X151" s="46"/>
      <c r="Y151" s="46"/>
    </row>
    <row r="152" spans="1:25" ht="75" customHeight="1" x14ac:dyDescent="0.3">
      <c r="A152" s="174" t="s">
        <v>298</v>
      </c>
      <c r="B152" s="63" t="s">
        <v>1163</v>
      </c>
      <c r="C152" s="63" t="s">
        <v>145</v>
      </c>
      <c r="D152" s="94" t="s">
        <v>320</v>
      </c>
      <c r="E152" s="91"/>
      <c r="F152" s="91"/>
      <c r="G152" s="91"/>
      <c r="H152" s="141"/>
      <c r="I152" s="63"/>
      <c r="J152" s="64"/>
      <c r="K152" s="64"/>
      <c r="L152" s="63"/>
      <c r="M152" s="66"/>
      <c r="N152" s="66"/>
      <c r="O152" s="63" t="s">
        <v>612</v>
      </c>
      <c r="P152" s="63" t="s">
        <v>19</v>
      </c>
      <c r="Q152" s="46"/>
      <c r="R152" s="46"/>
      <c r="S152" s="46"/>
      <c r="T152" s="46"/>
      <c r="U152" s="46"/>
      <c r="V152" s="46"/>
      <c r="W152" s="46"/>
      <c r="X152" s="46"/>
      <c r="Y152" s="46"/>
    </row>
    <row r="153" spans="1:25" ht="75" customHeight="1" x14ac:dyDescent="0.3">
      <c r="A153" s="174" t="s">
        <v>299</v>
      </c>
      <c r="B153" s="63" t="s">
        <v>1165</v>
      </c>
      <c r="C153" s="63" t="s">
        <v>145</v>
      </c>
      <c r="D153" s="140" t="s">
        <v>321</v>
      </c>
      <c r="E153" s="91"/>
      <c r="F153" s="91"/>
      <c r="G153" s="91"/>
      <c r="H153" s="141"/>
      <c r="I153" s="63"/>
      <c r="J153" s="64"/>
      <c r="K153" s="64"/>
      <c r="L153" s="63"/>
      <c r="M153" s="66"/>
      <c r="N153" s="66"/>
      <c r="O153" s="63" t="s">
        <v>612</v>
      </c>
      <c r="P153" s="63" t="s">
        <v>19</v>
      </c>
      <c r="Q153" s="46"/>
      <c r="R153" s="46"/>
      <c r="S153" s="46"/>
      <c r="T153" s="46"/>
      <c r="U153" s="46"/>
      <c r="V153" s="46"/>
      <c r="W153" s="46"/>
      <c r="X153" s="46"/>
      <c r="Y153" s="46"/>
    </row>
    <row r="154" spans="1:25" ht="75" customHeight="1" x14ac:dyDescent="0.3">
      <c r="A154" s="174" t="s">
        <v>300</v>
      </c>
      <c r="B154" s="63" t="s">
        <v>1167</v>
      </c>
      <c r="C154" s="63" t="s">
        <v>145</v>
      </c>
      <c r="D154" s="140" t="s">
        <v>322</v>
      </c>
      <c r="E154" s="91"/>
      <c r="F154" s="91"/>
      <c r="G154" s="91"/>
      <c r="H154" s="141"/>
      <c r="I154" s="63"/>
      <c r="J154" s="64"/>
      <c r="K154" s="64">
        <v>45747</v>
      </c>
      <c r="L154" s="63" t="s">
        <v>36</v>
      </c>
      <c r="M154" s="66" t="s">
        <v>172</v>
      </c>
      <c r="N154" s="66" t="s">
        <v>1124</v>
      </c>
      <c r="O154" s="63" t="s">
        <v>612</v>
      </c>
      <c r="P154" s="63" t="s">
        <v>19</v>
      </c>
      <c r="Q154" s="46"/>
      <c r="R154" s="46"/>
      <c r="S154" s="46"/>
      <c r="T154" s="46"/>
      <c r="U154" s="46"/>
      <c r="V154" s="46"/>
      <c r="W154" s="46"/>
      <c r="X154" s="46"/>
      <c r="Y154" s="46"/>
    </row>
    <row r="155" spans="1:25" ht="75" customHeight="1" x14ac:dyDescent="0.3">
      <c r="A155" s="174" t="s">
        <v>301</v>
      </c>
      <c r="B155" s="63" t="s">
        <v>1168</v>
      </c>
      <c r="C155" s="63" t="s">
        <v>145</v>
      </c>
      <c r="D155" s="94" t="s">
        <v>323</v>
      </c>
      <c r="E155" s="91"/>
      <c r="F155" s="91"/>
      <c r="G155" s="91"/>
      <c r="H155" s="141"/>
      <c r="I155" s="63"/>
      <c r="J155" s="64"/>
      <c r="K155" s="64">
        <v>45747</v>
      </c>
      <c r="L155" s="63" t="s">
        <v>36</v>
      </c>
      <c r="M155" s="66" t="s">
        <v>172</v>
      </c>
      <c r="N155" s="66" t="s">
        <v>1124</v>
      </c>
      <c r="O155" s="63" t="s">
        <v>612</v>
      </c>
      <c r="P155" s="63" t="s">
        <v>19</v>
      </c>
      <c r="Q155" s="46"/>
      <c r="R155" s="46"/>
      <c r="S155" s="46"/>
      <c r="T155" s="46"/>
      <c r="U155" s="46"/>
      <c r="V155" s="46"/>
      <c r="W155" s="46"/>
      <c r="X155" s="46"/>
      <c r="Y155" s="46"/>
    </row>
    <row r="156" spans="1:25" ht="75" customHeight="1" x14ac:dyDescent="0.3">
      <c r="A156" s="174" t="s">
        <v>302</v>
      </c>
      <c r="B156" s="63" t="s">
        <v>1169</v>
      </c>
      <c r="C156" s="63" t="s">
        <v>145</v>
      </c>
      <c r="D156" s="140" t="s">
        <v>324</v>
      </c>
      <c r="E156" s="91"/>
      <c r="F156" s="91"/>
      <c r="G156" s="91"/>
      <c r="H156" s="141"/>
      <c r="I156" s="63"/>
      <c r="J156" s="64"/>
      <c r="K156" s="64"/>
      <c r="L156" s="63"/>
      <c r="M156" s="66"/>
      <c r="N156" s="66"/>
      <c r="O156" s="63" t="s">
        <v>612</v>
      </c>
      <c r="P156" s="63" t="s">
        <v>19</v>
      </c>
      <c r="Q156" s="46"/>
      <c r="R156" s="46"/>
      <c r="S156" s="46"/>
      <c r="T156" s="46"/>
      <c r="U156" s="46"/>
      <c r="V156" s="46"/>
      <c r="W156" s="46"/>
      <c r="X156" s="46"/>
      <c r="Y156" s="46"/>
    </row>
    <row r="157" spans="1:25" ht="75" customHeight="1" x14ac:dyDescent="0.3">
      <c r="A157" s="174" t="s">
        <v>303</v>
      </c>
      <c r="B157" s="63" t="s">
        <v>1170</v>
      </c>
      <c r="C157" s="63" t="s">
        <v>145</v>
      </c>
      <c r="D157" s="140" t="s">
        <v>325</v>
      </c>
      <c r="E157" s="91"/>
      <c r="F157" s="91"/>
      <c r="G157" s="91"/>
      <c r="H157" s="141"/>
      <c r="I157" s="63"/>
      <c r="J157" s="64"/>
      <c r="K157" s="64"/>
      <c r="L157" s="63"/>
      <c r="M157" s="66"/>
      <c r="N157" s="66"/>
      <c r="O157" s="63" t="s">
        <v>612</v>
      </c>
      <c r="P157" s="63" t="s">
        <v>19</v>
      </c>
      <c r="Q157" s="46"/>
      <c r="R157" s="46"/>
      <c r="S157" s="46"/>
      <c r="T157" s="46"/>
      <c r="U157" s="46"/>
      <c r="V157" s="46"/>
      <c r="W157" s="46"/>
      <c r="X157" s="46"/>
      <c r="Y157" s="46"/>
    </row>
    <row r="158" spans="1:25" ht="75" customHeight="1" x14ac:dyDescent="0.3">
      <c r="A158" s="174" t="s">
        <v>304</v>
      </c>
      <c r="B158" s="63" t="s">
        <v>1171</v>
      </c>
      <c r="C158" s="63" t="s">
        <v>145</v>
      </c>
      <c r="D158" s="140" t="s">
        <v>326</v>
      </c>
      <c r="E158" s="91"/>
      <c r="F158" s="91"/>
      <c r="G158" s="91"/>
      <c r="H158" s="141"/>
      <c r="I158" s="63"/>
      <c r="J158" s="64"/>
      <c r="K158" s="64"/>
      <c r="L158" s="63"/>
      <c r="M158" s="66"/>
      <c r="N158" s="66"/>
      <c r="O158" s="63" t="s">
        <v>612</v>
      </c>
      <c r="P158" s="63" t="s">
        <v>19</v>
      </c>
      <c r="Q158" s="46"/>
      <c r="R158" s="46"/>
      <c r="S158" s="46"/>
      <c r="T158" s="46"/>
      <c r="U158" s="46"/>
      <c r="V158" s="46"/>
      <c r="W158" s="46"/>
      <c r="X158" s="46"/>
      <c r="Y158" s="46"/>
    </row>
    <row r="159" spans="1:25" ht="75" customHeight="1" x14ac:dyDescent="0.3">
      <c r="A159" s="174" t="s">
        <v>305</v>
      </c>
      <c r="B159" s="63" t="s">
        <v>1172</v>
      </c>
      <c r="C159" s="63" t="s">
        <v>145</v>
      </c>
      <c r="D159" s="140" t="s">
        <v>327</v>
      </c>
      <c r="E159" s="91"/>
      <c r="F159" s="91"/>
      <c r="G159" s="91"/>
      <c r="H159" s="141"/>
      <c r="I159" s="63"/>
      <c r="J159" s="64"/>
      <c r="K159" s="64"/>
      <c r="L159" s="63"/>
      <c r="M159" s="66"/>
      <c r="N159" s="66"/>
      <c r="O159" s="63" t="s">
        <v>612</v>
      </c>
      <c r="P159" s="63" t="s">
        <v>19</v>
      </c>
      <c r="Q159" s="46"/>
      <c r="R159" s="46"/>
      <c r="S159" s="46"/>
      <c r="T159" s="46"/>
      <c r="U159" s="46"/>
      <c r="V159" s="46"/>
      <c r="W159" s="46"/>
      <c r="X159" s="46"/>
      <c r="Y159" s="46"/>
    </row>
    <row r="160" spans="1:25" ht="75" customHeight="1" x14ac:dyDescent="0.3">
      <c r="A160" s="174" t="s">
        <v>306</v>
      </c>
      <c r="B160" s="63" t="s">
        <v>1173</v>
      </c>
      <c r="C160" s="63" t="s">
        <v>145</v>
      </c>
      <c r="D160" s="94" t="s">
        <v>328</v>
      </c>
      <c r="E160" s="91"/>
      <c r="F160" s="91"/>
      <c r="G160" s="91"/>
      <c r="H160" s="141"/>
      <c r="I160" s="63"/>
      <c r="J160" s="64"/>
      <c r="K160" s="64"/>
      <c r="L160" s="63"/>
      <c r="M160" s="66"/>
      <c r="N160" s="66"/>
      <c r="O160" s="63" t="s">
        <v>612</v>
      </c>
      <c r="P160" s="63" t="s">
        <v>19</v>
      </c>
      <c r="Q160" s="46"/>
      <c r="R160" s="46"/>
      <c r="S160" s="46"/>
      <c r="T160" s="46"/>
      <c r="U160" s="46"/>
      <c r="V160" s="46"/>
      <c r="W160" s="46"/>
      <c r="X160" s="46"/>
      <c r="Y160" s="46"/>
    </row>
    <row r="161" spans="1:25" ht="75" customHeight="1" x14ac:dyDescent="0.3">
      <c r="A161" s="174" t="s">
        <v>307</v>
      </c>
      <c r="B161" s="63" t="s">
        <v>1174</v>
      </c>
      <c r="C161" s="63" t="s">
        <v>145</v>
      </c>
      <c r="D161" s="140" t="s">
        <v>329</v>
      </c>
      <c r="E161" s="91"/>
      <c r="F161" s="91"/>
      <c r="G161" s="91"/>
      <c r="H161" s="141"/>
      <c r="I161" s="63"/>
      <c r="J161" s="64"/>
      <c r="K161" s="64"/>
      <c r="L161" s="63"/>
      <c r="M161" s="66"/>
      <c r="N161" s="66"/>
      <c r="O161" s="63" t="s">
        <v>612</v>
      </c>
      <c r="P161" s="63" t="s">
        <v>19</v>
      </c>
      <c r="Q161" s="46"/>
      <c r="R161" s="46"/>
      <c r="S161" s="46"/>
      <c r="T161" s="46"/>
      <c r="U161" s="46"/>
      <c r="V161" s="46"/>
      <c r="W161" s="46"/>
      <c r="X161" s="46"/>
      <c r="Y161" s="46"/>
    </row>
    <row r="162" spans="1:25" ht="75" customHeight="1" x14ac:dyDescent="0.3">
      <c r="A162" s="174" t="s">
        <v>308</v>
      </c>
      <c r="B162" s="63" t="s">
        <v>1175</v>
      </c>
      <c r="C162" s="63" t="s">
        <v>145</v>
      </c>
      <c r="D162" s="94" t="s">
        <v>330</v>
      </c>
      <c r="E162" s="91"/>
      <c r="F162" s="91"/>
      <c r="G162" s="91"/>
      <c r="H162" s="141"/>
      <c r="I162" s="63"/>
      <c r="J162" s="64"/>
      <c r="K162" s="64">
        <v>45747</v>
      </c>
      <c r="L162" s="63" t="s">
        <v>36</v>
      </c>
      <c r="M162" s="66" t="s">
        <v>172</v>
      </c>
      <c r="N162" s="66" t="s">
        <v>1124</v>
      </c>
      <c r="O162" s="63" t="s">
        <v>612</v>
      </c>
      <c r="P162" s="63" t="s">
        <v>19</v>
      </c>
      <c r="Q162" s="46"/>
      <c r="R162" s="46"/>
      <c r="S162" s="46"/>
      <c r="T162" s="46"/>
      <c r="U162" s="46"/>
      <c r="V162" s="46"/>
      <c r="W162" s="46"/>
      <c r="X162" s="46"/>
      <c r="Y162" s="46"/>
    </row>
    <row r="163" spans="1:25" ht="75" customHeight="1" x14ac:dyDescent="0.3">
      <c r="A163" s="174" t="s">
        <v>309</v>
      </c>
      <c r="B163" s="63" t="s">
        <v>1176</v>
      </c>
      <c r="C163" s="63" t="s">
        <v>145</v>
      </c>
      <c r="D163" s="38" t="s">
        <v>1299</v>
      </c>
      <c r="E163" s="91"/>
      <c r="F163" s="91"/>
      <c r="G163" s="91"/>
      <c r="H163" s="141"/>
      <c r="I163" s="63"/>
      <c r="J163" s="64"/>
      <c r="K163" s="64"/>
      <c r="L163" s="63"/>
      <c r="M163" s="66"/>
      <c r="N163" s="66"/>
      <c r="O163" s="63" t="s">
        <v>612</v>
      </c>
      <c r="P163" s="63" t="s">
        <v>19</v>
      </c>
      <c r="Q163" s="46"/>
      <c r="R163" s="46"/>
      <c r="S163" s="46"/>
      <c r="T163" s="46"/>
      <c r="U163" s="46"/>
      <c r="V163" s="46"/>
      <c r="W163" s="46"/>
      <c r="X163" s="46"/>
      <c r="Y163" s="46"/>
    </row>
    <row r="164" spans="1:25" ht="75" customHeight="1" x14ac:dyDescent="0.3">
      <c r="A164" s="174" t="s">
        <v>310</v>
      </c>
      <c r="B164" s="63" t="s">
        <v>1177</v>
      </c>
      <c r="C164" s="63" t="s">
        <v>145</v>
      </c>
      <c r="D164" s="94" t="s">
        <v>331</v>
      </c>
      <c r="E164" s="91"/>
      <c r="F164" s="91"/>
      <c r="G164" s="91"/>
      <c r="H164" s="141"/>
      <c r="I164" s="63"/>
      <c r="J164" s="64"/>
      <c r="K164" s="64"/>
      <c r="L164" s="63"/>
      <c r="M164" s="66"/>
      <c r="N164" s="66"/>
      <c r="O164" s="63" t="s">
        <v>612</v>
      </c>
      <c r="P164" s="63" t="s">
        <v>19</v>
      </c>
      <c r="Q164" s="46"/>
      <c r="R164" s="46"/>
      <c r="S164" s="46"/>
      <c r="T164" s="46"/>
      <c r="U164" s="46"/>
      <c r="V164" s="46"/>
      <c r="W164" s="46"/>
      <c r="X164" s="46"/>
      <c r="Y164" s="46"/>
    </row>
    <row r="165" spans="1:25" ht="75" customHeight="1" x14ac:dyDescent="0.3">
      <c r="A165" s="174" t="s">
        <v>311</v>
      </c>
      <c r="B165" s="63" t="s">
        <v>1178</v>
      </c>
      <c r="C165" s="63" t="s">
        <v>145</v>
      </c>
      <c r="D165" s="140" t="s">
        <v>332</v>
      </c>
      <c r="E165" s="91"/>
      <c r="F165" s="91"/>
      <c r="G165" s="91"/>
      <c r="H165" s="141"/>
      <c r="I165" s="63"/>
      <c r="J165" s="64"/>
      <c r="K165" s="64"/>
      <c r="L165" s="63"/>
      <c r="M165" s="66"/>
      <c r="N165" s="66"/>
      <c r="O165" s="63" t="s">
        <v>612</v>
      </c>
      <c r="P165" s="63" t="s">
        <v>19</v>
      </c>
      <c r="Q165" s="46"/>
      <c r="R165" s="46"/>
      <c r="S165" s="46"/>
      <c r="T165" s="46"/>
      <c r="U165" s="46"/>
      <c r="V165" s="46"/>
      <c r="W165" s="46"/>
      <c r="X165" s="46"/>
      <c r="Y165" s="46"/>
    </row>
    <row r="166" spans="1:25" ht="75" customHeight="1" x14ac:dyDescent="0.3">
      <c r="A166" s="174" t="s">
        <v>312</v>
      </c>
      <c r="B166" s="63" t="s">
        <v>1179</v>
      </c>
      <c r="C166" s="63" t="s">
        <v>145</v>
      </c>
      <c r="D166" s="94" t="s">
        <v>333</v>
      </c>
      <c r="E166" s="91"/>
      <c r="F166" s="91"/>
      <c r="G166" s="91"/>
      <c r="H166" s="141"/>
      <c r="I166" s="63"/>
      <c r="J166" s="64"/>
      <c r="K166" s="64"/>
      <c r="L166" s="63"/>
      <c r="M166" s="66"/>
      <c r="N166" s="66"/>
      <c r="O166" s="63" t="s">
        <v>612</v>
      </c>
      <c r="P166" s="63" t="s">
        <v>19</v>
      </c>
      <c r="Q166" s="46"/>
      <c r="R166" s="46"/>
      <c r="S166" s="46"/>
      <c r="T166" s="46"/>
      <c r="U166" s="46"/>
      <c r="V166" s="46"/>
      <c r="W166" s="46"/>
      <c r="X166" s="46"/>
      <c r="Y166" s="46"/>
    </row>
    <row r="167" spans="1:25" s="147" customFormat="1" ht="75" customHeight="1" x14ac:dyDescent="0.3">
      <c r="A167" s="174"/>
      <c r="B167" s="63" t="s">
        <v>1253</v>
      </c>
      <c r="C167" s="63" t="s">
        <v>145</v>
      </c>
      <c r="D167" s="192" t="s">
        <v>1259</v>
      </c>
      <c r="E167" s="192"/>
      <c r="F167" s="91"/>
      <c r="G167" s="91"/>
      <c r="H167" s="141"/>
      <c r="I167" s="63" t="s">
        <v>27</v>
      </c>
      <c r="J167" s="64"/>
      <c r="K167" s="64"/>
      <c r="L167" s="63"/>
      <c r="M167" s="66"/>
      <c r="N167" s="66"/>
      <c r="O167" s="63" t="s">
        <v>612</v>
      </c>
      <c r="P167" s="63" t="s">
        <v>19</v>
      </c>
      <c r="Q167" s="194"/>
      <c r="R167" s="195"/>
      <c r="S167" s="196"/>
      <c r="T167" s="196"/>
      <c r="U167" s="196"/>
      <c r="V167" s="196"/>
      <c r="W167" s="197"/>
      <c r="X167" s="197">
        <v>612558</v>
      </c>
      <c r="Y167" s="46"/>
    </row>
    <row r="168" spans="1:25" s="147" customFormat="1" ht="91.2" customHeight="1" x14ac:dyDescent="0.3">
      <c r="A168" s="174"/>
      <c r="B168" s="63" t="s">
        <v>1254</v>
      </c>
      <c r="C168" s="63" t="s">
        <v>145</v>
      </c>
      <c r="D168" s="80" t="s">
        <v>1260</v>
      </c>
      <c r="E168" s="38" t="s">
        <v>1261</v>
      </c>
      <c r="F168" s="91"/>
      <c r="G168" s="91"/>
      <c r="H168" s="141"/>
      <c r="I168" s="63" t="s">
        <v>27</v>
      </c>
      <c r="J168" s="64">
        <v>45688</v>
      </c>
      <c r="K168" s="64">
        <v>45777</v>
      </c>
      <c r="L168" s="63"/>
      <c r="M168" s="66"/>
      <c r="N168" s="66"/>
      <c r="O168" s="63" t="s">
        <v>612</v>
      </c>
      <c r="P168" s="63" t="s">
        <v>19</v>
      </c>
      <c r="Q168" s="194" t="s">
        <v>1267</v>
      </c>
      <c r="R168" s="195"/>
      <c r="S168" s="196"/>
      <c r="T168" s="196"/>
      <c r="U168" s="196"/>
      <c r="V168" s="196" t="s">
        <v>1268</v>
      </c>
      <c r="W168" s="197"/>
      <c r="X168" s="37">
        <v>623322</v>
      </c>
      <c r="Y168" s="46"/>
    </row>
    <row r="169" spans="1:25" s="147" customFormat="1" ht="91.2" customHeight="1" x14ac:dyDescent="0.3">
      <c r="A169" s="174"/>
      <c r="B169" s="63" t="s">
        <v>1255</v>
      </c>
      <c r="C169" s="63" t="s">
        <v>145</v>
      </c>
      <c r="D169" s="80" t="s">
        <v>1262</v>
      </c>
      <c r="E169" s="38" t="s">
        <v>1261</v>
      </c>
      <c r="F169" s="91"/>
      <c r="G169" s="91"/>
      <c r="H169" s="141"/>
      <c r="I169" s="63" t="s">
        <v>27</v>
      </c>
      <c r="J169" s="64">
        <v>45688</v>
      </c>
      <c r="K169" s="64">
        <v>45777</v>
      </c>
      <c r="L169" s="63"/>
      <c r="M169" s="66"/>
      <c r="N169" s="66"/>
      <c r="O169" s="63" t="s">
        <v>612</v>
      </c>
      <c r="P169" s="63" t="s">
        <v>19</v>
      </c>
      <c r="Q169" s="194" t="s">
        <v>1267</v>
      </c>
      <c r="R169" s="195"/>
      <c r="S169" s="196"/>
      <c r="T169" s="196"/>
      <c r="U169" s="196"/>
      <c r="V169" s="196" t="s">
        <v>1268</v>
      </c>
      <c r="W169" s="197"/>
      <c r="X169" s="37">
        <v>607933</v>
      </c>
      <c r="Y169" s="46"/>
    </row>
    <row r="170" spans="1:25" s="147" customFormat="1" ht="91.2" customHeight="1" x14ac:dyDescent="0.3">
      <c r="A170" s="174"/>
      <c r="B170" s="63" t="s">
        <v>1256</v>
      </c>
      <c r="C170" s="63" t="s">
        <v>145</v>
      </c>
      <c r="D170" s="80" t="s">
        <v>1263</v>
      </c>
      <c r="E170" s="38" t="s">
        <v>1261</v>
      </c>
      <c r="F170" s="91"/>
      <c r="G170" s="91"/>
      <c r="H170" s="141"/>
      <c r="I170" s="63" t="s">
        <v>27</v>
      </c>
      <c r="J170" s="64">
        <v>45688</v>
      </c>
      <c r="K170" s="64">
        <v>45777</v>
      </c>
      <c r="L170" s="63"/>
      <c r="M170" s="66"/>
      <c r="N170" s="66"/>
      <c r="O170" s="63" t="s">
        <v>612</v>
      </c>
      <c r="P170" s="63" t="s">
        <v>19</v>
      </c>
      <c r="Q170" s="194" t="s">
        <v>1267</v>
      </c>
      <c r="R170" s="195"/>
      <c r="S170" s="196"/>
      <c r="T170" s="196"/>
      <c r="U170" s="196"/>
      <c r="V170" s="196" t="s">
        <v>1268</v>
      </c>
      <c r="W170" s="197"/>
      <c r="X170" s="37">
        <v>611786</v>
      </c>
      <c r="Y170" s="46"/>
    </row>
    <row r="171" spans="1:25" s="147" customFormat="1" ht="91.2" customHeight="1" x14ac:dyDescent="0.3">
      <c r="A171" s="174"/>
      <c r="B171" s="63" t="s">
        <v>1257</v>
      </c>
      <c r="C171" s="63" t="s">
        <v>145</v>
      </c>
      <c r="D171" s="80" t="s">
        <v>1264</v>
      </c>
      <c r="E171" s="38" t="s">
        <v>1261</v>
      </c>
      <c r="F171" s="91"/>
      <c r="G171" s="91"/>
      <c r="H171" s="141"/>
      <c r="I171" s="63" t="s">
        <v>27</v>
      </c>
      <c r="J171" s="64">
        <v>45688</v>
      </c>
      <c r="K171" s="64">
        <v>45777</v>
      </c>
      <c r="L171" s="63"/>
      <c r="M171" s="66"/>
      <c r="N171" s="66"/>
      <c r="O171" s="63" t="s">
        <v>612</v>
      </c>
      <c r="P171" s="63" t="s">
        <v>19</v>
      </c>
      <c r="Q171" s="194" t="s">
        <v>1267</v>
      </c>
      <c r="R171" s="195"/>
      <c r="S171" s="196"/>
      <c r="T171" s="196"/>
      <c r="U171" s="196"/>
      <c r="V171" s="196" t="s">
        <v>1268</v>
      </c>
      <c r="W171" s="197"/>
      <c r="X171" s="37">
        <v>368974</v>
      </c>
      <c r="Y171" s="46"/>
    </row>
    <row r="172" spans="1:25" s="147" customFormat="1" ht="103.2" customHeight="1" x14ac:dyDescent="0.3">
      <c r="A172" s="174"/>
      <c r="B172" s="63" t="s">
        <v>1258</v>
      </c>
      <c r="C172" s="63" t="s">
        <v>145</v>
      </c>
      <c r="D172" s="193" t="s">
        <v>1265</v>
      </c>
      <c r="E172" s="193" t="s">
        <v>1266</v>
      </c>
      <c r="F172" s="91"/>
      <c r="G172" s="91"/>
      <c r="H172" s="141"/>
      <c r="I172" s="63" t="s">
        <v>27</v>
      </c>
      <c r="J172" s="64">
        <v>45716</v>
      </c>
      <c r="K172" s="64">
        <v>45747</v>
      </c>
      <c r="L172" s="63"/>
      <c r="M172" s="66"/>
      <c r="N172" s="66"/>
      <c r="O172" s="198" t="s">
        <v>612</v>
      </c>
      <c r="P172" s="198" t="s">
        <v>19</v>
      </c>
      <c r="Q172" s="199" t="s">
        <v>1269</v>
      </c>
      <c r="R172" s="200"/>
      <c r="S172" s="201"/>
      <c r="T172" s="201"/>
      <c r="U172" s="201"/>
      <c r="V172" s="201"/>
      <c r="W172" s="202"/>
      <c r="X172" s="202" t="s">
        <v>1270</v>
      </c>
      <c r="Y172" s="46"/>
    </row>
    <row r="173" spans="1:25" ht="75" customHeight="1" x14ac:dyDescent="0.3">
      <c r="A173" s="177">
        <v>6</v>
      </c>
      <c r="B173" s="63">
        <v>122</v>
      </c>
      <c r="C173" s="63" t="s">
        <v>145</v>
      </c>
      <c r="D173" s="39" t="s">
        <v>234</v>
      </c>
      <c r="E173" s="135" t="s">
        <v>921</v>
      </c>
      <c r="F173" s="67">
        <v>1</v>
      </c>
      <c r="G173" s="67" t="s">
        <v>24</v>
      </c>
      <c r="H173" s="123">
        <v>1500000</v>
      </c>
      <c r="I173" s="63" t="s">
        <v>27</v>
      </c>
      <c r="J173" s="64">
        <v>45716</v>
      </c>
      <c r="K173" s="64">
        <v>45838</v>
      </c>
      <c r="L173" s="63"/>
      <c r="M173" s="66"/>
      <c r="N173" s="66"/>
      <c r="O173" s="66" t="s">
        <v>612</v>
      </c>
      <c r="P173" s="66" t="s">
        <v>19</v>
      </c>
      <c r="Q173" s="47"/>
      <c r="R173" s="46"/>
      <c r="S173" s="47"/>
      <c r="T173" s="47"/>
      <c r="U173" s="47"/>
      <c r="V173" s="47"/>
      <c r="W173" s="47"/>
      <c r="X173" s="47"/>
      <c r="Y173" s="46"/>
    </row>
    <row r="174" spans="1:25" ht="75" customHeight="1" x14ac:dyDescent="0.3">
      <c r="A174" s="173" t="s">
        <v>334</v>
      </c>
      <c r="B174" s="63" t="s">
        <v>1180</v>
      </c>
      <c r="C174" s="63" t="s">
        <v>145</v>
      </c>
      <c r="D174" s="39" t="s">
        <v>335</v>
      </c>
      <c r="E174" s="91"/>
      <c r="F174" s="91"/>
      <c r="G174" s="91"/>
      <c r="H174" s="141"/>
      <c r="I174" s="63"/>
      <c r="J174" s="64"/>
      <c r="K174" s="64"/>
      <c r="L174" s="63"/>
      <c r="M174" s="66"/>
      <c r="N174" s="66"/>
      <c r="O174" s="66" t="s">
        <v>612</v>
      </c>
      <c r="P174" s="66" t="s">
        <v>19</v>
      </c>
      <c r="Q174" s="46"/>
      <c r="R174" s="46"/>
      <c r="S174" s="46"/>
      <c r="T174" s="46"/>
      <c r="U174" s="46"/>
      <c r="V174" s="46"/>
      <c r="W174" s="46"/>
      <c r="X174" s="46"/>
      <c r="Y174" s="46"/>
    </row>
    <row r="175" spans="1:25" ht="75" customHeight="1" x14ac:dyDescent="0.3">
      <c r="A175" s="178" t="s">
        <v>336</v>
      </c>
      <c r="B175" s="63" t="s">
        <v>1144</v>
      </c>
      <c r="C175" s="63" t="s">
        <v>145</v>
      </c>
      <c r="D175" s="39" t="s">
        <v>337</v>
      </c>
      <c r="E175" s="91"/>
      <c r="F175" s="91"/>
      <c r="G175" s="91"/>
      <c r="H175" s="141"/>
      <c r="I175" s="63"/>
      <c r="J175" s="64"/>
      <c r="K175" s="64"/>
      <c r="L175" s="63"/>
      <c r="M175" s="66"/>
      <c r="N175" s="66"/>
      <c r="O175" s="66" t="s">
        <v>612</v>
      </c>
      <c r="P175" s="66" t="s">
        <v>19</v>
      </c>
      <c r="Q175" s="46"/>
      <c r="R175" s="46"/>
      <c r="S175" s="46"/>
      <c r="T175" s="46"/>
      <c r="U175" s="46"/>
      <c r="V175" s="46"/>
      <c r="W175" s="46"/>
      <c r="X175" s="46"/>
      <c r="Y175" s="46"/>
    </row>
    <row r="176" spans="1:25" ht="75" customHeight="1" x14ac:dyDescent="0.3">
      <c r="A176" s="178" t="s">
        <v>338</v>
      </c>
      <c r="B176" s="63" t="s">
        <v>1146</v>
      </c>
      <c r="C176" s="63" t="s">
        <v>145</v>
      </c>
      <c r="D176" s="39" t="s">
        <v>339</v>
      </c>
      <c r="E176" s="91"/>
      <c r="F176" s="91"/>
      <c r="G176" s="91"/>
      <c r="H176" s="141"/>
      <c r="I176" s="63"/>
      <c r="J176" s="64"/>
      <c r="K176" s="64"/>
      <c r="L176" s="63"/>
      <c r="M176" s="66"/>
      <c r="N176" s="66"/>
      <c r="O176" s="66" t="s">
        <v>612</v>
      </c>
      <c r="P176" s="66" t="s">
        <v>19</v>
      </c>
      <c r="Q176" s="46"/>
      <c r="R176" s="46"/>
      <c r="S176" s="46"/>
      <c r="T176" s="46"/>
      <c r="U176" s="46"/>
      <c r="V176" s="46"/>
      <c r="W176" s="46"/>
      <c r="X176" s="46"/>
      <c r="Y176" s="46"/>
    </row>
    <row r="177" spans="1:25" ht="75" customHeight="1" x14ac:dyDescent="0.3">
      <c r="A177" s="178" t="s">
        <v>340</v>
      </c>
      <c r="B177" s="63" t="s">
        <v>1148</v>
      </c>
      <c r="C177" s="63" t="s">
        <v>145</v>
      </c>
      <c r="D177" s="39" t="s">
        <v>1123</v>
      </c>
      <c r="E177" s="91"/>
      <c r="F177" s="91"/>
      <c r="G177" s="91"/>
      <c r="H177" s="141"/>
      <c r="I177" s="63"/>
      <c r="J177" s="64"/>
      <c r="K177" s="64">
        <v>45747</v>
      </c>
      <c r="L177" s="63" t="s">
        <v>36</v>
      </c>
      <c r="M177" s="66" t="s">
        <v>172</v>
      </c>
      <c r="N177" s="66" t="s">
        <v>1117</v>
      </c>
      <c r="O177" s="66" t="s">
        <v>612</v>
      </c>
      <c r="P177" s="66" t="s">
        <v>19</v>
      </c>
      <c r="Q177" s="46"/>
      <c r="R177" s="46"/>
      <c r="S177" s="46"/>
      <c r="T177" s="46"/>
      <c r="U177" s="46"/>
      <c r="V177" s="46"/>
      <c r="W177" s="46"/>
      <c r="X177" s="46"/>
      <c r="Y177" s="46"/>
    </row>
    <row r="178" spans="1:25" ht="75" customHeight="1" x14ac:dyDescent="0.3">
      <c r="A178" s="178" t="s">
        <v>341</v>
      </c>
      <c r="B178" s="63" t="s">
        <v>1150</v>
      </c>
      <c r="C178" s="63" t="s">
        <v>145</v>
      </c>
      <c r="D178" s="39" t="s">
        <v>342</v>
      </c>
      <c r="E178" s="91"/>
      <c r="F178" s="91"/>
      <c r="G178" s="91"/>
      <c r="H178" s="141"/>
      <c r="I178" s="63"/>
      <c r="J178" s="64"/>
      <c r="K178" s="64"/>
      <c r="L178" s="63"/>
      <c r="M178" s="66"/>
      <c r="N178" s="66"/>
      <c r="O178" s="66" t="s">
        <v>612</v>
      </c>
      <c r="P178" s="66" t="s">
        <v>19</v>
      </c>
      <c r="Q178" s="46"/>
      <c r="R178" s="46"/>
      <c r="S178" s="46"/>
      <c r="T178" s="46"/>
      <c r="U178" s="46"/>
      <c r="V178" s="46"/>
      <c r="W178" s="46"/>
      <c r="X178" s="46"/>
      <c r="Y178" s="46"/>
    </row>
    <row r="179" spans="1:25" ht="75" customHeight="1" x14ac:dyDescent="0.3">
      <c r="A179" s="178" t="s">
        <v>343</v>
      </c>
      <c r="B179" s="63" t="s">
        <v>1152</v>
      </c>
      <c r="C179" s="63" t="s">
        <v>145</v>
      </c>
      <c r="D179" s="39" t="s">
        <v>344</v>
      </c>
      <c r="E179" s="91"/>
      <c r="F179" s="91"/>
      <c r="G179" s="91"/>
      <c r="H179" s="141"/>
      <c r="I179" s="63"/>
      <c r="J179" s="64"/>
      <c r="K179" s="64"/>
      <c r="L179" s="63"/>
      <c r="M179" s="66"/>
      <c r="N179" s="66"/>
      <c r="O179" s="66" t="s">
        <v>612</v>
      </c>
      <c r="P179" s="66" t="s">
        <v>19</v>
      </c>
      <c r="Q179" s="46"/>
      <c r="R179" s="46"/>
      <c r="S179" s="46"/>
      <c r="T179" s="46"/>
      <c r="U179" s="46"/>
      <c r="V179" s="46"/>
      <c r="W179" s="46"/>
      <c r="X179" s="46"/>
      <c r="Y179" s="46"/>
    </row>
    <row r="180" spans="1:25" ht="75" customHeight="1" x14ac:dyDescent="0.3">
      <c r="A180" s="178" t="s">
        <v>345</v>
      </c>
      <c r="B180" s="63" t="s">
        <v>1154</v>
      </c>
      <c r="C180" s="63" t="s">
        <v>145</v>
      </c>
      <c r="D180" s="39" t="s">
        <v>346</v>
      </c>
      <c r="E180" s="91"/>
      <c r="F180" s="91"/>
      <c r="G180" s="91"/>
      <c r="H180" s="141"/>
      <c r="I180" s="63"/>
      <c r="J180" s="64"/>
      <c r="K180" s="64"/>
      <c r="L180" s="63"/>
      <c r="M180" s="66"/>
      <c r="N180" s="66"/>
      <c r="O180" s="66" t="s">
        <v>612</v>
      </c>
      <c r="P180" s="66" t="s">
        <v>19</v>
      </c>
      <c r="Q180" s="46"/>
      <c r="R180" s="46"/>
      <c r="S180" s="46"/>
      <c r="T180" s="46"/>
      <c r="U180" s="46"/>
      <c r="V180" s="46"/>
      <c r="W180" s="46"/>
      <c r="X180" s="46"/>
      <c r="Y180" s="46"/>
    </row>
    <row r="181" spans="1:25" ht="75" customHeight="1" x14ac:dyDescent="0.3">
      <c r="A181" s="173" t="s">
        <v>347</v>
      </c>
      <c r="B181" s="63" t="s">
        <v>1156</v>
      </c>
      <c r="C181" s="63" t="s">
        <v>145</v>
      </c>
      <c r="D181" s="39" t="s">
        <v>348</v>
      </c>
      <c r="E181" s="91"/>
      <c r="F181" s="91"/>
      <c r="G181" s="91"/>
      <c r="H181" s="141"/>
      <c r="I181" s="63"/>
      <c r="J181" s="64"/>
      <c r="K181" s="64"/>
      <c r="L181" s="63"/>
      <c r="M181" s="66"/>
      <c r="N181" s="66"/>
      <c r="O181" s="66" t="s">
        <v>612</v>
      </c>
      <c r="P181" s="66" t="s">
        <v>19</v>
      </c>
      <c r="Q181" s="46"/>
      <c r="R181" s="46"/>
      <c r="S181" s="46"/>
      <c r="T181" s="46"/>
      <c r="U181" s="46"/>
      <c r="V181" s="46"/>
      <c r="W181" s="46"/>
      <c r="X181" s="46"/>
      <c r="Y181" s="46"/>
    </row>
    <row r="182" spans="1:25" ht="75" customHeight="1" x14ac:dyDescent="0.3">
      <c r="A182" s="178" t="s">
        <v>349</v>
      </c>
      <c r="B182" s="63" t="s">
        <v>1158</v>
      </c>
      <c r="C182" s="63" t="s">
        <v>145</v>
      </c>
      <c r="D182" s="39" t="s">
        <v>350</v>
      </c>
      <c r="E182" s="91"/>
      <c r="F182" s="91"/>
      <c r="G182" s="91"/>
      <c r="H182" s="141"/>
      <c r="I182" s="63"/>
      <c r="J182" s="64"/>
      <c r="K182" s="64"/>
      <c r="L182" s="63"/>
      <c r="M182" s="66"/>
      <c r="N182" s="66"/>
      <c r="O182" s="66" t="s">
        <v>612</v>
      </c>
      <c r="P182" s="66" t="s">
        <v>19</v>
      </c>
      <c r="Q182" s="46"/>
      <c r="R182" s="46"/>
      <c r="S182" s="46"/>
      <c r="T182" s="46"/>
      <c r="U182" s="46"/>
      <c r="V182" s="46"/>
      <c r="W182" s="46"/>
      <c r="X182" s="46"/>
      <c r="Y182" s="46"/>
    </row>
    <row r="183" spans="1:25" ht="75" customHeight="1" x14ac:dyDescent="0.3">
      <c r="A183" s="178" t="s">
        <v>351</v>
      </c>
      <c r="B183" s="63" t="s">
        <v>1160</v>
      </c>
      <c r="C183" s="63" t="s">
        <v>145</v>
      </c>
      <c r="D183" s="39" t="s">
        <v>352</v>
      </c>
      <c r="E183" s="91"/>
      <c r="F183" s="91"/>
      <c r="G183" s="91"/>
      <c r="H183" s="141"/>
      <c r="I183" s="63"/>
      <c r="J183" s="64"/>
      <c r="K183" s="64"/>
      <c r="L183" s="63"/>
      <c r="M183" s="66"/>
      <c r="N183" s="66"/>
      <c r="O183" s="66" t="s">
        <v>612</v>
      </c>
      <c r="P183" s="66" t="s">
        <v>19</v>
      </c>
      <c r="Q183" s="46"/>
      <c r="R183" s="46"/>
      <c r="S183" s="46"/>
      <c r="T183" s="46"/>
      <c r="U183" s="46"/>
      <c r="V183" s="46"/>
      <c r="W183" s="46"/>
      <c r="X183" s="46"/>
      <c r="Y183" s="46"/>
    </row>
    <row r="184" spans="1:25" ht="75" customHeight="1" x14ac:dyDescent="0.3">
      <c r="A184" s="178" t="s">
        <v>353</v>
      </c>
      <c r="B184" s="63" t="s">
        <v>1162</v>
      </c>
      <c r="C184" s="63" t="s">
        <v>145</v>
      </c>
      <c r="D184" s="39" t="s">
        <v>354</v>
      </c>
      <c r="E184" s="91"/>
      <c r="F184" s="91"/>
      <c r="G184" s="91"/>
      <c r="H184" s="141"/>
      <c r="I184" s="63"/>
      <c r="J184" s="64"/>
      <c r="K184" s="64"/>
      <c r="L184" s="63"/>
      <c r="M184" s="66"/>
      <c r="N184" s="66"/>
      <c r="O184" s="66" t="s">
        <v>612</v>
      </c>
      <c r="P184" s="66" t="s">
        <v>19</v>
      </c>
      <c r="Q184" s="46"/>
      <c r="R184" s="46"/>
      <c r="S184" s="46"/>
      <c r="T184" s="46"/>
      <c r="U184" s="46"/>
      <c r="V184" s="46"/>
      <c r="W184" s="46"/>
      <c r="X184" s="46"/>
      <c r="Y184" s="46"/>
    </row>
    <row r="185" spans="1:25" ht="75" customHeight="1" x14ac:dyDescent="0.3">
      <c r="A185" s="173" t="s">
        <v>355</v>
      </c>
      <c r="B185" s="63" t="s">
        <v>1164</v>
      </c>
      <c r="C185" s="63" t="s">
        <v>145</v>
      </c>
      <c r="D185" s="39" t="s">
        <v>356</v>
      </c>
      <c r="E185" s="91"/>
      <c r="F185" s="91"/>
      <c r="G185" s="91"/>
      <c r="H185" s="141"/>
      <c r="I185" s="63"/>
      <c r="J185" s="64"/>
      <c r="K185" s="64"/>
      <c r="L185" s="63"/>
      <c r="M185" s="66"/>
      <c r="N185" s="66"/>
      <c r="O185" s="66" t="s">
        <v>612</v>
      </c>
      <c r="P185" s="66" t="s">
        <v>19</v>
      </c>
      <c r="Q185" s="46"/>
      <c r="R185" s="46"/>
      <c r="S185" s="46"/>
      <c r="T185" s="46"/>
      <c r="U185" s="46"/>
      <c r="V185" s="46"/>
      <c r="W185" s="46"/>
      <c r="X185" s="46"/>
      <c r="Y185" s="46"/>
    </row>
    <row r="186" spans="1:25" ht="75" customHeight="1" x14ac:dyDescent="0.3">
      <c r="A186" s="178" t="s">
        <v>357</v>
      </c>
      <c r="B186" s="63" t="s">
        <v>1166</v>
      </c>
      <c r="C186" s="63" t="s">
        <v>145</v>
      </c>
      <c r="D186" s="39" t="s">
        <v>358</v>
      </c>
      <c r="E186" s="91"/>
      <c r="F186" s="91"/>
      <c r="G186" s="91"/>
      <c r="H186" s="141"/>
      <c r="I186" s="63"/>
      <c r="J186" s="64"/>
      <c r="K186" s="64"/>
      <c r="L186" s="63"/>
      <c r="M186" s="66"/>
      <c r="N186" s="66"/>
      <c r="O186" s="66" t="s">
        <v>612</v>
      </c>
      <c r="P186" s="66" t="s">
        <v>19</v>
      </c>
      <c r="Q186" s="46"/>
      <c r="R186" s="46"/>
      <c r="S186" s="46"/>
      <c r="T186" s="46"/>
      <c r="U186" s="46"/>
      <c r="V186" s="46"/>
      <c r="W186" s="46"/>
      <c r="X186" s="46"/>
      <c r="Y186" s="46"/>
    </row>
    <row r="187" spans="1:25" ht="75" customHeight="1" x14ac:dyDescent="0.3">
      <c r="A187" s="178" t="s">
        <v>359</v>
      </c>
      <c r="B187" s="63" t="s">
        <v>1181</v>
      </c>
      <c r="C187" s="63" t="s">
        <v>145</v>
      </c>
      <c r="D187" s="39" t="s">
        <v>360</v>
      </c>
      <c r="E187" s="91"/>
      <c r="F187" s="91"/>
      <c r="G187" s="91"/>
      <c r="H187" s="141"/>
      <c r="I187" s="63"/>
      <c r="J187" s="64"/>
      <c r="K187" s="64"/>
      <c r="L187" s="63"/>
      <c r="M187" s="66"/>
      <c r="N187" s="66"/>
      <c r="O187" s="66" t="s">
        <v>612</v>
      </c>
      <c r="P187" s="66" t="s">
        <v>19</v>
      </c>
      <c r="Q187" s="46"/>
      <c r="R187" s="46"/>
      <c r="S187" s="46"/>
      <c r="T187" s="46"/>
      <c r="U187" s="46"/>
      <c r="V187" s="46"/>
      <c r="W187" s="46"/>
      <c r="X187" s="46"/>
      <c r="Y187" s="46"/>
    </row>
    <row r="188" spans="1:25" ht="75" customHeight="1" x14ac:dyDescent="0.3">
      <c r="A188" s="173" t="s">
        <v>361</v>
      </c>
      <c r="B188" s="63" t="s">
        <v>1182</v>
      </c>
      <c r="C188" s="63" t="s">
        <v>145</v>
      </c>
      <c r="D188" s="39" t="s">
        <v>362</v>
      </c>
      <c r="E188" s="91"/>
      <c r="F188" s="91"/>
      <c r="G188" s="91"/>
      <c r="H188" s="141"/>
      <c r="I188" s="63"/>
      <c r="J188" s="64"/>
      <c r="K188" s="64"/>
      <c r="L188" s="63"/>
      <c r="M188" s="66"/>
      <c r="N188" s="66"/>
      <c r="O188" s="66" t="s">
        <v>612</v>
      </c>
      <c r="P188" s="66" t="s">
        <v>19</v>
      </c>
      <c r="Q188" s="46"/>
      <c r="R188" s="46"/>
      <c r="S188" s="46"/>
      <c r="T188" s="46"/>
      <c r="U188" s="46"/>
      <c r="V188" s="46"/>
      <c r="W188" s="46"/>
      <c r="X188" s="46"/>
      <c r="Y188" s="46"/>
    </row>
    <row r="189" spans="1:25" ht="75" customHeight="1" x14ac:dyDescent="0.3">
      <c r="A189" s="178" t="s">
        <v>363</v>
      </c>
      <c r="B189" s="63" t="s">
        <v>1183</v>
      </c>
      <c r="C189" s="63" t="s">
        <v>145</v>
      </c>
      <c r="D189" s="39" t="s">
        <v>1115</v>
      </c>
      <c r="E189" s="91"/>
      <c r="F189" s="91"/>
      <c r="G189" s="91"/>
      <c r="H189" s="141"/>
      <c r="I189" s="63"/>
      <c r="J189" s="64"/>
      <c r="K189" s="64">
        <v>45747</v>
      </c>
      <c r="L189" s="63" t="s">
        <v>36</v>
      </c>
      <c r="M189" s="66" t="s">
        <v>172</v>
      </c>
      <c r="N189" s="66" t="s">
        <v>1117</v>
      </c>
      <c r="O189" s="66" t="s">
        <v>612</v>
      </c>
      <c r="P189" s="66" t="s">
        <v>19</v>
      </c>
      <c r="Q189" s="46"/>
      <c r="R189" s="46"/>
      <c r="S189" s="46"/>
      <c r="T189" s="46"/>
      <c r="U189" s="46"/>
      <c r="V189" s="46"/>
      <c r="W189" s="46"/>
      <c r="X189" s="46"/>
      <c r="Y189" s="46"/>
    </row>
    <row r="190" spans="1:25" s="147" customFormat="1" ht="75" customHeight="1" x14ac:dyDescent="0.3">
      <c r="A190" s="178" t="s">
        <v>1119</v>
      </c>
      <c r="B190" s="63" t="s">
        <v>1184</v>
      </c>
      <c r="C190" s="63" t="s">
        <v>145</v>
      </c>
      <c r="D190" s="39" t="s">
        <v>1116</v>
      </c>
      <c r="E190" s="91"/>
      <c r="F190" s="91"/>
      <c r="G190" s="91"/>
      <c r="H190" s="141"/>
      <c r="I190" s="63"/>
      <c r="J190" s="64"/>
      <c r="K190" s="64">
        <v>45747</v>
      </c>
      <c r="L190" s="63" t="s">
        <v>36</v>
      </c>
      <c r="M190" s="66" t="s">
        <v>172</v>
      </c>
      <c r="N190" s="66" t="s">
        <v>1117</v>
      </c>
      <c r="O190" s="66" t="s">
        <v>612</v>
      </c>
      <c r="P190" s="66" t="s">
        <v>19</v>
      </c>
      <c r="Q190" s="46"/>
      <c r="R190" s="46"/>
      <c r="S190" s="46"/>
      <c r="T190" s="46"/>
      <c r="U190" s="46"/>
      <c r="V190" s="46"/>
      <c r="W190" s="46"/>
      <c r="X190" s="46"/>
      <c r="Y190" s="46"/>
    </row>
    <row r="191" spans="1:25" ht="75" customHeight="1" x14ac:dyDescent="0.3">
      <c r="A191" s="178" t="s">
        <v>364</v>
      </c>
      <c r="B191" s="63" t="s">
        <v>1185</v>
      </c>
      <c r="C191" s="63" t="s">
        <v>145</v>
      </c>
      <c r="D191" s="39" t="s">
        <v>365</v>
      </c>
      <c r="E191" s="91"/>
      <c r="F191" s="91"/>
      <c r="G191" s="91"/>
      <c r="H191" s="141"/>
      <c r="I191" s="63"/>
      <c r="J191" s="64"/>
      <c r="K191" s="64"/>
      <c r="L191" s="63"/>
      <c r="M191" s="66"/>
      <c r="N191" s="66"/>
      <c r="O191" s="66" t="s">
        <v>612</v>
      </c>
      <c r="P191" s="66" t="s">
        <v>19</v>
      </c>
      <c r="Q191" s="46"/>
      <c r="R191" s="46"/>
      <c r="S191" s="46"/>
      <c r="T191" s="46"/>
      <c r="U191" s="46"/>
      <c r="V191" s="46"/>
      <c r="W191" s="46"/>
      <c r="X191" s="46"/>
      <c r="Y191" s="46"/>
    </row>
    <row r="192" spans="1:25" ht="75" customHeight="1" x14ac:dyDescent="0.3">
      <c r="A192" s="173" t="s">
        <v>366</v>
      </c>
      <c r="B192" s="63" t="s">
        <v>1186</v>
      </c>
      <c r="C192" s="63" t="s">
        <v>145</v>
      </c>
      <c r="D192" s="39" t="s">
        <v>367</v>
      </c>
      <c r="E192" s="91"/>
      <c r="F192" s="91"/>
      <c r="G192" s="91"/>
      <c r="H192" s="141"/>
      <c r="I192" s="63"/>
      <c r="J192" s="64"/>
      <c r="K192" s="64"/>
      <c r="L192" s="63"/>
      <c r="M192" s="66"/>
      <c r="N192" s="66"/>
      <c r="O192" s="66" t="s">
        <v>612</v>
      </c>
      <c r="P192" s="66" t="s">
        <v>19</v>
      </c>
      <c r="Q192" s="46"/>
      <c r="R192" s="46"/>
      <c r="S192" s="46"/>
      <c r="T192" s="46"/>
      <c r="U192" s="46"/>
      <c r="V192" s="46"/>
      <c r="W192" s="46"/>
      <c r="X192" s="46"/>
      <c r="Y192" s="46"/>
    </row>
    <row r="193" spans="1:25" ht="75" customHeight="1" x14ac:dyDescent="0.3">
      <c r="A193" s="178" t="s">
        <v>368</v>
      </c>
      <c r="B193" s="63" t="s">
        <v>1187</v>
      </c>
      <c r="C193" s="63" t="s">
        <v>145</v>
      </c>
      <c r="D193" s="39" t="s">
        <v>369</v>
      </c>
      <c r="E193" s="91"/>
      <c r="F193" s="91"/>
      <c r="G193" s="91"/>
      <c r="H193" s="141"/>
      <c r="I193" s="63"/>
      <c r="J193" s="64"/>
      <c r="K193" s="64"/>
      <c r="L193" s="63"/>
      <c r="M193" s="66"/>
      <c r="N193" s="66"/>
      <c r="O193" s="66" t="s">
        <v>612</v>
      </c>
      <c r="P193" s="66" t="s">
        <v>19</v>
      </c>
      <c r="Q193" s="46"/>
      <c r="R193" s="46"/>
      <c r="S193" s="46"/>
      <c r="T193" s="46"/>
      <c r="U193" s="46"/>
      <c r="V193" s="46"/>
      <c r="W193" s="46"/>
      <c r="X193" s="46"/>
      <c r="Y193" s="46"/>
    </row>
    <row r="194" spans="1:25" ht="75" customHeight="1" x14ac:dyDescent="0.3">
      <c r="A194" s="173" t="s">
        <v>370</v>
      </c>
      <c r="B194" s="63" t="s">
        <v>1188</v>
      </c>
      <c r="C194" s="63" t="s">
        <v>145</v>
      </c>
      <c r="D194" s="39" t="s">
        <v>1118</v>
      </c>
      <c r="E194" s="91"/>
      <c r="F194" s="91"/>
      <c r="G194" s="91"/>
      <c r="H194" s="141"/>
      <c r="I194" s="63"/>
      <c r="J194" s="64"/>
      <c r="K194" s="64"/>
      <c r="L194" s="63"/>
      <c r="M194" s="66"/>
      <c r="N194" s="66"/>
      <c r="O194" s="66" t="s">
        <v>612</v>
      </c>
      <c r="P194" s="66" t="s">
        <v>19</v>
      </c>
      <c r="Q194" s="46"/>
      <c r="R194" s="46"/>
      <c r="S194" s="46"/>
      <c r="T194" s="46"/>
      <c r="U194" s="46"/>
      <c r="V194" s="46"/>
      <c r="W194" s="46"/>
      <c r="X194" s="46"/>
      <c r="Y194" s="46"/>
    </row>
    <row r="195" spans="1:25" ht="75" customHeight="1" x14ac:dyDescent="0.3">
      <c r="A195" s="178" t="s">
        <v>371</v>
      </c>
      <c r="B195" s="63" t="s">
        <v>1189</v>
      </c>
      <c r="C195" s="63" t="s">
        <v>145</v>
      </c>
      <c r="D195" s="39" t="s">
        <v>372</v>
      </c>
      <c r="E195" s="91"/>
      <c r="F195" s="91"/>
      <c r="G195" s="91"/>
      <c r="H195" s="141"/>
      <c r="I195" s="63"/>
      <c r="J195" s="64"/>
      <c r="K195" s="64"/>
      <c r="L195" s="63"/>
      <c r="M195" s="66"/>
      <c r="N195" s="66"/>
      <c r="O195" s="66" t="s">
        <v>612</v>
      </c>
      <c r="P195" s="66" t="s">
        <v>19</v>
      </c>
      <c r="Q195" s="46"/>
      <c r="R195" s="46"/>
      <c r="S195" s="46"/>
      <c r="T195" s="46"/>
      <c r="U195" s="46"/>
      <c r="V195" s="46"/>
      <c r="W195" s="46"/>
      <c r="X195" s="46"/>
      <c r="Y195" s="46"/>
    </row>
    <row r="196" spans="1:25" ht="75" customHeight="1" x14ac:dyDescent="0.3">
      <c r="A196" s="173" t="s">
        <v>373</v>
      </c>
      <c r="B196" s="63" t="s">
        <v>1190</v>
      </c>
      <c r="C196" s="63" t="s">
        <v>145</v>
      </c>
      <c r="D196" s="39" t="s">
        <v>1052</v>
      </c>
      <c r="E196" s="91"/>
      <c r="F196" s="91"/>
      <c r="G196" s="91"/>
      <c r="H196" s="141"/>
      <c r="I196" s="63"/>
      <c r="J196" s="64"/>
      <c r="K196" s="64"/>
      <c r="L196" s="63"/>
      <c r="M196" s="66"/>
      <c r="N196" s="66"/>
      <c r="O196" s="66" t="s">
        <v>612</v>
      </c>
      <c r="P196" s="66" t="s">
        <v>19</v>
      </c>
      <c r="Q196" s="46"/>
      <c r="R196" s="46"/>
      <c r="S196" s="46"/>
      <c r="T196" s="46"/>
      <c r="U196" s="46"/>
      <c r="V196" s="46"/>
      <c r="W196" s="46"/>
      <c r="X196" s="46"/>
      <c r="Y196" s="46"/>
    </row>
    <row r="197" spans="1:25" ht="75" customHeight="1" x14ac:dyDescent="0.3">
      <c r="A197" s="173" t="s">
        <v>374</v>
      </c>
      <c r="B197" s="63" t="s">
        <v>1191</v>
      </c>
      <c r="C197" s="63" t="s">
        <v>145</v>
      </c>
      <c r="D197" s="39" t="s">
        <v>375</v>
      </c>
      <c r="E197" s="91"/>
      <c r="F197" s="91"/>
      <c r="G197" s="91"/>
      <c r="H197" s="141"/>
      <c r="I197" s="63"/>
      <c r="J197" s="64"/>
      <c r="K197" s="64"/>
      <c r="L197" s="63"/>
      <c r="M197" s="66"/>
      <c r="N197" s="66"/>
      <c r="O197" s="66" t="s">
        <v>612</v>
      </c>
      <c r="P197" s="66" t="s">
        <v>19</v>
      </c>
      <c r="Q197" s="46"/>
      <c r="R197" s="46"/>
      <c r="S197" s="46"/>
      <c r="T197" s="46"/>
      <c r="U197" s="46"/>
      <c r="V197" s="46"/>
      <c r="W197" s="46"/>
      <c r="X197" s="46"/>
      <c r="Y197" s="46"/>
    </row>
    <row r="198" spans="1:25" ht="75" customHeight="1" x14ac:dyDescent="0.3">
      <c r="A198" s="173" t="s">
        <v>376</v>
      </c>
      <c r="B198" s="63" t="s">
        <v>1192</v>
      </c>
      <c r="C198" s="63" t="s">
        <v>145</v>
      </c>
      <c r="D198" s="39" t="s">
        <v>377</v>
      </c>
      <c r="E198" s="91"/>
      <c r="F198" s="91"/>
      <c r="G198" s="91"/>
      <c r="H198" s="141"/>
      <c r="I198" s="63"/>
      <c r="J198" s="64"/>
      <c r="K198" s="64"/>
      <c r="L198" s="63"/>
      <c r="M198" s="66"/>
      <c r="N198" s="66"/>
      <c r="O198" s="66" t="s">
        <v>612</v>
      </c>
      <c r="P198" s="66" t="s">
        <v>19</v>
      </c>
      <c r="Q198" s="46"/>
      <c r="R198" s="46"/>
      <c r="S198" s="46"/>
      <c r="T198" s="46"/>
      <c r="U198" s="46"/>
      <c r="V198" s="46"/>
      <c r="W198" s="46"/>
      <c r="X198" s="46"/>
      <c r="Y198" s="46"/>
    </row>
    <row r="199" spans="1:25" ht="75" customHeight="1" x14ac:dyDescent="0.3">
      <c r="A199" s="174" t="s">
        <v>378</v>
      </c>
      <c r="B199" s="63" t="s">
        <v>1193</v>
      </c>
      <c r="C199" s="63" t="s">
        <v>145</v>
      </c>
      <c r="D199" s="94" t="s">
        <v>379</v>
      </c>
      <c r="E199" s="91"/>
      <c r="F199" s="91"/>
      <c r="G199" s="91"/>
      <c r="H199" s="141"/>
      <c r="I199" s="63"/>
      <c r="J199" s="64"/>
      <c r="K199" s="64"/>
      <c r="L199" s="63"/>
      <c r="M199" s="66"/>
      <c r="N199" s="66"/>
      <c r="O199" s="66" t="s">
        <v>612</v>
      </c>
      <c r="P199" s="66" t="s">
        <v>19</v>
      </c>
      <c r="Q199" s="46"/>
      <c r="R199" s="46"/>
      <c r="S199" s="46"/>
      <c r="T199" s="46"/>
      <c r="U199" s="46"/>
      <c r="V199" s="46"/>
      <c r="W199" s="46"/>
      <c r="X199" s="46"/>
      <c r="Y199" s="46"/>
    </row>
    <row r="200" spans="1:25" s="125" customFormat="1" ht="80.400000000000006" customHeight="1" x14ac:dyDescent="0.3">
      <c r="A200" s="177">
        <v>7</v>
      </c>
      <c r="B200" s="63">
        <v>123</v>
      </c>
      <c r="C200" s="63" t="s">
        <v>145</v>
      </c>
      <c r="D200" s="39" t="s">
        <v>979</v>
      </c>
      <c r="E200" s="39" t="s">
        <v>921</v>
      </c>
      <c r="F200" s="65">
        <v>1</v>
      </c>
      <c r="G200" s="65" t="s">
        <v>24</v>
      </c>
      <c r="H200" s="123">
        <v>50000</v>
      </c>
      <c r="I200" s="63" t="s">
        <v>27</v>
      </c>
      <c r="J200" s="64">
        <v>45688</v>
      </c>
      <c r="K200" s="64">
        <v>45838</v>
      </c>
      <c r="L200" s="63"/>
      <c r="M200" s="63"/>
      <c r="N200" s="63"/>
      <c r="O200" s="63" t="s">
        <v>612</v>
      </c>
      <c r="P200" s="63" t="s">
        <v>19</v>
      </c>
      <c r="Q200" s="60"/>
      <c r="R200" s="122"/>
      <c r="S200" s="60"/>
      <c r="T200" s="60"/>
      <c r="U200" s="60"/>
      <c r="V200" s="60" t="s">
        <v>876</v>
      </c>
      <c r="W200" s="60"/>
      <c r="X200" s="61" t="s">
        <v>879</v>
      </c>
      <c r="Y200" s="62" t="s">
        <v>880</v>
      </c>
    </row>
    <row r="201" spans="1:25" s="49" customFormat="1" ht="95.4" customHeight="1" x14ac:dyDescent="0.3">
      <c r="A201" s="177" t="s">
        <v>380</v>
      </c>
      <c r="B201" s="63" t="s">
        <v>1194</v>
      </c>
      <c r="C201" s="63" t="s">
        <v>145</v>
      </c>
      <c r="D201" s="116" t="s">
        <v>1298</v>
      </c>
      <c r="E201" s="215"/>
      <c r="F201" s="121"/>
      <c r="G201" s="121"/>
      <c r="H201" s="126"/>
      <c r="I201" s="63"/>
      <c r="J201" s="64"/>
      <c r="K201" s="64"/>
      <c r="L201" s="63"/>
      <c r="M201" s="63"/>
      <c r="N201" s="63"/>
      <c r="O201" s="63" t="s">
        <v>612</v>
      </c>
      <c r="P201" s="63" t="s">
        <v>19</v>
      </c>
      <c r="Q201" s="122"/>
      <c r="R201" s="122"/>
      <c r="S201" s="122"/>
      <c r="T201" s="122"/>
      <c r="U201" s="122"/>
      <c r="V201" s="122"/>
      <c r="W201" s="122"/>
      <c r="X201" s="122"/>
      <c r="Y201" s="122"/>
    </row>
    <row r="202" spans="1:25" s="49" customFormat="1" ht="82.8" customHeight="1" x14ac:dyDescent="0.3">
      <c r="A202" s="177" t="s">
        <v>381</v>
      </c>
      <c r="B202" s="63" t="s">
        <v>1195</v>
      </c>
      <c r="C202" s="63" t="s">
        <v>145</v>
      </c>
      <c r="D202" s="116" t="s">
        <v>1283</v>
      </c>
      <c r="E202" s="121"/>
      <c r="F202" s="121"/>
      <c r="G202" s="121"/>
      <c r="H202" s="126"/>
      <c r="I202" s="63"/>
      <c r="J202" s="64"/>
      <c r="K202" s="64"/>
      <c r="L202" s="63"/>
      <c r="M202" s="63"/>
      <c r="N202" s="63"/>
      <c r="O202" s="63" t="s">
        <v>612</v>
      </c>
      <c r="P202" s="63" t="s">
        <v>19</v>
      </c>
      <c r="Q202" s="122"/>
      <c r="R202" s="122"/>
      <c r="S202" s="122"/>
      <c r="T202" s="122"/>
      <c r="U202" s="122"/>
      <c r="V202" s="122"/>
      <c r="W202" s="122"/>
      <c r="X202" s="122"/>
      <c r="Y202" s="122"/>
    </row>
    <row r="203" spans="1:25" s="49" customFormat="1" ht="64.2" customHeight="1" x14ac:dyDescent="0.3">
      <c r="A203" s="177" t="s">
        <v>382</v>
      </c>
      <c r="B203" s="63" t="s">
        <v>1196</v>
      </c>
      <c r="C203" s="63" t="s">
        <v>145</v>
      </c>
      <c r="D203" s="116" t="s">
        <v>1284</v>
      </c>
      <c r="E203" s="121"/>
      <c r="F203" s="121"/>
      <c r="G203" s="121"/>
      <c r="H203" s="126"/>
      <c r="I203" s="63"/>
      <c r="J203" s="64"/>
      <c r="K203" s="64"/>
      <c r="L203" s="63"/>
      <c r="M203" s="63"/>
      <c r="N203" s="63"/>
      <c r="O203" s="63" t="s">
        <v>612</v>
      </c>
      <c r="P203" s="63" t="s">
        <v>19</v>
      </c>
      <c r="Q203" s="122"/>
      <c r="R203" s="122"/>
      <c r="S203" s="122"/>
      <c r="T203" s="122"/>
      <c r="U203" s="122"/>
      <c r="V203" s="122"/>
      <c r="W203" s="122"/>
      <c r="X203" s="122"/>
      <c r="Y203" s="122"/>
    </row>
    <row r="204" spans="1:25" s="49" customFormat="1" ht="73.2" customHeight="1" x14ac:dyDescent="0.3">
      <c r="A204" s="177" t="s">
        <v>383</v>
      </c>
      <c r="B204" s="63" t="s">
        <v>1197</v>
      </c>
      <c r="C204" s="63" t="s">
        <v>145</v>
      </c>
      <c r="D204" s="116" t="s">
        <v>1285</v>
      </c>
      <c r="E204" s="121"/>
      <c r="F204" s="121"/>
      <c r="G204" s="121"/>
      <c r="H204" s="126"/>
      <c r="I204" s="63"/>
      <c r="J204" s="64"/>
      <c r="K204" s="64"/>
      <c r="L204" s="63"/>
      <c r="M204" s="63"/>
      <c r="N204" s="63"/>
      <c r="O204" s="63" t="s">
        <v>612</v>
      </c>
      <c r="P204" s="63" t="s">
        <v>19</v>
      </c>
      <c r="Q204" s="122"/>
      <c r="R204" s="122"/>
      <c r="S204" s="122"/>
      <c r="T204" s="122"/>
      <c r="U204" s="122"/>
      <c r="V204" s="122"/>
      <c r="W204" s="122"/>
      <c r="X204" s="122"/>
      <c r="Y204" s="122"/>
    </row>
    <row r="205" spans="1:25" s="49" customFormat="1" ht="75" customHeight="1" x14ac:dyDescent="0.3">
      <c r="A205" s="177" t="s">
        <v>384</v>
      </c>
      <c r="B205" s="63" t="s">
        <v>1198</v>
      </c>
      <c r="C205" s="63" t="s">
        <v>145</v>
      </c>
      <c r="D205" s="116" t="s">
        <v>1286</v>
      </c>
      <c r="E205" s="121"/>
      <c r="F205" s="121"/>
      <c r="G205" s="121"/>
      <c r="H205" s="126"/>
      <c r="I205" s="63"/>
      <c r="J205" s="64"/>
      <c r="K205" s="64"/>
      <c r="L205" s="63"/>
      <c r="M205" s="63"/>
      <c r="N205" s="63"/>
      <c r="O205" s="63" t="s">
        <v>612</v>
      </c>
      <c r="P205" s="63" t="s">
        <v>19</v>
      </c>
      <c r="Q205" s="122"/>
      <c r="R205" s="122"/>
      <c r="S205" s="122"/>
      <c r="T205" s="122"/>
      <c r="U205" s="122"/>
      <c r="V205" s="122"/>
      <c r="W205" s="122"/>
      <c r="X205" s="122"/>
      <c r="Y205" s="122"/>
    </row>
    <row r="206" spans="1:25" s="49" customFormat="1" ht="85.2" customHeight="1" x14ac:dyDescent="0.3">
      <c r="A206" s="177" t="s">
        <v>385</v>
      </c>
      <c r="B206" s="63" t="s">
        <v>1199</v>
      </c>
      <c r="C206" s="63" t="s">
        <v>145</v>
      </c>
      <c r="D206" s="116" t="s">
        <v>1287</v>
      </c>
      <c r="E206" s="121"/>
      <c r="F206" s="121"/>
      <c r="G206" s="121"/>
      <c r="H206" s="126"/>
      <c r="I206" s="63"/>
      <c r="J206" s="64"/>
      <c r="K206" s="64"/>
      <c r="L206" s="63"/>
      <c r="M206" s="63"/>
      <c r="N206" s="63"/>
      <c r="O206" s="63" t="s">
        <v>612</v>
      </c>
      <c r="P206" s="63" t="s">
        <v>19</v>
      </c>
      <c r="Q206" s="122"/>
      <c r="R206" s="122"/>
      <c r="S206" s="122"/>
      <c r="T206" s="122"/>
      <c r="U206" s="122"/>
      <c r="V206" s="122"/>
      <c r="W206" s="122"/>
      <c r="X206" s="122"/>
      <c r="Y206" s="122"/>
    </row>
    <row r="207" spans="1:25" s="49" customFormat="1" ht="75" customHeight="1" x14ac:dyDescent="0.3">
      <c r="A207" s="177" t="s">
        <v>386</v>
      </c>
      <c r="B207" s="63" t="s">
        <v>1200</v>
      </c>
      <c r="C207" s="63" t="s">
        <v>145</v>
      </c>
      <c r="D207" s="116" t="s">
        <v>1288</v>
      </c>
      <c r="E207" s="121"/>
      <c r="F207" s="121"/>
      <c r="G207" s="121"/>
      <c r="H207" s="126"/>
      <c r="I207" s="63"/>
      <c r="J207" s="64"/>
      <c r="K207" s="64"/>
      <c r="L207" s="63"/>
      <c r="M207" s="63"/>
      <c r="N207" s="63"/>
      <c r="O207" s="63" t="s">
        <v>612</v>
      </c>
      <c r="P207" s="63" t="s">
        <v>19</v>
      </c>
      <c r="Q207" s="122"/>
      <c r="R207" s="122"/>
      <c r="S207" s="122"/>
      <c r="T207" s="122"/>
      <c r="U207" s="122"/>
      <c r="V207" s="122"/>
      <c r="W207" s="122"/>
      <c r="X207" s="122"/>
      <c r="Y207" s="122"/>
    </row>
    <row r="208" spans="1:25" s="49" customFormat="1" ht="83.4" customHeight="1" x14ac:dyDescent="0.3">
      <c r="A208" s="177" t="s">
        <v>387</v>
      </c>
      <c r="B208" s="63" t="s">
        <v>1201</v>
      </c>
      <c r="C208" s="63" t="s">
        <v>145</v>
      </c>
      <c r="D208" s="116" t="s">
        <v>1289</v>
      </c>
      <c r="E208" s="121"/>
      <c r="F208" s="121"/>
      <c r="G208" s="121"/>
      <c r="H208" s="126"/>
      <c r="I208" s="63"/>
      <c r="J208" s="64"/>
      <c r="K208" s="64"/>
      <c r="L208" s="63"/>
      <c r="M208" s="63"/>
      <c r="N208" s="63"/>
      <c r="O208" s="63" t="s">
        <v>612</v>
      </c>
      <c r="P208" s="63" t="s">
        <v>19</v>
      </c>
      <c r="Q208" s="122"/>
      <c r="R208" s="122"/>
      <c r="S208" s="122"/>
      <c r="T208" s="122"/>
      <c r="U208" s="122"/>
      <c r="V208" s="122"/>
      <c r="W208" s="122"/>
      <c r="X208" s="122"/>
      <c r="Y208" s="122"/>
    </row>
    <row r="209" spans="1:25" s="49" customFormat="1" ht="75" customHeight="1" x14ac:dyDescent="0.3">
      <c r="A209" s="177" t="s">
        <v>388</v>
      </c>
      <c r="B209" s="63" t="s">
        <v>1202</v>
      </c>
      <c r="C209" s="63" t="s">
        <v>145</v>
      </c>
      <c r="D209" s="116" t="s">
        <v>1290</v>
      </c>
      <c r="E209" s="121"/>
      <c r="F209" s="121"/>
      <c r="G209" s="121"/>
      <c r="H209" s="126"/>
      <c r="I209" s="63"/>
      <c r="J209" s="64"/>
      <c r="K209" s="64"/>
      <c r="L209" s="63"/>
      <c r="M209" s="63"/>
      <c r="N209" s="63"/>
      <c r="O209" s="63" t="s">
        <v>612</v>
      </c>
      <c r="P209" s="63" t="s">
        <v>19</v>
      </c>
      <c r="Q209" s="122"/>
      <c r="R209" s="122"/>
      <c r="S209" s="122"/>
      <c r="T209" s="122"/>
      <c r="U209" s="122"/>
      <c r="V209" s="122"/>
      <c r="W209" s="122"/>
      <c r="X209" s="122"/>
      <c r="Y209" s="122"/>
    </row>
    <row r="210" spans="1:25" s="49" customFormat="1" ht="75" customHeight="1" x14ac:dyDescent="0.3">
      <c r="A210" s="177" t="s">
        <v>389</v>
      </c>
      <c r="B210" s="63" t="s">
        <v>1203</v>
      </c>
      <c r="C210" s="63" t="s">
        <v>145</v>
      </c>
      <c r="D210" s="116" t="s">
        <v>1291</v>
      </c>
      <c r="E210" s="121"/>
      <c r="F210" s="121"/>
      <c r="G210" s="121"/>
      <c r="H210" s="126"/>
      <c r="I210" s="63"/>
      <c r="J210" s="64"/>
      <c r="K210" s="64"/>
      <c r="L210" s="63"/>
      <c r="M210" s="63"/>
      <c r="N210" s="63"/>
      <c r="O210" s="63" t="s">
        <v>612</v>
      </c>
      <c r="P210" s="63" t="s">
        <v>19</v>
      </c>
      <c r="Q210" s="122"/>
      <c r="R210" s="122"/>
      <c r="S210" s="122"/>
      <c r="T210" s="122"/>
      <c r="U210" s="122"/>
      <c r="V210" s="122"/>
      <c r="W210" s="122"/>
      <c r="X210" s="122"/>
      <c r="Y210" s="122"/>
    </row>
    <row r="211" spans="1:25" s="49" customFormat="1" ht="75" customHeight="1" x14ac:dyDescent="0.3">
      <c r="A211" s="177" t="s">
        <v>390</v>
      </c>
      <c r="B211" s="63" t="s">
        <v>1204</v>
      </c>
      <c r="C211" s="63" t="s">
        <v>145</v>
      </c>
      <c r="D211" s="39" t="s">
        <v>1292</v>
      </c>
      <c r="E211" s="121"/>
      <c r="F211" s="121"/>
      <c r="G211" s="121"/>
      <c r="H211" s="126"/>
      <c r="I211" s="63"/>
      <c r="J211" s="64"/>
      <c r="K211" s="64"/>
      <c r="L211" s="63"/>
      <c r="M211" s="63"/>
      <c r="N211" s="63"/>
      <c r="O211" s="63" t="s">
        <v>612</v>
      </c>
      <c r="P211" s="63" t="s">
        <v>19</v>
      </c>
      <c r="Q211" s="122"/>
      <c r="R211" s="122"/>
      <c r="S211" s="122"/>
      <c r="T211" s="122"/>
      <c r="U211" s="122"/>
      <c r="V211" s="122"/>
      <c r="W211" s="122"/>
      <c r="X211" s="122"/>
      <c r="Y211" s="122"/>
    </row>
    <row r="212" spans="1:25" s="49" customFormat="1" ht="119.4" customHeight="1" x14ac:dyDescent="0.3">
      <c r="A212" s="177" t="s">
        <v>391</v>
      </c>
      <c r="B212" s="63" t="s">
        <v>1205</v>
      </c>
      <c r="C212" s="63" t="s">
        <v>145</v>
      </c>
      <c r="D212" s="39" t="s">
        <v>1293</v>
      </c>
      <c r="E212" s="121"/>
      <c r="F212" s="121"/>
      <c r="G212" s="121"/>
      <c r="H212" s="126"/>
      <c r="I212" s="63"/>
      <c r="J212" s="64"/>
      <c r="K212" s="64"/>
      <c r="L212" s="63"/>
      <c r="M212" s="63"/>
      <c r="N212" s="63"/>
      <c r="O212" s="63" t="s">
        <v>612</v>
      </c>
      <c r="P212" s="63" t="s">
        <v>19</v>
      </c>
      <c r="Q212" s="122"/>
      <c r="R212" s="122"/>
      <c r="S212" s="121"/>
      <c r="T212" s="121"/>
      <c r="U212" s="121"/>
      <c r="V212" s="122"/>
      <c r="W212" s="122"/>
      <c r="X212" s="122"/>
      <c r="Y212" s="122"/>
    </row>
    <row r="213" spans="1:25" s="49" customFormat="1" ht="75" customHeight="1" x14ac:dyDescent="0.3">
      <c r="A213" s="177" t="s">
        <v>392</v>
      </c>
      <c r="B213" s="63" t="s">
        <v>1206</v>
      </c>
      <c r="C213" s="63" t="s">
        <v>145</v>
      </c>
      <c r="D213" s="39" t="s">
        <v>1294</v>
      </c>
      <c r="E213" s="121"/>
      <c r="F213" s="121"/>
      <c r="G213" s="121"/>
      <c r="H213" s="126"/>
      <c r="I213" s="63"/>
      <c r="J213" s="64"/>
      <c r="K213" s="64"/>
      <c r="L213" s="63"/>
      <c r="M213" s="63"/>
      <c r="N213" s="63"/>
      <c r="O213" s="63" t="s">
        <v>612</v>
      </c>
      <c r="P213" s="63" t="s">
        <v>19</v>
      </c>
      <c r="Q213" s="122"/>
      <c r="R213" s="122"/>
      <c r="S213" s="121"/>
      <c r="T213" s="121"/>
      <c r="U213" s="121"/>
      <c r="V213" s="122"/>
      <c r="W213" s="122"/>
      <c r="X213" s="122"/>
      <c r="Y213" s="122"/>
    </row>
    <row r="214" spans="1:25" s="49" customFormat="1" ht="75" customHeight="1" x14ac:dyDescent="0.3">
      <c r="A214" s="177" t="s">
        <v>393</v>
      </c>
      <c r="B214" s="63" t="s">
        <v>1207</v>
      </c>
      <c r="C214" s="63" t="s">
        <v>145</v>
      </c>
      <c r="D214" s="39" t="s">
        <v>1295</v>
      </c>
      <c r="E214" s="121"/>
      <c r="F214" s="121"/>
      <c r="G214" s="121"/>
      <c r="H214" s="126"/>
      <c r="I214" s="63"/>
      <c r="J214" s="64"/>
      <c r="K214" s="64"/>
      <c r="L214" s="63"/>
      <c r="M214" s="63"/>
      <c r="N214" s="63"/>
      <c r="O214" s="63" t="s">
        <v>612</v>
      </c>
      <c r="P214" s="63" t="s">
        <v>19</v>
      </c>
      <c r="Q214" s="122"/>
      <c r="R214" s="122"/>
      <c r="S214" s="121"/>
      <c r="T214" s="121"/>
      <c r="U214" s="121"/>
      <c r="V214" s="122"/>
      <c r="W214" s="122"/>
      <c r="X214" s="122"/>
      <c r="Y214" s="122"/>
    </row>
    <row r="215" spans="1:25" s="49" customFormat="1" ht="75" customHeight="1" x14ac:dyDescent="0.3">
      <c r="A215" s="177" t="s">
        <v>394</v>
      </c>
      <c r="B215" s="63" t="s">
        <v>1208</v>
      </c>
      <c r="C215" s="63" t="s">
        <v>145</v>
      </c>
      <c r="D215" s="39" t="s">
        <v>1296</v>
      </c>
      <c r="E215" s="121"/>
      <c r="F215" s="121"/>
      <c r="G215" s="121"/>
      <c r="H215" s="126"/>
      <c r="I215" s="63"/>
      <c r="J215" s="64"/>
      <c r="K215" s="64"/>
      <c r="L215" s="63"/>
      <c r="M215" s="63"/>
      <c r="N215" s="63"/>
      <c r="O215" s="63" t="s">
        <v>612</v>
      </c>
      <c r="P215" s="63" t="s">
        <v>19</v>
      </c>
      <c r="Q215" s="122"/>
      <c r="R215" s="122"/>
      <c r="S215" s="121"/>
      <c r="T215" s="121"/>
      <c r="U215" s="121"/>
      <c r="V215" s="122"/>
      <c r="W215" s="122"/>
      <c r="X215" s="122"/>
      <c r="Y215" s="122"/>
    </row>
    <row r="216" spans="1:25" s="49" customFormat="1" ht="75" customHeight="1" x14ac:dyDescent="0.3">
      <c r="A216" s="177" t="s">
        <v>395</v>
      </c>
      <c r="B216" s="63" t="s">
        <v>1209</v>
      </c>
      <c r="C216" s="63" t="s">
        <v>145</v>
      </c>
      <c r="D216" s="39" t="s">
        <v>1297</v>
      </c>
      <c r="E216" s="121"/>
      <c r="F216" s="121"/>
      <c r="G216" s="121"/>
      <c r="H216" s="126"/>
      <c r="I216" s="63"/>
      <c r="J216" s="64"/>
      <c r="K216" s="64"/>
      <c r="L216" s="63"/>
      <c r="M216" s="63"/>
      <c r="N216" s="63"/>
      <c r="O216" s="63" t="s">
        <v>612</v>
      </c>
      <c r="P216" s="63" t="s">
        <v>19</v>
      </c>
      <c r="Q216" s="122"/>
      <c r="R216" s="122"/>
      <c r="S216" s="121"/>
      <c r="T216" s="121"/>
      <c r="U216" s="121"/>
      <c r="V216" s="122"/>
      <c r="W216" s="122"/>
      <c r="X216" s="122"/>
      <c r="Y216" s="122"/>
    </row>
    <row r="217" spans="1:25" s="49" customFormat="1" ht="75" hidden="1" customHeight="1" x14ac:dyDescent="0.3">
      <c r="A217" s="177" t="s">
        <v>396</v>
      </c>
      <c r="B217" s="63" t="s">
        <v>1210</v>
      </c>
      <c r="C217" s="63" t="s">
        <v>145</v>
      </c>
      <c r="D217" s="39"/>
      <c r="E217" s="121"/>
      <c r="F217" s="121"/>
      <c r="G217" s="121"/>
      <c r="H217" s="126"/>
      <c r="I217" s="63"/>
      <c r="J217" s="64"/>
      <c r="K217" s="64"/>
      <c r="L217" s="63"/>
      <c r="M217" s="63"/>
      <c r="N217" s="63"/>
      <c r="O217" s="63" t="s">
        <v>612</v>
      </c>
      <c r="P217" s="63" t="s">
        <v>19</v>
      </c>
      <c r="Q217" s="122"/>
      <c r="R217" s="122"/>
      <c r="S217" s="121"/>
      <c r="T217" s="121"/>
      <c r="U217" s="121"/>
      <c r="V217" s="122"/>
      <c r="W217" s="122"/>
      <c r="X217" s="122"/>
      <c r="Y217" s="122"/>
    </row>
    <row r="218" spans="1:25" s="49" customFormat="1" ht="75" hidden="1" customHeight="1" x14ac:dyDescent="0.3">
      <c r="A218" s="177" t="s">
        <v>397</v>
      </c>
      <c r="B218" s="63" t="s">
        <v>1211</v>
      </c>
      <c r="C218" s="63" t="s">
        <v>145</v>
      </c>
      <c r="D218" s="39"/>
      <c r="E218" s="121"/>
      <c r="F218" s="121"/>
      <c r="G218" s="121"/>
      <c r="H218" s="126"/>
      <c r="I218" s="63"/>
      <c r="J218" s="64"/>
      <c r="K218" s="64"/>
      <c r="L218" s="63"/>
      <c r="M218" s="63"/>
      <c r="N218" s="63"/>
      <c r="O218" s="63" t="s">
        <v>612</v>
      </c>
      <c r="P218" s="63" t="s">
        <v>19</v>
      </c>
      <c r="Q218" s="122"/>
      <c r="R218" s="122"/>
      <c r="S218" s="121"/>
      <c r="T218" s="121"/>
      <c r="U218" s="121"/>
      <c r="V218" s="122"/>
      <c r="W218" s="122"/>
      <c r="X218" s="122"/>
      <c r="Y218" s="122"/>
    </row>
    <row r="219" spans="1:25" ht="111.6" customHeight="1" x14ac:dyDescent="0.3">
      <c r="A219" s="174">
        <v>1</v>
      </c>
      <c r="B219" s="63">
        <v>124</v>
      </c>
      <c r="C219" s="63" t="s">
        <v>146</v>
      </c>
      <c r="D219" s="104" t="s">
        <v>1090</v>
      </c>
      <c r="E219" s="104" t="s">
        <v>607</v>
      </c>
      <c r="F219" s="67">
        <v>1</v>
      </c>
      <c r="G219" s="67" t="s">
        <v>20</v>
      </c>
      <c r="H219" s="142">
        <v>380000</v>
      </c>
      <c r="I219" s="63" t="s">
        <v>34</v>
      </c>
      <c r="J219" s="64">
        <v>45657</v>
      </c>
      <c r="K219" s="64">
        <v>45838</v>
      </c>
      <c r="L219" s="63"/>
      <c r="M219" s="63"/>
      <c r="N219" s="63"/>
      <c r="O219" s="63" t="s">
        <v>608</v>
      </c>
      <c r="P219" s="63" t="s">
        <v>609</v>
      </c>
      <c r="Q219" s="60"/>
      <c r="R219" s="122"/>
      <c r="S219" s="65"/>
      <c r="T219" s="65"/>
      <c r="U219" s="65"/>
      <c r="V219" s="60" t="s">
        <v>610</v>
      </c>
      <c r="W219" s="47"/>
      <c r="X219" s="47">
        <v>19747</v>
      </c>
      <c r="Y219" s="58" t="s">
        <v>611</v>
      </c>
    </row>
    <row r="220" spans="1:25" s="49" customFormat="1" ht="163.19999999999999" customHeight="1" x14ac:dyDescent="0.3">
      <c r="A220" s="173">
        <v>3</v>
      </c>
      <c r="B220" s="63">
        <v>125</v>
      </c>
      <c r="C220" s="63" t="s">
        <v>146</v>
      </c>
      <c r="D220" s="104" t="s">
        <v>1091</v>
      </c>
      <c r="E220" s="104" t="s">
        <v>922</v>
      </c>
      <c r="F220" s="65">
        <v>66</v>
      </c>
      <c r="G220" s="65" t="s">
        <v>614</v>
      </c>
      <c r="H220" s="123">
        <v>170000</v>
      </c>
      <c r="I220" s="63" t="s">
        <v>17</v>
      </c>
      <c r="J220" s="64">
        <v>45838</v>
      </c>
      <c r="K220" s="64">
        <v>46022</v>
      </c>
      <c r="L220" s="63"/>
      <c r="M220" s="63"/>
      <c r="N220" s="63"/>
      <c r="O220" s="63" t="s">
        <v>615</v>
      </c>
      <c r="P220" s="63" t="s">
        <v>613</v>
      </c>
      <c r="Q220" s="60"/>
      <c r="R220" s="122"/>
      <c r="S220" s="65"/>
      <c r="T220" s="65"/>
      <c r="U220" s="65"/>
      <c r="V220" s="60" t="s">
        <v>616</v>
      </c>
      <c r="W220" s="60"/>
      <c r="X220" s="60">
        <v>876</v>
      </c>
      <c r="Y220" s="62" t="s">
        <v>650</v>
      </c>
    </row>
    <row r="221" spans="1:25" ht="111.6" customHeight="1" x14ac:dyDescent="0.3">
      <c r="A221" s="174">
        <v>4</v>
      </c>
      <c r="B221" s="63">
        <v>126</v>
      </c>
      <c r="C221" s="63" t="s">
        <v>146</v>
      </c>
      <c r="D221" s="135" t="s">
        <v>1053</v>
      </c>
      <c r="E221" s="135" t="s">
        <v>923</v>
      </c>
      <c r="F221" s="67">
        <v>1</v>
      </c>
      <c r="G221" s="67" t="s">
        <v>20</v>
      </c>
      <c r="H221" s="142">
        <v>365000</v>
      </c>
      <c r="I221" s="63" t="s">
        <v>34</v>
      </c>
      <c r="J221" s="64">
        <v>45900</v>
      </c>
      <c r="K221" s="64">
        <v>46022</v>
      </c>
      <c r="L221" s="66"/>
      <c r="M221" s="66"/>
      <c r="N221" s="66"/>
      <c r="O221" s="66" t="s">
        <v>608</v>
      </c>
      <c r="P221" s="66" t="s">
        <v>613</v>
      </c>
      <c r="Q221" s="47"/>
      <c r="R221" s="46"/>
      <c r="S221" s="67"/>
      <c r="T221" s="67"/>
      <c r="U221" s="67"/>
      <c r="V221" s="60" t="s">
        <v>617</v>
      </c>
      <c r="W221" s="47"/>
      <c r="X221" s="47">
        <v>3557</v>
      </c>
      <c r="Y221" s="58" t="s">
        <v>677</v>
      </c>
    </row>
    <row r="222" spans="1:25" ht="105.6" customHeight="1" x14ac:dyDescent="0.3">
      <c r="A222" s="174">
        <v>5</v>
      </c>
      <c r="B222" s="63">
        <v>127</v>
      </c>
      <c r="C222" s="63" t="s">
        <v>146</v>
      </c>
      <c r="D222" s="135" t="s">
        <v>1054</v>
      </c>
      <c r="E222" s="135" t="s">
        <v>924</v>
      </c>
      <c r="F222" s="67">
        <v>1</v>
      </c>
      <c r="G222" s="67" t="s">
        <v>20</v>
      </c>
      <c r="H222" s="142">
        <v>315000</v>
      </c>
      <c r="I222" s="63" t="s">
        <v>34</v>
      </c>
      <c r="J222" s="64">
        <v>45900</v>
      </c>
      <c r="K222" s="64">
        <v>46022</v>
      </c>
      <c r="L222" s="66"/>
      <c r="M222" s="66"/>
      <c r="N222" s="66"/>
      <c r="O222" s="66" t="s">
        <v>618</v>
      </c>
      <c r="P222" s="66" t="s">
        <v>619</v>
      </c>
      <c r="Q222" s="47"/>
      <c r="R222" s="46"/>
      <c r="S222" s="67"/>
      <c r="T222" s="67"/>
      <c r="U222" s="67"/>
      <c r="V222" s="60" t="s">
        <v>617</v>
      </c>
      <c r="W222" s="47"/>
      <c r="X222" s="47">
        <v>3557</v>
      </c>
      <c r="Y222" s="58" t="s">
        <v>620</v>
      </c>
    </row>
    <row r="223" spans="1:25" ht="90" customHeight="1" x14ac:dyDescent="0.3">
      <c r="A223" s="174">
        <v>11</v>
      </c>
      <c r="B223" s="63">
        <v>128</v>
      </c>
      <c r="C223" s="63" t="s">
        <v>146</v>
      </c>
      <c r="D223" s="135" t="s">
        <v>1055</v>
      </c>
      <c r="E223" s="135" t="s">
        <v>925</v>
      </c>
      <c r="F223" s="67">
        <v>12</v>
      </c>
      <c r="G223" s="67" t="s">
        <v>33</v>
      </c>
      <c r="H223" s="142">
        <v>82297</v>
      </c>
      <c r="I223" s="63" t="s">
        <v>27</v>
      </c>
      <c r="J223" s="64">
        <v>45838</v>
      </c>
      <c r="K223" s="64">
        <v>45930</v>
      </c>
      <c r="L223" s="66"/>
      <c r="M223" s="66"/>
      <c r="N223" s="66"/>
      <c r="O223" s="66" t="s">
        <v>612</v>
      </c>
      <c r="P223" s="66" t="s">
        <v>19</v>
      </c>
      <c r="Q223" s="47"/>
      <c r="R223" s="46"/>
      <c r="S223" s="67" t="s">
        <v>621</v>
      </c>
      <c r="T223" s="216">
        <v>44096</v>
      </c>
      <c r="U223" s="216">
        <v>45921</v>
      </c>
      <c r="V223" s="47" t="s">
        <v>622</v>
      </c>
      <c r="W223" s="47"/>
      <c r="X223" s="47">
        <v>4316</v>
      </c>
      <c r="Y223" s="46"/>
    </row>
    <row r="224" spans="1:25" ht="75" customHeight="1" x14ac:dyDescent="0.3">
      <c r="A224" s="174">
        <v>12</v>
      </c>
      <c r="B224" s="63">
        <v>129</v>
      </c>
      <c r="C224" s="63" t="s">
        <v>146</v>
      </c>
      <c r="D224" s="135" t="s">
        <v>1056</v>
      </c>
      <c r="E224" s="135" t="s">
        <v>926</v>
      </c>
      <c r="F224" s="67">
        <v>12</v>
      </c>
      <c r="G224" s="67" t="s">
        <v>33</v>
      </c>
      <c r="H224" s="142">
        <v>314583</v>
      </c>
      <c r="I224" s="63" t="s">
        <v>27</v>
      </c>
      <c r="J224" s="64">
        <v>45838</v>
      </c>
      <c r="K224" s="64">
        <v>45930</v>
      </c>
      <c r="L224" s="66"/>
      <c r="M224" s="66"/>
      <c r="N224" s="66"/>
      <c r="O224" s="66" t="s">
        <v>623</v>
      </c>
      <c r="P224" s="66" t="s">
        <v>19</v>
      </c>
      <c r="Q224" s="47"/>
      <c r="R224" s="46"/>
      <c r="S224" s="67" t="s">
        <v>624</v>
      </c>
      <c r="T224" s="216">
        <v>44102</v>
      </c>
      <c r="U224" s="216">
        <v>45927</v>
      </c>
      <c r="V224" s="47" t="s">
        <v>625</v>
      </c>
      <c r="W224" s="47"/>
      <c r="X224" s="47">
        <v>4316</v>
      </c>
      <c r="Y224" s="46"/>
    </row>
    <row r="225" spans="1:25" ht="108.6" customHeight="1" x14ac:dyDescent="0.3">
      <c r="A225" s="174">
        <v>13</v>
      </c>
      <c r="B225" s="63">
        <v>130</v>
      </c>
      <c r="C225" s="63" t="s">
        <v>146</v>
      </c>
      <c r="D225" s="135" t="s">
        <v>1057</v>
      </c>
      <c r="E225" s="135" t="s">
        <v>927</v>
      </c>
      <c r="F225" s="67">
        <v>12</v>
      </c>
      <c r="G225" s="67" t="s">
        <v>33</v>
      </c>
      <c r="H225" s="142">
        <v>724657</v>
      </c>
      <c r="I225" s="63" t="s">
        <v>27</v>
      </c>
      <c r="J225" s="64">
        <v>45808</v>
      </c>
      <c r="K225" s="64">
        <v>45900</v>
      </c>
      <c r="L225" s="66"/>
      <c r="M225" s="66"/>
      <c r="N225" s="66"/>
      <c r="O225" s="66" t="s">
        <v>626</v>
      </c>
      <c r="P225" s="66" t="s">
        <v>627</v>
      </c>
      <c r="Q225" s="216"/>
      <c r="R225" s="216"/>
      <c r="S225" s="67" t="s">
        <v>628</v>
      </c>
      <c r="T225" s="216">
        <v>44075</v>
      </c>
      <c r="U225" s="216">
        <v>45900</v>
      </c>
      <c r="V225" s="59" t="s">
        <v>629</v>
      </c>
      <c r="W225" s="46"/>
      <c r="X225" s="47">
        <v>4316</v>
      </c>
      <c r="Y225" s="46"/>
    </row>
    <row r="226" spans="1:25" ht="150" customHeight="1" x14ac:dyDescent="0.3">
      <c r="A226" s="174">
        <v>15</v>
      </c>
      <c r="B226" s="63">
        <v>131</v>
      </c>
      <c r="C226" s="63" t="s">
        <v>146</v>
      </c>
      <c r="D226" s="104" t="s">
        <v>1058</v>
      </c>
      <c r="E226" s="104" t="s">
        <v>928</v>
      </c>
      <c r="F226" s="67">
        <v>12</v>
      </c>
      <c r="G226" s="67" t="s">
        <v>20</v>
      </c>
      <c r="H226" s="142">
        <v>6420</v>
      </c>
      <c r="I226" s="63" t="s">
        <v>27</v>
      </c>
      <c r="J226" s="64">
        <v>45657</v>
      </c>
      <c r="K226" s="64">
        <v>45777</v>
      </c>
      <c r="L226" s="66"/>
      <c r="M226" s="66"/>
      <c r="N226" s="66"/>
      <c r="O226" s="66" t="s">
        <v>18</v>
      </c>
      <c r="P226" s="66" t="s">
        <v>19</v>
      </c>
      <c r="Q226" s="67"/>
      <c r="R226" s="91"/>
      <c r="S226" s="67" t="s">
        <v>1300</v>
      </c>
      <c r="T226" s="216">
        <v>45402</v>
      </c>
      <c r="U226" s="216">
        <v>45766</v>
      </c>
      <c r="V226" s="47" t="s">
        <v>889</v>
      </c>
      <c r="W226" s="47"/>
      <c r="X226" s="47">
        <v>876</v>
      </c>
      <c r="Y226" s="80" t="s">
        <v>890</v>
      </c>
    </row>
    <row r="227" spans="1:25" ht="120" customHeight="1" x14ac:dyDescent="0.3">
      <c r="A227" s="174">
        <v>16</v>
      </c>
      <c r="B227" s="63">
        <v>132</v>
      </c>
      <c r="C227" s="63" t="s">
        <v>146</v>
      </c>
      <c r="D227" s="135" t="s">
        <v>1092</v>
      </c>
      <c r="E227" s="135" t="s">
        <v>929</v>
      </c>
      <c r="F227" s="67">
        <v>1</v>
      </c>
      <c r="G227" s="67" t="s">
        <v>24</v>
      </c>
      <c r="H227" s="142">
        <v>300000</v>
      </c>
      <c r="I227" s="63" t="s">
        <v>27</v>
      </c>
      <c r="J227" s="64">
        <v>45657</v>
      </c>
      <c r="K227" s="64">
        <v>45838</v>
      </c>
      <c r="L227" s="66"/>
      <c r="M227" s="66"/>
      <c r="N227" s="66"/>
      <c r="O227" s="67" t="s">
        <v>630</v>
      </c>
      <c r="P227" s="66" t="s">
        <v>609</v>
      </c>
      <c r="Q227" s="67"/>
      <c r="R227" s="91"/>
      <c r="S227" s="67"/>
      <c r="T227" s="67"/>
      <c r="U227" s="67"/>
      <c r="V227" s="60" t="s">
        <v>610</v>
      </c>
      <c r="W227" s="47"/>
      <c r="X227" s="47">
        <v>1970</v>
      </c>
      <c r="Y227" s="80" t="s">
        <v>631</v>
      </c>
    </row>
    <row r="228" spans="1:25" ht="255" customHeight="1" x14ac:dyDescent="0.3">
      <c r="A228" s="174">
        <v>18</v>
      </c>
      <c r="B228" s="63">
        <v>133</v>
      </c>
      <c r="C228" s="63" t="s">
        <v>146</v>
      </c>
      <c r="D228" s="135" t="s">
        <v>1093</v>
      </c>
      <c r="E228" s="135" t="s">
        <v>930</v>
      </c>
      <c r="F228" s="67">
        <v>1</v>
      </c>
      <c r="G228" s="67" t="s">
        <v>24</v>
      </c>
      <c r="H228" s="142">
        <v>77800</v>
      </c>
      <c r="I228" s="63" t="s">
        <v>27</v>
      </c>
      <c r="J228" s="64">
        <v>45596</v>
      </c>
      <c r="K228" s="64">
        <v>45688</v>
      </c>
      <c r="L228" s="66"/>
      <c r="M228" s="66"/>
      <c r="N228" s="66"/>
      <c r="O228" s="63" t="s">
        <v>18</v>
      </c>
      <c r="P228" s="66" t="s">
        <v>19</v>
      </c>
      <c r="Q228" s="67" t="s">
        <v>634</v>
      </c>
      <c r="R228" s="91"/>
      <c r="S228" s="67" t="s">
        <v>632</v>
      </c>
      <c r="T228" s="216">
        <v>45303</v>
      </c>
      <c r="U228" s="216">
        <v>45668</v>
      </c>
      <c r="V228" s="47" t="s">
        <v>633</v>
      </c>
      <c r="W228" s="47"/>
      <c r="X228" s="47">
        <v>30126</v>
      </c>
      <c r="Y228" s="58" t="s">
        <v>635</v>
      </c>
    </row>
    <row r="229" spans="1:25" ht="105" customHeight="1" x14ac:dyDescent="0.3">
      <c r="A229" s="174">
        <v>19</v>
      </c>
      <c r="B229" s="63">
        <v>134</v>
      </c>
      <c r="C229" s="63" t="s">
        <v>146</v>
      </c>
      <c r="D229" s="135" t="s">
        <v>1059</v>
      </c>
      <c r="E229" s="135" t="s">
        <v>931</v>
      </c>
      <c r="F229" s="67">
        <v>12</v>
      </c>
      <c r="G229" s="67" t="s">
        <v>33</v>
      </c>
      <c r="H229" s="142">
        <v>225660</v>
      </c>
      <c r="I229" s="63" t="s">
        <v>27</v>
      </c>
      <c r="J229" s="64">
        <v>45900</v>
      </c>
      <c r="K229" s="64">
        <v>45991</v>
      </c>
      <c r="L229" s="66"/>
      <c r="M229" s="66"/>
      <c r="N229" s="66"/>
      <c r="O229" s="66" t="s">
        <v>612</v>
      </c>
      <c r="P229" s="66" t="s">
        <v>609</v>
      </c>
      <c r="Q229" s="67"/>
      <c r="R229" s="91"/>
      <c r="S229" s="67" t="s">
        <v>651</v>
      </c>
      <c r="T229" s="216">
        <v>44896</v>
      </c>
      <c r="U229" s="216">
        <v>45991</v>
      </c>
      <c r="V229" s="47" t="s">
        <v>506</v>
      </c>
      <c r="W229" s="47"/>
      <c r="X229" s="47">
        <v>4880</v>
      </c>
      <c r="Y229" s="46"/>
    </row>
    <row r="230" spans="1:25" ht="120" customHeight="1" x14ac:dyDescent="0.3">
      <c r="A230" s="174">
        <v>20</v>
      </c>
      <c r="B230" s="63">
        <v>135</v>
      </c>
      <c r="C230" s="63" t="s">
        <v>146</v>
      </c>
      <c r="D230" s="135" t="s">
        <v>1060</v>
      </c>
      <c r="E230" s="135" t="s">
        <v>932</v>
      </c>
      <c r="F230" s="67">
        <v>12</v>
      </c>
      <c r="G230" s="67" t="s">
        <v>33</v>
      </c>
      <c r="H230" s="142">
        <v>326679</v>
      </c>
      <c r="I230" s="63" t="s">
        <v>27</v>
      </c>
      <c r="J230" s="64">
        <v>45777</v>
      </c>
      <c r="K230" s="64">
        <v>46022</v>
      </c>
      <c r="L230" s="66"/>
      <c r="M230" s="66"/>
      <c r="N230" s="66"/>
      <c r="O230" s="66" t="s">
        <v>612</v>
      </c>
      <c r="P230" s="66" t="s">
        <v>609</v>
      </c>
      <c r="Q230" s="67"/>
      <c r="R230" s="91"/>
      <c r="S230" s="67" t="s">
        <v>652</v>
      </c>
      <c r="T230" s="216">
        <v>44179</v>
      </c>
      <c r="U230" s="216">
        <v>46004</v>
      </c>
      <c r="V230" s="47" t="s">
        <v>653</v>
      </c>
      <c r="W230" s="47"/>
      <c r="X230" s="47">
        <v>2658</v>
      </c>
      <c r="Y230" s="80" t="s">
        <v>654</v>
      </c>
    </row>
    <row r="231" spans="1:25" ht="150" customHeight="1" x14ac:dyDescent="0.3">
      <c r="A231" s="173">
        <v>26</v>
      </c>
      <c r="B231" s="63">
        <v>136</v>
      </c>
      <c r="C231" s="63" t="s">
        <v>146</v>
      </c>
      <c r="D231" s="104" t="s">
        <v>1061</v>
      </c>
      <c r="E231" s="104" t="s">
        <v>933</v>
      </c>
      <c r="F231" s="65">
        <v>1</v>
      </c>
      <c r="G231" s="65" t="s">
        <v>20</v>
      </c>
      <c r="H231" s="123">
        <v>1300000</v>
      </c>
      <c r="I231" s="63" t="s">
        <v>27</v>
      </c>
      <c r="J231" s="64">
        <v>45596</v>
      </c>
      <c r="K231" s="64">
        <v>45688</v>
      </c>
      <c r="L231" s="66"/>
      <c r="M231" s="66"/>
      <c r="N231" s="66"/>
      <c r="O231" s="63" t="s">
        <v>612</v>
      </c>
      <c r="P231" s="63" t="s">
        <v>619</v>
      </c>
      <c r="Q231" s="60"/>
      <c r="R231" s="46"/>
      <c r="S231" s="60"/>
      <c r="T231" s="60"/>
      <c r="U231" s="60"/>
      <c r="V231" s="60" t="s">
        <v>655</v>
      </c>
      <c r="W231" s="60"/>
      <c r="X231" s="60">
        <v>1627</v>
      </c>
      <c r="Y231" s="62" t="s">
        <v>656</v>
      </c>
    </row>
    <row r="232" spans="1:25" s="49" customFormat="1" ht="75" customHeight="1" x14ac:dyDescent="0.3">
      <c r="A232" s="173">
        <v>27</v>
      </c>
      <c r="B232" s="63">
        <v>137</v>
      </c>
      <c r="C232" s="63" t="s">
        <v>146</v>
      </c>
      <c r="D232" s="104" t="s">
        <v>1062</v>
      </c>
      <c r="E232" s="104" t="s">
        <v>934</v>
      </c>
      <c r="F232" s="65">
        <v>2</v>
      </c>
      <c r="G232" s="65" t="s">
        <v>657</v>
      </c>
      <c r="H232" s="123">
        <v>100000</v>
      </c>
      <c r="I232" s="63" t="s">
        <v>27</v>
      </c>
      <c r="J232" s="64">
        <v>45657</v>
      </c>
      <c r="K232" s="64">
        <v>45747</v>
      </c>
      <c r="L232" s="63"/>
      <c r="M232" s="63"/>
      <c r="N232" s="63"/>
      <c r="O232" s="63" t="s">
        <v>612</v>
      </c>
      <c r="P232" s="63" t="s">
        <v>474</v>
      </c>
      <c r="Q232" s="60"/>
      <c r="R232" s="122"/>
      <c r="S232" s="60"/>
      <c r="T232" s="60"/>
      <c r="U232" s="60"/>
      <c r="V232" s="60" t="s">
        <v>658</v>
      </c>
      <c r="W232" s="60"/>
      <c r="X232" s="60">
        <v>876</v>
      </c>
      <c r="Y232" s="62" t="s">
        <v>659</v>
      </c>
    </row>
    <row r="233" spans="1:25" s="49" customFormat="1" ht="127.2" customHeight="1" x14ac:dyDescent="0.3">
      <c r="A233" s="173"/>
      <c r="B233" s="37" t="s">
        <v>1272</v>
      </c>
      <c r="C233" s="63" t="s">
        <v>146</v>
      </c>
      <c r="D233" s="80" t="s">
        <v>1275</v>
      </c>
      <c r="E233" s="38" t="s">
        <v>1276</v>
      </c>
      <c r="F233" s="37">
        <v>12</v>
      </c>
      <c r="G233" s="37" t="s">
        <v>33</v>
      </c>
      <c r="H233" s="211">
        <v>0</v>
      </c>
      <c r="I233" s="63" t="s">
        <v>17</v>
      </c>
      <c r="J233" s="64">
        <v>45657</v>
      </c>
      <c r="K233" s="64">
        <v>45716</v>
      </c>
      <c r="L233" s="63"/>
      <c r="M233" s="63"/>
      <c r="N233" s="63"/>
      <c r="O233" s="63"/>
      <c r="P233" s="63"/>
      <c r="Q233" s="60"/>
      <c r="R233" s="122"/>
      <c r="S233" s="60"/>
      <c r="T233" s="60"/>
      <c r="U233" s="60"/>
      <c r="V233" s="60"/>
      <c r="W233" s="60"/>
      <c r="X233" s="60"/>
      <c r="Y233" s="62"/>
    </row>
    <row r="234" spans="1:25" s="49" customFormat="1" ht="163.19999999999999" customHeight="1" x14ac:dyDescent="0.3">
      <c r="A234" s="173"/>
      <c r="B234" s="37" t="s">
        <v>1273</v>
      </c>
      <c r="C234" s="63" t="s">
        <v>146</v>
      </c>
      <c r="D234" s="80" t="s">
        <v>1277</v>
      </c>
      <c r="E234" s="38" t="s">
        <v>1278</v>
      </c>
      <c r="F234" s="37">
        <v>12</v>
      </c>
      <c r="G234" s="37" t="s">
        <v>33</v>
      </c>
      <c r="H234" s="211">
        <v>0</v>
      </c>
      <c r="I234" s="63" t="s">
        <v>17</v>
      </c>
      <c r="J234" s="64">
        <v>45657</v>
      </c>
      <c r="K234" s="64">
        <v>45716</v>
      </c>
      <c r="L234" s="63"/>
      <c r="M234" s="63"/>
      <c r="N234" s="63"/>
      <c r="O234" s="63"/>
      <c r="P234" s="63"/>
      <c r="Q234" s="60"/>
      <c r="R234" s="122"/>
      <c r="S234" s="60"/>
      <c r="T234" s="60"/>
      <c r="U234" s="60"/>
      <c r="V234" s="60"/>
      <c r="W234" s="60"/>
      <c r="X234" s="60"/>
      <c r="Y234" s="62"/>
    </row>
    <row r="235" spans="1:25" s="49" customFormat="1" ht="136.80000000000001" customHeight="1" x14ac:dyDescent="0.3">
      <c r="A235" s="173"/>
      <c r="B235" s="37" t="s">
        <v>1274</v>
      </c>
      <c r="C235" s="63" t="s">
        <v>146</v>
      </c>
      <c r="D235" s="80" t="s">
        <v>1279</v>
      </c>
      <c r="E235" s="38" t="s">
        <v>1280</v>
      </c>
      <c r="F235" s="37">
        <v>6</v>
      </c>
      <c r="G235" s="37" t="s">
        <v>33</v>
      </c>
      <c r="H235" s="211">
        <v>0</v>
      </c>
      <c r="I235" s="63" t="s">
        <v>34</v>
      </c>
      <c r="J235" s="64">
        <v>45747</v>
      </c>
      <c r="K235" s="64">
        <v>45838</v>
      </c>
      <c r="L235" s="63"/>
      <c r="M235" s="63"/>
      <c r="N235" s="63"/>
      <c r="O235" s="63"/>
      <c r="P235" s="63"/>
      <c r="Q235" s="60"/>
      <c r="R235" s="122"/>
      <c r="S235" s="60"/>
      <c r="T235" s="60"/>
      <c r="U235" s="60"/>
      <c r="V235" s="60"/>
      <c r="W235" s="60"/>
      <c r="X235" s="60"/>
      <c r="Y235" s="62"/>
    </row>
    <row r="236" spans="1:25" s="49" customFormat="1" ht="301.2" customHeight="1" x14ac:dyDescent="0.3">
      <c r="A236" s="173">
        <v>1</v>
      </c>
      <c r="B236" s="63">
        <v>138</v>
      </c>
      <c r="C236" s="63" t="s">
        <v>147</v>
      </c>
      <c r="D236" s="104" t="s">
        <v>674</v>
      </c>
      <c r="E236" s="104" t="s">
        <v>675</v>
      </c>
      <c r="F236" s="63">
        <v>2</v>
      </c>
      <c r="G236" s="63" t="s">
        <v>676</v>
      </c>
      <c r="H236" s="105">
        <v>22000</v>
      </c>
      <c r="I236" s="63" t="s">
        <v>34</v>
      </c>
      <c r="J236" s="64">
        <v>45747</v>
      </c>
      <c r="K236" s="64">
        <v>45930</v>
      </c>
      <c r="L236" s="63"/>
      <c r="M236" s="63"/>
      <c r="N236" s="63"/>
      <c r="O236" s="63" t="s">
        <v>135</v>
      </c>
      <c r="P236" s="63" t="s">
        <v>19</v>
      </c>
      <c r="Q236" s="122"/>
      <c r="R236" s="122"/>
      <c r="S236" s="122"/>
      <c r="T236" s="122"/>
      <c r="U236" s="122"/>
      <c r="V236" s="122"/>
      <c r="W236" s="63" t="s">
        <v>672</v>
      </c>
      <c r="X236" s="65">
        <v>615392</v>
      </c>
      <c r="Y236" s="122"/>
    </row>
    <row r="237" spans="1:25" s="49" customFormat="1" ht="114.6" customHeight="1" x14ac:dyDescent="0.3">
      <c r="A237" s="173">
        <v>17</v>
      </c>
      <c r="B237" s="63">
        <v>139</v>
      </c>
      <c r="C237" s="63" t="s">
        <v>147</v>
      </c>
      <c r="D237" s="104" t="s">
        <v>980</v>
      </c>
      <c r="E237" s="39" t="s">
        <v>670</v>
      </c>
      <c r="F237" s="63">
        <v>8</v>
      </c>
      <c r="G237" s="63" t="s">
        <v>671</v>
      </c>
      <c r="H237" s="124">
        <v>80000</v>
      </c>
      <c r="I237" s="63" t="s">
        <v>27</v>
      </c>
      <c r="J237" s="64">
        <v>45747</v>
      </c>
      <c r="K237" s="64">
        <v>45930</v>
      </c>
      <c r="L237" s="63"/>
      <c r="M237" s="63"/>
      <c r="N237" s="63"/>
      <c r="O237" s="63" t="s">
        <v>892</v>
      </c>
      <c r="P237" s="63" t="s">
        <v>19</v>
      </c>
      <c r="Q237" s="122"/>
      <c r="R237" s="122"/>
      <c r="S237" s="122"/>
      <c r="T237" s="122"/>
      <c r="U237" s="122"/>
      <c r="V237" s="122"/>
      <c r="W237" s="63" t="s">
        <v>672</v>
      </c>
      <c r="X237" s="63">
        <v>6515</v>
      </c>
      <c r="Y237" s="127" t="s">
        <v>673</v>
      </c>
    </row>
    <row r="238" spans="1:25" s="49" customFormat="1" ht="134.4" customHeight="1" x14ac:dyDescent="0.3">
      <c r="A238" s="173">
        <v>3</v>
      </c>
      <c r="B238" s="63">
        <v>140</v>
      </c>
      <c r="C238" s="63" t="s">
        <v>147</v>
      </c>
      <c r="D238" s="104" t="s">
        <v>1063</v>
      </c>
      <c r="E238" s="104" t="s">
        <v>678</v>
      </c>
      <c r="F238" s="63">
        <v>2471</v>
      </c>
      <c r="G238" s="63" t="s">
        <v>679</v>
      </c>
      <c r="H238" s="143">
        <v>158638</v>
      </c>
      <c r="I238" s="63" t="s">
        <v>27</v>
      </c>
      <c r="J238" s="64">
        <v>45747</v>
      </c>
      <c r="K238" s="64">
        <v>45838</v>
      </c>
      <c r="L238" s="63"/>
      <c r="M238" s="63"/>
      <c r="N238" s="63"/>
      <c r="O238" s="63" t="s">
        <v>703</v>
      </c>
      <c r="P238" s="63" t="s">
        <v>19</v>
      </c>
      <c r="Q238" s="87" t="s">
        <v>704</v>
      </c>
      <c r="R238" s="122"/>
      <c r="S238" s="65" t="s">
        <v>706</v>
      </c>
      <c r="T238" s="93">
        <v>45464</v>
      </c>
      <c r="U238" s="93">
        <v>45829</v>
      </c>
      <c r="V238" s="65" t="s">
        <v>707</v>
      </c>
      <c r="W238" s="65"/>
      <c r="X238" s="65">
        <v>22373</v>
      </c>
      <c r="Y238" s="122"/>
    </row>
    <row r="239" spans="1:25" ht="183" customHeight="1" x14ac:dyDescent="0.3">
      <c r="A239" s="174">
        <v>5</v>
      </c>
      <c r="B239" s="63">
        <v>141</v>
      </c>
      <c r="C239" s="63" t="s">
        <v>147</v>
      </c>
      <c r="D239" s="135" t="s">
        <v>1064</v>
      </c>
      <c r="E239" s="135" t="s">
        <v>680</v>
      </c>
      <c r="F239" s="66">
        <v>3</v>
      </c>
      <c r="G239" s="66" t="s">
        <v>681</v>
      </c>
      <c r="H239" s="134">
        <v>60000</v>
      </c>
      <c r="I239" s="63" t="s">
        <v>34</v>
      </c>
      <c r="J239" s="64">
        <v>45900</v>
      </c>
      <c r="K239" s="64">
        <v>45961</v>
      </c>
      <c r="L239" s="66"/>
      <c r="M239" s="66"/>
      <c r="N239" s="66"/>
      <c r="O239" s="66" t="s">
        <v>135</v>
      </c>
      <c r="P239" s="66" t="s">
        <v>508</v>
      </c>
      <c r="Q239" s="207"/>
      <c r="R239" s="46"/>
      <c r="S239" s="87"/>
      <c r="T239" s="87"/>
      <c r="U239" s="87"/>
      <c r="V239" s="87"/>
      <c r="W239" s="63"/>
      <c r="X239" s="65">
        <v>20656</v>
      </c>
      <c r="Y239" s="94" t="s">
        <v>714</v>
      </c>
    </row>
    <row r="240" spans="1:25" ht="182.4" customHeight="1" x14ac:dyDescent="0.3">
      <c r="A240" s="174">
        <v>6</v>
      </c>
      <c r="B240" s="63">
        <v>142</v>
      </c>
      <c r="C240" s="63" t="s">
        <v>147</v>
      </c>
      <c r="D240" s="135" t="s">
        <v>682</v>
      </c>
      <c r="E240" s="135" t="s">
        <v>683</v>
      </c>
      <c r="F240" s="66">
        <v>4</v>
      </c>
      <c r="G240" s="66" t="s">
        <v>684</v>
      </c>
      <c r="H240" s="134">
        <v>80000</v>
      </c>
      <c r="I240" s="63" t="s">
        <v>34</v>
      </c>
      <c r="J240" s="64">
        <v>45900</v>
      </c>
      <c r="K240" s="64">
        <v>45961</v>
      </c>
      <c r="L240" s="66"/>
      <c r="M240" s="66"/>
      <c r="N240" s="66"/>
      <c r="O240" s="66" t="s">
        <v>703</v>
      </c>
      <c r="P240" s="66" t="s">
        <v>508</v>
      </c>
      <c r="Q240" s="207"/>
      <c r="R240" s="46"/>
      <c r="S240" s="87"/>
      <c r="T240" s="87"/>
      <c r="U240" s="87"/>
      <c r="V240" s="87"/>
      <c r="W240" s="63"/>
      <c r="X240" s="65">
        <v>6718</v>
      </c>
      <c r="Y240" s="94" t="s">
        <v>714</v>
      </c>
    </row>
    <row r="241" spans="1:25" ht="148.94999999999999" customHeight="1" x14ac:dyDescent="0.3">
      <c r="A241" s="174">
        <v>7</v>
      </c>
      <c r="B241" s="63">
        <v>143</v>
      </c>
      <c r="C241" s="63" t="s">
        <v>147</v>
      </c>
      <c r="D241" s="135" t="s">
        <v>1065</v>
      </c>
      <c r="E241" s="135" t="s">
        <v>685</v>
      </c>
      <c r="F241" s="66">
        <v>1</v>
      </c>
      <c r="G241" s="66" t="s">
        <v>686</v>
      </c>
      <c r="H241" s="134">
        <v>8650</v>
      </c>
      <c r="I241" s="63" t="s">
        <v>27</v>
      </c>
      <c r="J241" s="64">
        <v>45777</v>
      </c>
      <c r="K241" s="64">
        <v>45930</v>
      </c>
      <c r="L241" s="66"/>
      <c r="M241" s="66"/>
      <c r="N241" s="66"/>
      <c r="O241" s="66" t="s">
        <v>135</v>
      </c>
      <c r="P241" s="66" t="s">
        <v>19</v>
      </c>
      <c r="Q241" s="207"/>
      <c r="R241" s="46"/>
      <c r="S241" s="87"/>
      <c r="T241" s="87"/>
      <c r="U241" s="87"/>
      <c r="V241" s="87"/>
      <c r="W241" s="63"/>
      <c r="X241" s="63">
        <v>269971</v>
      </c>
      <c r="Y241" s="94" t="s">
        <v>715</v>
      </c>
    </row>
    <row r="242" spans="1:25" ht="126.6" customHeight="1" x14ac:dyDescent="0.3">
      <c r="A242" s="174">
        <v>8</v>
      </c>
      <c r="B242" s="63">
        <v>144</v>
      </c>
      <c r="C242" s="63" t="s">
        <v>147</v>
      </c>
      <c r="D242" s="135" t="s">
        <v>1066</v>
      </c>
      <c r="E242" s="135" t="s">
        <v>687</v>
      </c>
      <c r="F242" s="66">
        <v>1</v>
      </c>
      <c r="G242" s="66" t="s">
        <v>686</v>
      </c>
      <c r="H242" s="134">
        <v>12000</v>
      </c>
      <c r="I242" s="63" t="s">
        <v>27</v>
      </c>
      <c r="J242" s="64">
        <v>45808</v>
      </c>
      <c r="K242" s="64">
        <v>45961</v>
      </c>
      <c r="L242" s="66"/>
      <c r="M242" s="66"/>
      <c r="N242" s="66"/>
      <c r="O242" s="66" t="s">
        <v>135</v>
      </c>
      <c r="P242" s="66" t="s">
        <v>19</v>
      </c>
      <c r="Q242" s="207"/>
      <c r="R242" s="46"/>
      <c r="S242" s="87"/>
      <c r="T242" s="87"/>
      <c r="U242" s="87"/>
      <c r="V242" s="87"/>
      <c r="W242" s="63"/>
      <c r="X242" s="65">
        <v>447968</v>
      </c>
      <c r="Y242" s="94" t="s">
        <v>716</v>
      </c>
    </row>
    <row r="243" spans="1:25" ht="85.2" customHeight="1" x14ac:dyDescent="0.3">
      <c r="A243" s="174">
        <v>9</v>
      </c>
      <c r="B243" s="63">
        <v>145</v>
      </c>
      <c r="C243" s="63" t="s">
        <v>147</v>
      </c>
      <c r="D243" s="135" t="s">
        <v>1067</v>
      </c>
      <c r="E243" s="135" t="s">
        <v>688</v>
      </c>
      <c r="F243" s="66">
        <v>3</v>
      </c>
      <c r="G243" s="66" t="s">
        <v>689</v>
      </c>
      <c r="H243" s="134">
        <v>3000</v>
      </c>
      <c r="I243" s="63" t="s">
        <v>17</v>
      </c>
      <c r="J243" s="64">
        <v>45930</v>
      </c>
      <c r="K243" s="64">
        <v>46022</v>
      </c>
      <c r="L243" s="66"/>
      <c r="M243" s="66"/>
      <c r="N243" s="66"/>
      <c r="O243" s="66" t="s">
        <v>135</v>
      </c>
      <c r="P243" s="66" t="s">
        <v>19</v>
      </c>
      <c r="Q243" s="207"/>
      <c r="R243" s="46"/>
      <c r="S243" s="92"/>
      <c r="T243" s="92"/>
      <c r="U243" s="92"/>
      <c r="V243" s="92" t="s">
        <v>708</v>
      </c>
      <c r="W243" s="66"/>
      <c r="X243" s="66">
        <v>16055</v>
      </c>
      <c r="Y243" s="94" t="s">
        <v>717</v>
      </c>
    </row>
    <row r="244" spans="1:25" ht="141" customHeight="1" x14ac:dyDescent="0.3">
      <c r="A244" s="174">
        <v>10</v>
      </c>
      <c r="B244" s="63">
        <v>146</v>
      </c>
      <c r="C244" s="63" t="s">
        <v>147</v>
      </c>
      <c r="D244" s="135" t="s">
        <v>1068</v>
      </c>
      <c r="E244" s="135" t="s">
        <v>690</v>
      </c>
      <c r="F244" s="66">
        <v>34</v>
      </c>
      <c r="G244" s="66" t="s">
        <v>691</v>
      </c>
      <c r="H244" s="105">
        <v>3000</v>
      </c>
      <c r="I244" s="63" t="s">
        <v>27</v>
      </c>
      <c r="J244" s="64">
        <v>45747</v>
      </c>
      <c r="K244" s="64">
        <v>45808</v>
      </c>
      <c r="L244" s="66"/>
      <c r="M244" s="66"/>
      <c r="N244" s="66"/>
      <c r="O244" s="66" t="s">
        <v>135</v>
      </c>
      <c r="P244" s="66" t="s">
        <v>19</v>
      </c>
      <c r="Q244" s="207"/>
      <c r="R244" s="46"/>
      <c r="S244" s="87" t="s">
        <v>709</v>
      </c>
      <c r="T244" s="206">
        <v>44705</v>
      </c>
      <c r="U244" s="206">
        <v>45070</v>
      </c>
      <c r="V244" s="206" t="s">
        <v>1271</v>
      </c>
      <c r="W244" s="66"/>
      <c r="X244" s="63">
        <v>5428</v>
      </c>
      <c r="Y244" s="94" t="s">
        <v>718</v>
      </c>
    </row>
    <row r="245" spans="1:25" ht="92.4" customHeight="1" x14ac:dyDescent="0.3">
      <c r="A245" s="174">
        <v>11</v>
      </c>
      <c r="B245" s="63">
        <v>147</v>
      </c>
      <c r="C245" s="63" t="s">
        <v>147</v>
      </c>
      <c r="D245" s="135" t="s">
        <v>1069</v>
      </c>
      <c r="E245" s="94" t="s">
        <v>692</v>
      </c>
      <c r="F245" s="66">
        <v>6</v>
      </c>
      <c r="G245" s="66" t="s">
        <v>693</v>
      </c>
      <c r="H245" s="105">
        <v>15000</v>
      </c>
      <c r="I245" s="63" t="s">
        <v>27</v>
      </c>
      <c r="J245" s="64">
        <v>45808</v>
      </c>
      <c r="K245" s="64">
        <v>45900</v>
      </c>
      <c r="L245" s="66"/>
      <c r="M245" s="66"/>
      <c r="N245" s="66"/>
      <c r="O245" s="66" t="s">
        <v>135</v>
      </c>
      <c r="P245" s="66" t="s">
        <v>19</v>
      </c>
      <c r="Q245" s="207"/>
      <c r="R245" s="46"/>
      <c r="S245" s="92"/>
      <c r="T245" s="92"/>
      <c r="U245" s="92"/>
      <c r="V245" s="92"/>
      <c r="W245" s="66"/>
      <c r="X245" s="65">
        <v>5428</v>
      </c>
      <c r="Y245" s="94"/>
    </row>
    <row r="246" spans="1:25" ht="125.4" customHeight="1" x14ac:dyDescent="0.3">
      <c r="A246" s="174">
        <v>12</v>
      </c>
      <c r="B246" s="63">
        <v>148</v>
      </c>
      <c r="C246" s="63" t="s">
        <v>147</v>
      </c>
      <c r="D246" s="135" t="s">
        <v>1070</v>
      </c>
      <c r="E246" s="135" t="s">
        <v>694</v>
      </c>
      <c r="F246" s="66">
        <v>1</v>
      </c>
      <c r="G246" s="66" t="s">
        <v>695</v>
      </c>
      <c r="H246" s="134">
        <v>26637</v>
      </c>
      <c r="I246" s="63" t="s">
        <v>27</v>
      </c>
      <c r="J246" s="64">
        <v>45777</v>
      </c>
      <c r="K246" s="64">
        <v>45869</v>
      </c>
      <c r="L246" s="66"/>
      <c r="M246" s="66"/>
      <c r="N246" s="66"/>
      <c r="O246" s="66" t="s">
        <v>135</v>
      </c>
      <c r="P246" s="66" t="s">
        <v>19</v>
      </c>
      <c r="Q246" s="207"/>
      <c r="R246" s="46"/>
      <c r="S246" s="65" t="s">
        <v>710</v>
      </c>
      <c r="T246" s="93">
        <v>44775</v>
      </c>
      <c r="U246" s="93">
        <v>45140</v>
      </c>
      <c r="V246" s="65" t="s">
        <v>711</v>
      </c>
      <c r="W246" s="65"/>
      <c r="X246" s="65">
        <v>5797</v>
      </c>
      <c r="Y246" s="94" t="s">
        <v>719</v>
      </c>
    </row>
    <row r="247" spans="1:25" ht="111.6" customHeight="1" x14ac:dyDescent="0.3">
      <c r="A247" s="174">
        <v>13</v>
      </c>
      <c r="B247" s="63">
        <v>149</v>
      </c>
      <c r="C247" s="63" t="s">
        <v>147</v>
      </c>
      <c r="D247" s="135" t="s">
        <v>1071</v>
      </c>
      <c r="E247" s="135" t="s">
        <v>696</v>
      </c>
      <c r="F247" s="66">
        <v>240</v>
      </c>
      <c r="G247" s="66" t="s">
        <v>697</v>
      </c>
      <c r="H247" s="134">
        <v>7949</v>
      </c>
      <c r="I247" s="63" t="s">
        <v>27</v>
      </c>
      <c r="J247" s="64">
        <v>45626</v>
      </c>
      <c r="K247" s="64">
        <v>45716</v>
      </c>
      <c r="L247" s="66"/>
      <c r="M247" s="66"/>
      <c r="N247" s="66"/>
      <c r="O247" s="66" t="s">
        <v>135</v>
      </c>
      <c r="P247" s="66" t="s">
        <v>705</v>
      </c>
      <c r="Q247" s="207"/>
      <c r="R247" s="46"/>
      <c r="S247" s="65" t="s">
        <v>712</v>
      </c>
      <c r="T247" s="93">
        <v>44615</v>
      </c>
      <c r="U247" s="93">
        <v>44980</v>
      </c>
      <c r="V247" s="65" t="s">
        <v>713</v>
      </c>
      <c r="W247" s="65"/>
      <c r="X247" s="65">
        <v>19380</v>
      </c>
      <c r="Y247" s="94" t="s">
        <v>720</v>
      </c>
    </row>
    <row r="248" spans="1:25" ht="143.4" customHeight="1" x14ac:dyDescent="0.3">
      <c r="A248" s="174">
        <v>14</v>
      </c>
      <c r="B248" s="63">
        <v>150</v>
      </c>
      <c r="C248" s="63" t="s">
        <v>147</v>
      </c>
      <c r="D248" s="135" t="s">
        <v>1072</v>
      </c>
      <c r="E248" s="135" t="s">
        <v>698</v>
      </c>
      <c r="F248" s="66">
        <v>1</v>
      </c>
      <c r="G248" s="66" t="s">
        <v>699</v>
      </c>
      <c r="H248" s="149" t="s">
        <v>1109</v>
      </c>
      <c r="I248" s="63" t="s">
        <v>27</v>
      </c>
      <c r="J248" s="64">
        <v>45900</v>
      </c>
      <c r="K248" s="64">
        <v>45991</v>
      </c>
      <c r="L248" s="66"/>
      <c r="M248" s="66"/>
      <c r="N248" s="66"/>
      <c r="O248" s="66" t="s">
        <v>135</v>
      </c>
      <c r="P248" s="66" t="s">
        <v>19</v>
      </c>
      <c r="Q248" s="207"/>
      <c r="R248" s="46"/>
      <c r="S248" s="95"/>
      <c r="T248" s="95"/>
      <c r="U248" s="95"/>
      <c r="V248" s="95"/>
      <c r="W248" s="96"/>
      <c r="X248" s="63">
        <v>12920</v>
      </c>
      <c r="Y248" s="94" t="s">
        <v>721</v>
      </c>
    </row>
    <row r="249" spans="1:25" ht="72.599999999999994" customHeight="1" x14ac:dyDescent="0.3">
      <c r="A249" s="174">
        <v>16</v>
      </c>
      <c r="B249" s="63">
        <v>151</v>
      </c>
      <c r="C249" s="63" t="s">
        <v>147</v>
      </c>
      <c r="D249" s="94" t="s">
        <v>700</v>
      </c>
      <c r="E249" s="94" t="s">
        <v>701</v>
      </c>
      <c r="F249" s="66">
        <v>1</v>
      </c>
      <c r="G249" s="66" t="s">
        <v>702</v>
      </c>
      <c r="H249" s="134">
        <v>34000</v>
      </c>
      <c r="I249" s="63" t="s">
        <v>27</v>
      </c>
      <c r="J249" s="64">
        <v>45777</v>
      </c>
      <c r="K249" s="64">
        <v>45900</v>
      </c>
      <c r="L249" s="66"/>
      <c r="M249" s="66"/>
      <c r="N249" s="66"/>
      <c r="O249" s="66" t="s">
        <v>135</v>
      </c>
      <c r="P249" s="66" t="s">
        <v>19</v>
      </c>
      <c r="Q249" s="208"/>
      <c r="R249" s="46"/>
      <c r="S249" s="92"/>
      <c r="T249" s="92"/>
      <c r="U249" s="92"/>
      <c r="V249" s="92"/>
      <c r="W249" s="66"/>
      <c r="X249" s="63">
        <v>8745</v>
      </c>
      <c r="Y249" s="94" t="s">
        <v>673</v>
      </c>
    </row>
    <row r="250" spans="1:25" s="49" customFormat="1" ht="92.4" customHeight="1" x14ac:dyDescent="0.3">
      <c r="A250" s="173">
        <v>17</v>
      </c>
      <c r="B250" s="63">
        <v>152</v>
      </c>
      <c r="C250" s="63" t="s">
        <v>147</v>
      </c>
      <c r="D250" s="104" t="s">
        <v>1073</v>
      </c>
      <c r="E250" s="39" t="s">
        <v>944</v>
      </c>
      <c r="F250" s="63">
        <v>1</v>
      </c>
      <c r="G250" s="63" t="s">
        <v>192</v>
      </c>
      <c r="H250" s="124">
        <v>5000000</v>
      </c>
      <c r="I250" s="63" t="s">
        <v>27</v>
      </c>
      <c r="J250" s="64">
        <v>45930</v>
      </c>
      <c r="K250" s="64">
        <v>46022</v>
      </c>
      <c r="L250" s="63"/>
      <c r="M250" s="63"/>
      <c r="N250" s="63"/>
      <c r="O250" s="63" t="s">
        <v>135</v>
      </c>
      <c r="P250" s="63" t="s">
        <v>19</v>
      </c>
      <c r="Q250" s="64"/>
      <c r="R250" s="122"/>
      <c r="S250" s="87"/>
      <c r="T250" s="87"/>
      <c r="U250" s="87"/>
      <c r="V250" s="87"/>
      <c r="W250" s="63"/>
      <c r="X250" s="63">
        <v>5908</v>
      </c>
      <c r="Y250" s="39" t="s">
        <v>673</v>
      </c>
    </row>
    <row r="251" spans="1:25" s="49" customFormat="1" ht="92.4" customHeight="1" x14ac:dyDescent="0.3">
      <c r="A251" s="173">
        <v>18</v>
      </c>
      <c r="B251" s="63">
        <v>153</v>
      </c>
      <c r="C251" s="63" t="s">
        <v>147</v>
      </c>
      <c r="D251" s="104" t="s">
        <v>1074</v>
      </c>
      <c r="E251" s="39" t="s">
        <v>944</v>
      </c>
      <c r="F251" s="63">
        <v>1</v>
      </c>
      <c r="G251" s="63" t="s">
        <v>192</v>
      </c>
      <c r="H251" s="124">
        <v>8500000</v>
      </c>
      <c r="I251" s="63" t="s">
        <v>27</v>
      </c>
      <c r="J251" s="64">
        <v>45930</v>
      </c>
      <c r="K251" s="64">
        <v>46022</v>
      </c>
      <c r="L251" s="63"/>
      <c r="M251" s="63"/>
      <c r="N251" s="63"/>
      <c r="O251" s="63" t="s">
        <v>135</v>
      </c>
      <c r="P251" s="63" t="s">
        <v>19</v>
      </c>
      <c r="Q251" s="64"/>
      <c r="R251" s="122"/>
      <c r="S251" s="87"/>
      <c r="T251" s="87"/>
      <c r="U251" s="87"/>
      <c r="V251" s="87"/>
      <c r="W251" s="63"/>
      <c r="X251" s="63">
        <v>5908</v>
      </c>
      <c r="Y251" s="39" t="s">
        <v>673</v>
      </c>
    </row>
    <row r="252" spans="1:25" s="49" customFormat="1" ht="224.4" customHeight="1" x14ac:dyDescent="0.3">
      <c r="A252" s="173">
        <v>1</v>
      </c>
      <c r="B252" s="63">
        <v>154</v>
      </c>
      <c r="C252" s="63" t="s">
        <v>280</v>
      </c>
      <c r="D252" s="133" t="s">
        <v>981</v>
      </c>
      <c r="E252" s="116" t="s">
        <v>857</v>
      </c>
      <c r="F252" s="118">
        <v>60</v>
      </c>
      <c r="G252" s="118" t="s">
        <v>33</v>
      </c>
      <c r="H252" s="138">
        <v>45200</v>
      </c>
      <c r="I252" s="63" t="s">
        <v>27</v>
      </c>
      <c r="J252" s="64"/>
      <c r="K252" s="64">
        <v>45688</v>
      </c>
      <c r="L252" s="63"/>
      <c r="M252" s="63"/>
      <c r="N252" s="63"/>
      <c r="O252" s="63" t="s">
        <v>893</v>
      </c>
      <c r="P252" s="118" t="s">
        <v>660</v>
      </c>
      <c r="Q252" s="120" t="s">
        <v>858</v>
      </c>
      <c r="R252" s="122"/>
      <c r="S252" s="122"/>
      <c r="T252" s="122"/>
      <c r="U252" s="122"/>
      <c r="V252" s="120" t="s">
        <v>859</v>
      </c>
      <c r="W252" s="115"/>
      <c r="X252" s="115">
        <v>18627</v>
      </c>
      <c r="Y252" s="107" t="s">
        <v>860</v>
      </c>
    </row>
    <row r="253" spans="1:25" ht="137.4" customHeight="1" x14ac:dyDescent="0.3">
      <c r="A253" s="174">
        <v>1</v>
      </c>
      <c r="B253" s="63">
        <v>155</v>
      </c>
      <c r="C253" s="66" t="s">
        <v>149</v>
      </c>
      <c r="D253" s="94" t="s">
        <v>398</v>
      </c>
      <c r="E253" s="94" t="s">
        <v>577</v>
      </c>
      <c r="F253" s="66">
        <v>1</v>
      </c>
      <c r="G253" s="66" t="s">
        <v>24</v>
      </c>
      <c r="H253" s="134">
        <f>650000-650000</f>
        <v>0</v>
      </c>
      <c r="I253" s="63" t="s">
        <v>17</v>
      </c>
      <c r="J253" s="64">
        <v>45596</v>
      </c>
      <c r="K253" s="64">
        <v>45838</v>
      </c>
      <c r="L253" s="66"/>
      <c r="M253" s="66"/>
      <c r="N253" s="66"/>
      <c r="O253" s="66" t="s">
        <v>18</v>
      </c>
      <c r="P253" s="66" t="s">
        <v>63</v>
      </c>
      <c r="Q253" s="46"/>
      <c r="R253" s="46"/>
      <c r="S253" s="46"/>
      <c r="T253" s="46"/>
      <c r="U253" s="46"/>
      <c r="V253" s="82" t="s">
        <v>578</v>
      </c>
      <c r="W253" s="46"/>
      <c r="X253" s="46"/>
      <c r="Y253" s="46"/>
    </row>
    <row r="254" spans="1:25" ht="67.2" customHeight="1" x14ac:dyDescent="0.3">
      <c r="A254" s="174" t="s">
        <v>399</v>
      </c>
      <c r="B254" s="63" t="s">
        <v>1212</v>
      </c>
      <c r="C254" s="63" t="s">
        <v>149</v>
      </c>
      <c r="D254" s="94" t="s">
        <v>434</v>
      </c>
      <c r="E254" s="91"/>
      <c r="F254" s="91"/>
      <c r="G254" s="91"/>
      <c r="H254" s="141"/>
      <c r="I254" s="63"/>
      <c r="J254" s="64"/>
      <c r="K254" s="64"/>
      <c r="L254" s="66"/>
      <c r="M254" s="66"/>
      <c r="N254" s="66"/>
      <c r="O254" s="66" t="s">
        <v>18</v>
      </c>
      <c r="P254" s="66" t="s">
        <v>63</v>
      </c>
      <c r="Q254" s="46"/>
      <c r="R254" s="46"/>
      <c r="S254" s="46"/>
      <c r="T254" s="46"/>
      <c r="U254" s="46"/>
      <c r="V254" s="46"/>
      <c r="W254" s="46"/>
      <c r="X254" s="51">
        <v>485515</v>
      </c>
      <c r="Y254" s="46"/>
    </row>
    <row r="255" spans="1:25" ht="67.2" customHeight="1" x14ac:dyDescent="0.3">
      <c r="A255" s="174" t="s">
        <v>400</v>
      </c>
      <c r="B255" s="63" t="s">
        <v>1213</v>
      </c>
      <c r="C255" s="63" t="s">
        <v>149</v>
      </c>
      <c r="D255" s="94" t="s">
        <v>435</v>
      </c>
      <c r="E255" s="91"/>
      <c r="F255" s="91"/>
      <c r="G255" s="91"/>
      <c r="H255" s="141"/>
      <c r="I255" s="63"/>
      <c r="J255" s="64"/>
      <c r="K255" s="64"/>
      <c r="L255" s="66"/>
      <c r="M255" s="66"/>
      <c r="N255" s="66"/>
      <c r="O255" s="66" t="s">
        <v>18</v>
      </c>
      <c r="P255" s="66" t="s">
        <v>63</v>
      </c>
      <c r="Q255" s="46"/>
      <c r="R255" s="46"/>
      <c r="S255" s="46"/>
      <c r="T255" s="46"/>
      <c r="U255" s="46"/>
      <c r="V255" s="46"/>
      <c r="W255" s="46"/>
      <c r="X255" s="51">
        <v>602827</v>
      </c>
      <c r="Y255" s="46"/>
    </row>
    <row r="256" spans="1:25" ht="67.2" customHeight="1" x14ac:dyDescent="0.3">
      <c r="A256" s="174" t="s">
        <v>401</v>
      </c>
      <c r="B256" s="63" t="s">
        <v>1214</v>
      </c>
      <c r="C256" s="63" t="s">
        <v>149</v>
      </c>
      <c r="D256" s="94" t="s">
        <v>436</v>
      </c>
      <c r="E256" s="91"/>
      <c r="F256" s="91"/>
      <c r="G256" s="91"/>
      <c r="H256" s="141"/>
      <c r="I256" s="63"/>
      <c r="J256" s="64"/>
      <c r="K256" s="64"/>
      <c r="L256" s="66"/>
      <c r="M256" s="66"/>
      <c r="N256" s="66"/>
      <c r="O256" s="66" t="s">
        <v>18</v>
      </c>
      <c r="P256" s="66" t="s">
        <v>63</v>
      </c>
      <c r="Q256" s="46"/>
      <c r="R256" s="46"/>
      <c r="S256" s="46"/>
      <c r="T256" s="46"/>
      <c r="U256" s="46"/>
      <c r="V256" s="46"/>
      <c r="W256" s="46"/>
      <c r="X256" s="51">
        <v>614131</v>
      </c>
      <c r="Y256" s="46"/>
    </row>
    <row r="257" spans="1:25" ht="67.2" customHeight="1" x14ac:dyDescent="0.3">
      <c r="A257" s="174" t="s">
        <v>402</v>
      </c>
      <c r="B257" s="63" t="s">
        <v>1215</v>
      </c>
      <c r="C257" s="63" t="s">
        <v>149</v>
      </c>
      <c r="D257" s="94" t="s">
        <v>437</v>
      </c>
      <c r="E257" s="91"/>
      <c r="F257" s="91"/>
      <c r="G257" s="91"/>
      <c r="H257" s="141"/>
      <c r="I257" s="63"/>
      <c r="J257" s="64"/>
      <c r="K257" s="64"/>
      <c r="L257" s="66"/>
      <c r="M257" s="66"/>
      <c r="N257" s="66"/>
      <c r="O257" s="66" t="s">
        <v>18</v>
      </c>
      <c r="P257" s="66" t="s">
        <v>63</v>
      </c>
      <c r="Q257" s="46"/>
      <c r="R257" s="46"/>
      <c r="S257" s="46"/>
      <c r="T257" s="46"/>
      <c r="U257" s="46"/>
      <c r="V257" s="46"/>
      <c r="W257" s="46"/>
      <c r="X257" s="51">
        <v>402711</v>
      </c>
      <c r="Y257" s="46"/>
    </row>
    <row r="258" spans="1:25" ht="67.2" customHeight="1" x14ac:dyDescent="0.3">
      <c r="A258" s="174" t="s">
        <v>403</v>
      </c>
      <c r="B258" s="63" t="s">
        <v>1216</v>
      </c>
      <c r="C258" s="63" t="s">
        <v>149</v>
      </c>
      <c r="D258" s="94" t="s">
        <v>438</v>
      </c>
      <c r="E258" s="91"/>
      <c r="F258" s="91"/>
      <c r="G258" s="91"/>
      <c r="H258" s="141"/>
      <c r="I258" s="63"/>
      <c r="J258" s="64"/>
      <c r="K258" s="64"/>
      <c r="L258" s="66"/>
      <c r="M258" s="66"/>
      <c r="N258" s="66"/>
      <c r="O258" s="66" t="s">
        <v>18</v>
      </c>
      <c r="P258" s="66" t="s">
        <v>63</v>
      </c>
      <c r="Q258" s="46"/>
      <c r="R258" s="46"/>
      <c r="S258" s="46"/>
      <c r="T258" s="46"/>
      <c r="U258" s="46"/>
      <c r="V258" s="46"/>
      <c r="W258" s="46"/>
      <c r="X258" s="51">
        <v>602609</v>
      </c>
      <c r="Y258" s="46"/>
    </row>
    <row r="259" spans="1:25" ht="67.2" customHeight="1" x14ac:dyDescent="0.3">
      <c r="A259" s="174" t="s">
        <v>404</v>
      </c>
      <c r="B259" s="63" t="s">
        <v>1217</v>
      </c>
      <c r="C259" s="63" t="s">
        <v>149</v>
      </c>
      <c r="D259" s="94" t="s">
        <v>439</v>
      </c>
      <c r="E259" s="91"/>
      <c r="F259" s="91"/>
      <c r="G259" s="91"/>
      <c r="H259" s="141"/>
      <c r="I259" s="63"/>
      <c r="J259" s="64"/>
      <c r="K259" s="64"/>
      <c r="L259" s="66"/>
      <c r="M259" s="66"/>
      <c r="N259" s="66"/>
      <c r="O259" s="66" t="s">
        <v>18</v>
      </c>
      <c r="P259" s="66" t="s">
        <v>63</v>
      </c>
      <c r="Q259" s="46"/>
      <c r="R259" s="46"/>
      <c r="S259" s="46"/>
      <c r="T259" s="46"/>
      <c r="U259" s="46"/>
      <c r="V259" s="46"/>
      <c r="W259" s="46"/>
      <c r="X259" s="51">
        <v>299290</v>
      </c>
      <c r="Y259" s="46"/>
    </row>
    <row r="260" spans="1:25" ht="67.2" customHeight="1" x14ac:dyDescent="0.3">
      <c r="A260" s="174" t="s">
        <v>405</v>
      </c>
      <c r="B260" s="63" t="s">
        <v>1218</v>
      </c>
      <c r="C260" s="63" t="s">
        <v>149</v>
      </c>
      <c r="D260" s="94" t="s">
        <v>440</v>
      </c>
      <c r="E260" s="91"/>
      <c r="F260" s="91"/>
      <c r="G260" s="91"/>
      <c r="H260" s="141"/>
      <c r="I260" s="63"/>
      <c r="J260" s="64"/>
      <c r="K260" s="64"/>
      <c r="L260" s="66"/>
      <c r="M260" s="66"/>
      <c r="N260" s="66"/>
      <c r="O260" s="66" t="s">
        <v>18</v>
      </c>
      <c r="P260" s="66" t="s">
        <v>63</v>
      </c>
      <c r="Q260" s="46"/>
      <c r="R260" s="46"/>
      <c r="S260" s="46"/>
      <c r="T260" s="46"/>
      <c r="U260" s="46"/>
      <c r="V260" s="46"/>
      <c r="W260" s="46"/>
      <c r="X260" s="51">
        <v>468311</v>
      </c>
      <c r="Y260" s="46"/>
    </row>
    <row r="261" spans="1:25" ht="67.2" customHeight="1" x14ac:dyDescent="0.3">
      <c r="A261" s="174" t="s">
        <v>406</v>
      </c>
      <c r="B261" s="63" t="s">
        <v>1219</v>
      </c>
      <c r="C261" s="63" t="s">
        <v>149</v>
      </c>
      <c r="D261" s="94" t="s">
        <v>441</v>
      </c>
      <c r="E261" s="91"/>
      <c r="F261" s="91"/>
      <c r="G261" s="91"/>
      <c r="H261" s="141"/>
      <c r="I261" s="63"/>
      <c r="J261" s="64"/>
      <c r="K261" s="64"/>
      <c r="L261" s="66"/>
      <c r="M261" s="66"/>
      <c r="N261" s="66"/>
      <c r="O261" s="66" t="s">
        <v>18</v>
      </c>
      <c r="P261" s="66" t="s">
        <v>63</v>
      </c>
      <c r="Q261" s="46"/>
      <c r="R261" s="46"/>
      <c r="S261" s="46"/>
      <c r="T261" s="46"/>
      <c r="U261" s="46"/>
      <c r="V261" s="46"/>
      <c r="W261" s="46"/>
      <c r="X261" s="51">
        <v>334922</v>
      </c>
      <c r="Y261" s="46"/>
    </row>
    <row r="262" spans="1:25" ht="67.2" customHeight="1" x14ac:dyDescent="0.3">
      <c r="A262" s="174" t="s">
        <v>407</v>
      </c>
      <c r="B262" s="63" t="s">
        <v>1220</v>
      </c>
      <c r="C262" s="63" t="s">
        <v>149</v>
      </c>
      <c r="D262" s="94" t="s">
        <v>442</v>
      </c>
      <c r="E262" s="91"/>
      <c r="F262" s="91"/>
      <c r="G262" s="91"/>
      <c r="H262" s="141"/>
      <c r="I262" s="63"/>
      <c r="J262" s="64"/>
      <c r="K262" s="64"/>
      <c r="L262" s="66"/>
      <c r="M262" s="66"/>
      <c r="N262" s="66"/>
      <c r="O262" s="66" t="s">
        <v>18</v>
      </c>
      <c r="P262" s="66" t="s">
        <v>63</v>
      </c>
      <c r="Q262" s="46"/>
      <c r="R262" s="46"/>
      <c r="S262" s="46"/>
      <c r="T262" s="46"/>
      <c r="U262" s="46"/>
      <c r="V262" s="46"/>
      <c r="W262" s="46"/>
      <c r="X262" s="51">
        <v>460638</v>
      </c>
      <c r="Y262" s="46"/>
    </row>
    <row r="263" spans="1:25" ht="67.2" customHeight="1" x14ac:dyDescent="0.3">
      <c r="A263" s="174" t="s">
        <v>408</v>
      </c>
      <c r="B263" s="63" t="s">
        <v>1221</v>
      </c>
      <c r="C263" s="63" t="s">
        <v>149</v>
      </c>
      <c r="D263" s="94" t="s">
        <v>443</v>
      </c>
      <c r="E263" s="91"/>
      <c r="F263" s="91"/>
      <c r="G263" s="91"/>
      <c r="H263" s="141"/>
      <c r="I263" s="63"/>
      <c r="J263" s="64"/>
      <c r="K263" s="64"/>
      <c r="L263" s="66"/>
      <c r="M263" s="66"/>
      <c r="N263" s="66"/>
      <c r="O263" s="66" t="s">
        <v>18</v>
      </c>
      <c r="P263" s="66" t="s">
        <v>63</v>
      </c>
      <c r="Q263" s="46"/>
      <c r="R263" s="46"/>
      <c r="S263" s="46"/>
      <c r="T263" s="46"/>
      <c r="U263" s="46"/>
      <c r="V263" s="46"/>
      <c r="W263" s="46"/>
      <c r="X263" s="51">
        <v>262263</v>
      </c>
      <c r="Y263" s="46"/>
    </row>
    <row r="264" spans="1:25" ht="67.2" customHeight="1" x14ac:dyDescent="0.3">
      <c r="A264" s="174" t="s">
        <v>409</v>
      </c>
      <c r="B264" s="63" t="s">
        <v>1222</v>
      </c>
      <c r="C264" s="63" t="s">
        <v>149</v>
      </c>
      <c r="D264" s="94" t="s">
        <v>444</v>
      </c>
      <c r="E264" s="91"/>
      <c r="F264" s="91"/>
      <c r="G264" s="91"/>
      <c r="H264" s="141"/>
      <c r="I264" s="63"/>
      <c r="J264" s="64"/>
      <c r="K264" s="64"/>
      <c r="L264" s="66"/>
      <c r="M264" s="66"/>
      <c r="N264" s="66"/>
      <c r="O264" s="66" t="s">
        <v>18</v>
      </c>
      <c r="P264" s="66" t="s">
        <v>63</v>
      </c>
      <c r="Q264" s="46"/>
      <c r="R264" s="46"/>
      <c r="S264" s="46"/>
      <c r="T264" s="46"/>
      <c r="U264" s="46"/>
      <c r="V264" s="46"/>
      <c r="W264" s="46"/>
      <c r="X264" s="51">
        <v>601933</v>
      </c>
      <c r="Y264" s="46"/>
    </row>
    <row r="265" spans="1:25" ht="67.2" customHeight="1" x14ac:dyDescent="0.3">
      <c r="A265" s="174" t="s">
        <v>410</v>
      </c>
      <c r="B265" s="63" t="s">
        <v>1223</v>
      </c>
      <c r="C265" s="63" t="s">
        <v>149</v>
      </c>
      <c r="D265" s="94" t="s">
        <v>445</v>
      </c>
      <c r="E265" s="91"/>
      <c r="F265" s="91"/>
      <c r="G265" s="91"/>
      <c r="H265" s="141"/>
      <c r="I265" s="63"/>
      <c r="J265" s="64"/>
      <c r="K265" s="64"/>
      <c r="L265" s="66"/>
      <c r="M265" s="66"/>
      <c r="N265" s="66"/>
      <c r="O265" s="66" t="s">
        <v>18</v>
      </c>
      <c r="P265" s="66" t="s">
        <v>63</v>
      </c>
      <c r="Q265" s="46"/>
      <c r="R265" s="46"/>
      <c r="S265" s="46"/>
      <c r="T265" s="46"/>
      <c r="U265" s="46"/>
      <c r="V265" s="46"/>
      <c r="W265" s="46"/>
      <c r="X265" s="51">
        <v>451980</v>
      </c>
      <c r="Y265" s="46"/>
    </row>
    <row r="266" spans="1:25" ht="67.2" customHeight="1" x14ac:dyDescent="0.3">
      <c r="A266" s="174" t="s">
        <v>411</v>
      </c>
      <c r="B266" s="63" t="s">
        <v>1224</v>
      </c>
      <c r="C266" s="63" t="s">
        <v>149</v>
      </c>
      <c r="D266" s="94" t="s">
        <v>446</v>
      </c>
      <c r="E266" s="91"/>
      <c r="F266" s="91"/>
      <c r="G266" s="91"/>
      <c r="H266" s="141"/>
      <c r="I266" s="63"/>
      <c r="J266" s="64"/>
      <c r="K266" s="64"/>
      <c r="L266" s="66"/>
      <c r="M266" s="66"/>
      <c r="N266" s="66"/>
      <c r="O266" s="66" t="s">
        <v>18</v>
      </c>
      <c r="P266" s="66" t="s">
        <v>63</v>
      </c>
      <c r="Q266" s="46"/>
      <c r="R266" s="46"/>
      <c r="S266" s="46"/>
      <c r="T266" s="46"/>
      <c r="U266" s="46"/>
      <c r="V266" s="46"/>
      <c r="W266" s="46"/>
      <c r="X266" s="51">
        <v>408686</v>
      </c>
      <c r="Y266" s="46"/>
    </row>
    <row r="267" spans="1:25" ht="67.2" customHeight="1" x14ac:dyDescent="0.3">
      <c r="A267" s="174" t="s">
        <v>412</v>
      </c>
      <c r="B267" s="63" t="s">
        <v>1225</v>
      </c>
      <c r="C267" s="63" t="s">
        <v>149</v>
      </c>
      <c r="D267" s="94" t="s">
        <v>447</v>
      </c>
      <c r="E267" s="91"/>
      <c r="F267" s="91"/>
      <c r="G267" s="91"/>
      <c r="H267" s="141"/>
      <c r="I267" s="63"/>
      <c r="J267" s="64"/>
      <c r="K267" s="64"/>
      <c r="L267" s="66"/>
      <c r="M267" s="66"/>
      <c r="N267" s="66"/>
      <c r="O267" s="66" t="s">
        <v>18</v>
      </c>
      <c r="P267" s="66" t="s">
        <v>63</v>
      </c>
      <c r="Q267" s="46"/>
      <c r="R267" s="46"/>
      <c r="S267" s="46"/>
      <c r="T267" s="46"/>
      <c r="U267" s="46"/>
      <c r="V267" s="46"/>
      <c r="W267" s="46"/>
      <c r="X267" s="51">
        <v>456817</v>
      </c>
      <c r="Y267" s="46"/>
    </row>
    <row r="268" spans="1:25" ht="67.2" customHeight="1" x14ac:dyDescent="0.3">
      <c r="A268" s="174" t="s">
        <v>413</v>
      </c>
      <c r="B268" s="63" t="s">
        <v>1226</v>
      </c>
      <c r="C268" s="63" t="s">
        <v>149</v>
      </c>
      <c r="D268" s="94" t="s">
        <v>1130</v>
      </c>
      <c r="E268" s="91"/>
      <c r="F268" s="91"/>
      <c r="G268" s="91"/>
      <c r="H268" s="141"/>
      <c r="I268" s="63"/>
      <c r="J268" s="64"/>
      <c r="K268" s="64"/>
      <c r="L268" s="66"/>
      <c r="M268" s="66"/>
      <c r="N268" s="66"/>
      <c r="O268" s="66" t="s">
        <v>18</v>
      </c>
      <c r="P268" s="66" t="s">
        <v>63</v>
      </c>
      <c r="Q268" s="46"/>
      <c r="R268" s="46"/>
      <c r="S268" s="46"/>
      <c r="T268" s="46"/>
      <c r="U268" s="46"/>
      <c r="V268" s="46"/>
      <c r="W268" s="46"/>
      <c r="X268" s="51">
        <v>283654</v>
      </c>
      <c r="Y268" s="46"/>
    </row>
    <row r="269" spans="1:25" ht="67.2" customHeight="1" x14ac:dyDescent="0.3">
      <c r="A269" s="174" t="s">
        <v>414</v>
      </c>
      <c r="B269" s="63" t="s">
        <v>1227</v>
      </c>
      <c r="C269" s="63" t="s">
        <v>149</v>
      </c>
      <c r="D269" s="94" t="s">
        <v>448</v>
      </c>
      <c r="E269" s="91"/>
      <c r="F269" s="91"/>
      <c r="G269" s="91"/>
      <c r="H269" s="141"/>
      <c r="I269" s="63"/>
      <c r="J269" s="64"/>
      <c r="K269" s="64"/>
      <c r="L269" s="66"/>
      <c r="M269" s="66"/>
      <c r="N269" s="66"/>
      <c r="O269" s="66" t="s">
        <v>18</v>
      </c>
      <c r="P269" s="66" t="s">
        <v>63</v>
      </c>
      <c r="Q269" s="46"/>
      <c r="R269" s="46"/>
      <c r="S269" s="46"/>
      <c r="T269" s="46"/>
      <c r="U269" s="46"/>
      <c r="V269" s="46"/>
      <c r="W269" s="46"/>
      <c r="X269" s="51">
        <v>483028</v>
      </c>
      <c r="Y269" s="46"/>
    </row>
    <row r="270" spans="1:25" ht="67.2" customHeight="1" x14ac:dyDescent="0.3">
      <c r="A270" s="174" t="s">
        <v>415</v>
      </c>
      <c r="B270" s="63" t="s">
        <v>1228</v>
      </c>
      <c r="C270" s="63" t="s">
        <v>149</v>
      </c>
      <c r="D270" s="94" t="s">
        <v>449</v>
      </c>
      <c r="E270" s="91"/>
      <c r="F270" s="91"/>
      <c r="G270" s="91"/>
      <c r="H270" s="141"/>
      <c r="I270" s="63"/>
      <c r="J270" s="64"/>
      <c r="K270" s="64"/>
      <c r="L270" s="66"/>
      <c r="M270" s="66"/>
      <c r="N270" s="66"/>
      <c r="O270" s="66" t="s">
        <v>18</v>
      </c>
      <c r="P270" s="66" t="s">
        <v>63</v>
      </c>
      <c r="Q270" s="46"/>
      <c r="R270" s="46"/>
      <c r="S270" s="46"/>
      <c r="T270" s="46"/>
      <c r="U270" s="46"/>
      <c r="V270" s="46"/>
      <c r="W270" s="46"/>
      <c r="X270" s="51">
        <v>284222</v>
      </c>
      <c r="Y270" s="46"/>
    </row>
    <row r="271" spans="1:25" ht="67.2" customHeight="1" x14ac:dyDescent="0.3">
      <c r="A271" s="174" t="s">
        <v>416</v>
      </c>
      <c r="B271" s="63" t="s">
        <v>1229</v>
      </c>
      <c r="C271" s="63" t="s">
        <v>149</v>
      </c>
      <c r="D271" s="94" t="s">
        <v>450</v>
      </c>
      <c r="E271" s="91"/>
      <c r="F271" s="91"/>
      <c r="G271" s="91"/>
      <c r="H271" s="141"/>
      <c r="I271" s="63"/>
      <c r="J271" s="64"/>
      <c r="K271" s="64"/>
      <c r="L271" s="66"/>
      <c r="M271" s="66"/>
      <c r="N271" s="66"/>
      <c r="O271" s="66" t="s">
        <v>18</v>
      </c>
      <c r="P271" s="66" t="s">
        <v>63</v>
      </c>
      <c r="Q271" s="46"/>
      <c r="R271" s="46"/>
      <c r="S271" s="46"/>
      <c r="T271" s="46"/>
      <c r="U271" s="46"/>
      <c r="V271" s="46"/>
      <c r="W271" s="46"/>
      <c r="X271" s="51">
        <v>476987</v>
      </c>
      <c r="Y271" s="46"/>
    </row>
    <row r="272" spans="1:25" ht="67.2" customHeight="1" x14ac:dyDescent="0.3">
      <c r="A272" s="174" t="s">
        <v>417</v>
      </c>
      <c r="B272" s="63" t="s">
        <v>1230</v>
      </c>
      <c r="C272" s="63" t="s">
        <v>149</v>
      </c>
      <c r="D272" s="94" t="s">
        <v>451</v>
      </c>
      <c r="E272" s="91"/>
      <c r="F272" s="91"/>
      <c r="G272" s="91"/>
      <c r="H272" s="141"/>
      <c r="I272" s="63"/>
      <c r="J272" s="64"/>
      <c r="K272" s="64"/>
      <c r="L272" s="66"/>
      <c r="M272" s="66"/>
      <c r="N272" s="66"/>
      <c r="O272" s="66" t="s">
        <v>18</v>
      </c>
      <c r="P272" s="66" t="s">
        <v>63</v>
      </c>
      <c r="Q272" s="46"/>
      <c r="R272" s="46"/>
      <c r="S272" s="46"/>
      <c r="T272" s="46"/>
      <c r="U272" s="46"/>
      <c r="V272" s="46"/>
      <c r="W272" s="46"/>
      <c r="X272" s="51">
        <v>301258</v>
      </c>
      <c r="Y272" s="46"/>
    </row>
    <row r="273" spans="1:25" ht="67.2" customHeight="1" x14ac:dyDescent="0.3">
      <c r="A273" s="174" t="s">
        <v>418</v>
      </c>
      <c r="B273" s="63" t="s">
        <v>1231</v>
      </c>
      <c r="C273" s="63" t="s">
        <v>149</v>
      </c>
      <c r="D273" s="94" t="s">
        <v>452</v>
      </c>
      <c r="E273" s="91"/>
      <c r="F273" s="91"/>
      <c r="G273" s="91"/>
      <c r="H273" s="141"/>
      <c r="I273" s="63"/>
      <c r="J273" s="64"/>
      <c r="K273" s="64"/>
      <c r="L273" s="66"/>
      <c r="M273" s="66"/>
      <c r="N273" s="66"/>
      <c r="O273" s="66" t="s">
        <v>18</v>
      </c>
      <c r="P273" s="66" t="s">
        <v>63</v>
      </c>
      <c r="Q273" s="46"/>
      <c r="R273" s="46"/>
      <c r="S273" s="46"/>
      <c r="T273" s="46"/>
      <c r="U273" s="46"/>
      <c r="V273" s="46"/>
      <c r="W273" s="46"/>
      <c r="X273" s="51">
        <v>229398</v>
      </c>
      <c r="Y273" s="46"/>
    </row>
    <row r="274" spans="1:25" ht="67.2" customHeight="1" x14ac:dyDescent="0.3">
      <c r="A274" s="174" t="s">
        <v>419</v>
      </c>
      <c r="B274" s="63" t="s">
        <v>1232</v>
      </c>
      <c r="C274" s="63" t="s">
        <v>149</v>
      </c>
      <c r="D274" s="94" t="s">
        <v>453</v>
      </c>
      <c r="E274" s="91"/>
      <c r="F274" s="91"/>
      <c r="G274" s="91"/>
      <c r="H274" s="141"/>
      <c r="I274" s="63"/>
      <c r="J274" s="64"/>
      <c r="K274" s="64"/>
      <c r="L274" s="66"/>
      <c r="M274" s="66"/>
      <c r="N274" s="66"/>
      <c r="O274" s="66" t="s">
        <v>18</v>
      </c>
      <c r="P274" s="66" t="s">
        <v>63</v>
      </c>
      <c r="Q274" s="46"/>
      <c r="R274" s="46"/>
      <c r="S274" s="46"/>
      <c r="T274" s="46"/>
      <c r="U274" s="46"/>
      <c r="V274" s="46"/>
      <c r="W274" s="46"/>
      <c r="X274" s="51">
        <v>452910</v>
      </c>
      <c r="Y274" s="46"/>
    </row>
    <row r="275" spans="1:25" ht="67.2" customHeight="1" x14ac:dyDescent="0.3">
      <c r="A275" s="174" t="s">
        <v>420</v>
      </c>
      <c r="B275" s="63" t="s">
        <v>1233</v>
      </c>
      <c r="C275" s="63" t="s">
        <v>149</v>
      </c>
      <c r="D275" s="94" t="s">
        <v>454</v>
      </c>
      <c r="E275" s="91"/>
      <c r="F275" s="91"/>
      <c r="G275" s="91"/>
      <c r="H275" s="141"/>
      <c r="I275" s="63"/>
      <c r="J275" s="64"/>
      <c r="K275" s="64"/>
      <c r="L275" s="66"/>
      <c r="M275" s="66"/>
      <c r="N275" s="66"/>
      <c r="O275" s="66" t="s">
        <v>18</v>
      </c>
      <c r="P275" s="66" t="s">
        <v>63</v>
      </c>
      <c r="Q275" s="46"/>
      <c r="R275" s="46"/>
      <c r="S275" s="46"/>
      <c r="T275" s="46"/>
      <c r="U275" s="46"/>
      <c r="V275" s="46"/>
      <c r="W275" s="46"/>
      <c r="X275" s="51">
        <v>481049</v>
      </c>
      <c r="Y275" s="46"/>
    </row>
    <row r="276" spans="1:25" ht="67.2" customHeight="1" x14ac:dyDescent="0.3">
      <c r="A276" s="174" t="s">
        <v>421</v>
      </c>
      <c r="B276" s="63" t="s">
        <v>1234</v>
      </c>
      <c r="C276" s="63" t="s">
        <v>149</v>
      </c>
      <c r="D276" s="94" t="s">
        <v>455</v>
      </c>
      <c r="E276" s="91"/>
      <c r="F276" s="91"/>
      <c r="G276" s="91"/>
      <c r="H276" s="141"/>
      <c r="I276" s="63"/>
      <c r="J276" s="64"/>
      <c r="K276" s="64"/>
      <c r="L276" s="66"/>
      <c r="M276" s="66"/>
      <c r="N276" s="66"/>
      <c r="O276" s="66" t="s">
        <v>18</v>
      </c>
      <c r="P276" s="66" t="s">
        <v>63</v>
      </c>
      <c r="Q276" s="46"/>
      <c r="R276" s="46"/>
      <c r="S276" s="46"/>
      <c r="T276" s="46"/>
      <c r="U276" s="46"/>
      <c r="V276" s="46"/>
      <c r="W276" s="46"/>
      <c r="X276" s="51">
        <v>600919</v>
      </c>
      <c r="Y276" s="46"/>
    </row>
    <row r="277" spans="1:25" ht="67.2" customHeight="1" x14ac:dyDescent="0.3">
      <c r="A277" s="174" t="s">
        <v>422</v>
      </c>
      <c r="B277" s="63" t="s">
        <v>1235</v>
      </c>
      <c r="C277" s="63" t="s">
        <v>149</v>
      </c>
      <c r="D277" s="94" t="s">
        <v>456</v>
      </c>
      <c r="E277" s="91"/>
      <c r="F277" s="91"/>
      <c r="G277" s="91"/>
      <c r="H277" s="141"/>
      <c r="I277" s="63"/>
      <c r="J277" s="64"/>
      <c r="K277" s="64"/>
      <c r="L277" s="66"/>
      <c r="M277" s="66"/>
      <c r="N277" s="66"/>
      <c r="O277" s="66" t="s">
        <v>18</v>
      </c>
      <c r="P277" s="66" t="s">
        <v>63</v>
      </c>
      <c r="Q277" s="46"/>
      <c r="R277" s="46"/>
      <c r="S277" s="46"/>
      <c r="T277" s="46"/>
      <c r="U277" s="46"/>
      <c r="V277" s="46"/>
      <c r="W277" s="46"/>
      <c r="X277" s="51">
        <v>456400</v>
      </c>
      <c r="Y277" s="46"/>
    </row>
    <row r="278" spans="1:25" ht="67.2" customHeight="1" x14ac:dyDescent="0.3">
      <c r="A278" s="174" t="s">
        <v>423</v>
      </c>
      <c r="B278" s="63" t="s">
        <v>1236</v>
      </c>
      <c r="C278" s="63" t="s">
        <v>149</v>
      </c>
      <c r="D278" s="94" t="s">
        <v>457</v>
      </c>
      <c r="E278" s="91"/>
      <c r="F278" s="91"/>
      <c r="G278" s="91"/>
      <c r="H278" s="141"/>
      <c r="I278" s="63"/>
      <c r="J278" s="64"/>
      <c r="K278" s="64"/>
      <c r="L278" s="66"/>
      <c r="M278" s="66"/>
      <c r="N278" s="66"/>
      <c r="O278" s="66" t="s">
        <v>18</v>
      </c>
      <c r="P278" s="66" t="s">
        <v>63</v>
      </c>
      <c r="Q278" s="46"/>
      <c r="R278" s="46"/>
      <c r="S278" s="46"/>
      <c r="T278" s="46"/>
      <c r="U278" s="46"/>
      <c r="V278" s="46"/>
      <c r="W278" s="46"/>
      <c r="X278" s="51">
        <v>292383</v>
      </c>
      <c r="Y278" s="46"/>
    </row>
    <row r="279" spans="1:25" ht="67.2" customHeight="1" x14ac:dyDescent="0.3">
      <c r="A279" s="174" t="s">
        <v>424</v>
      </c>
      <c r="B279" s="63" t="s">
        <v>1237</v>
      </c>
      <c r="C279" s="63" t="s">
        <v>149</v>
      </c>
      <c r="D279" s="94" t="s">
        <v>458</v>
      </c>
      <c r="E279" s="91"/>
      <c r="F279" s="91"/>
      <c r="G279" s="91"/>
      <c r="H279" s="141"/>
      <c r="I279" s="63"/>
      <c r="J279" s="64"/>
      <c r="K279" s="64"/>
      <c r="L279" s="66"/>
      <c r="M279" s="66"/>
      <c r="N279" s="66"/>
      <c r="O279" s="66" t="s">
        <v>18</v>
      </c>
      <c r="P279" s="66" t="s">
        <v>63</v>
      </c>
      <c r="Q279" s="46"/>
      <c r="R279" s="46"/>
      <c r="S279" s="46"/>
      <c r="T279" s="46"/>
      <c r="U279" s="46"/>
      <c r="V279" s="46"/>
      <c r="W279" s="46"/>
      <c r="X279" s="51">
        <v>72494</v>
      </c>
      <c r="Y279" s="46"/>
    </row>
    <row r="280" spans="1:25" ht="67.2" customHeight="1" x14ac:dyDescent="0.3">
      <c r="A280" s="174" t="s">
        <v>425</v>
      </c>
      <c r="B280" s="63" t="s">
        <v>1238</v>
      </c>
      <c r="C280" s="63" t="s">
        <v>149</v>
      </c>
      <c r="D280" s="94" t="s">
        <v>459</v>
      </c>
      <c r="E280" s="91"/>
      <c r="F280" s="91"/>
      <c r="G280" s="91"/>
      <c r="H280" s="141"/>
      <c r="I280" s="63"/>
      <c r="J280" s="64"/>
      <c r="K280" s="64"/>
      <c r="L280" s="66"/>
      <c r="M280" s="66"/>
      <c r="N280" s="66"/>
      <c r="O280" s="66" t="s">
        <v>18</v>
      </c>
      <c r="P280" s="66" t="s">
        <v>63</v>
      </c>
      <c r="Q280" s="46"/>
      <c r="R280" s="46"/>
      <c r="S280" s="46"/>
      <c r="T280" s="46"/>
      <c r="U280" s="46"/>
      <c r="V280" s="46"/>
      <c r="W280" s="46"/>
      <c r="X280" s="97">
        <v>600795</v>
      </c>
      <c r="Y280" s="46"/>
    </row>
    <row r="281" spans="1:25" ht="67.2" customHeight="1" x14ac:dyDescent="0.3">
      <c r="A281" s="174" t="s">
        <v>426</v>
      </c>
      <c r="B281" s="63" t="s">
        <v>1239</v>
      </c>
      <c r="C281" s="63" t="s">
        <v>149</v>
      </c>
      <c r="D281" s="94" t="s">
        <v>460</v>
      </c>
      <c r="E281" s="91"/>
      <c r="F281" s="91"/>
      <c r="G281" s="91"/>
      <c r="H281" s="141"/>
      <c r="I281" s="63"/>
      <c r="J281" s="64"/>
      <c r="K281" s="64"/>
      <c r="L281" s="66"/>
      <c r="M281" s="66"/>
      <c r="N281" s="66"/>
      <c r="O281" s="66" t="s">
        <v>18</v>
      </c>
      <c r="P281" s="66" t="s">
        <v>63</v>
      </c>
      <c r="Q281" s="46"/>
      <c r="R281" s="46"/>
      <c r="S281" s="46"/>
      <c r="T281" s="46"/>
      <c r="U281" s="46"/>
      <c r="V281" s="46"/>
      <c r="W281" s="46"/>
      <c r="X281" s="97">
        <v>130770</v>
      </c>
      <c r="Y281" s="46"/>
    </row>
    <row r="282" spans="1:25" ht="67.2" customHeight="1" x14ac:dyDescent="0.3">
      <c r="A282" s="174" t="s">
        <v>427</v>
      </c>
      <c r="B282" s="63" t="s">
        <v>1240</v>
      </c>
      <c r="C282" s="63" t="s">
        <v>149</v>
      </c>
      <c r="D282" s="94" t="s">
        <v>461</v>
      </c>
      <c r="E282" s="91"/>
      <c r="F282" s="91"/>
      <c r="G282" s="91"/>
      <c r="H282" s="141"/>
      <c r="I282" s="63"/>
      <c r="J282" s="64"/>
      <c r="K282" s="64"/>
      <c r="L282" s="66"/>
      <c r="M282" s="66"/>
      <c r="N282" s="66"/>
      <c r="O282" s="66" t="s">
        <v>18</v>
      </c>
      <c r="P282" s="66" t="s">
        <v>63</v>
      </c>
      <c r="Q282" s="46"/>
      <c r="R282" s="46"/>
      <c r="S282" s="46"/>
      <c r="T282" s="46"/>
      <c r="U282" s="46"/>
      <c r="V282" s="46"/>
      <c r="W282" s="46"/>
      <c r="X282" s="97">
        <v>254463</v>
      </c>
      <c r="Y282" s="46"/>
    </row>
    <row r="283" spans="1:25" ht="67.2" customHeight="1" x14ac:dyDescent="0.3">
      <c r="A283" s="174" t="s">
        <v>428</v>
      </c>
      <c r="B283" s="63" t="s">
        <v>1241</v>
      </c>
      <c r="C283" s="63" t="s">
        <v>149</v>
      </c>
      <c r="D283" s="94" t="s">
        <v>462</v>
      </c>
      <c r="E283" s="91"/>
      <c r="F283" s="91"/>
      <c r="G283" s="91"/>
      <c r="H283" s="141"/>
      <c r="I283" s="63"/>
      <c r="J283" s="64"/>
      <c r="K283" s="64"/>
      <c r="L283" s="66"/>
      <c r="M283" s="66"/>
      <c r="N283" s="66"/>
      <c r="O283" s="66" t="s">
        <v>18</v>
      </c>
      <c r="P283" s="66" t="s">
        <v>63</v>
      </c>
      <c r="Q283" s="46"/>
      <c r="R283" s="46"/>
      <c r="S283" s="46"/>
      <c r="T283" s="46"/>
      <c r="U283" s="46"/>
      <c r="V283" s="46"/>
      <c r="W283" s="46"/>
      <c r="X283" s="97">
        <v>366119</v>
      </c>
      <c r="Y283" s="46"/>
    </row>
    <row r="284" spans="1:25" ht="67.2" customHeight="1" x14ac:dyDescent="0.3">
      <c r="A284" s="174" t="s">
        <v>429</v>
      </c>
      <c r="B284" s="63" t="s">
        <v>1242</v>
      </c>
      <c r="C284" s="63" t="s">
        <v>149</v>
      </c>
      <c r="D284" s="94" t="s">
        <v>463</v>
      </c>
      <c r="E284" s="91"/>
      <c r="F284" s="91"/>
      <c r="G284" s="91"/>
      <c r="H284" s="141"/>
      <c r="I284" s="63"/>
      <c r="J284" s="64"/>
      <c r="K284" s="64"/>
      <c r="L284" s="66"/>
      <c r="M284" s="66"/>
      <c r="N284" s="66"/>
      <c r="O284" s="66" t="s">
        <v>18</v>
      </c>
      <c r="P284" s="66" t="s">
        <v>63</v>
      </c>
      <c r="Q284" s="46"/>
      <c r="R284" s="46"/>
      <c r="S284" s="46"/>
      <c r="T284" s="46"/>
      <c r="U284" s="46"/>
      <c r="V284" s="46"/>
      <c r="W284" s="46"/>
      <c r="X284" s="97">
        <v>601755</v>
      </c>
      <c r="Y284" s="46"/>
    </row>
    <row r="285" spans="1:25" ht="67.2" customHeight="1" x14ac:dyDescent="0.3">
      <c r="A285" s="174" t="s">
        <v>430</v>
      </c>
      <c r="B285" s="63" t="s">
        <v>1243</v>
      </c>
      <c r="C285" s="63" t="s">
        <v>149</v>
      </c>
      <c r="D285" s="94" t="s">
        <v>1301</v>
      </c>
      <c r="E285" s="91"/>
      <c r="F285" s="91"/>
      <c r="G285" s="91"/>
      <c r="H285" s="141"/>
      <c r="I285" s="63"/>
      <c r="J285" s="64"/>
      <c r="K285" s="64"/>
      <c r="L285" s="66"/>
      <c r="M285" s="66"/>
      <c r="N285" s="66"/>
      <c r="O285" s="66" t="s">
        <v>18</v>
      </c>
      <c r="P285" s="66" t="s">
        <v>63</v>
      </c>
      <c r="Q285" s="46"/>
      <c r="R285" s="46"/>
      <c r="S285" s="46"/>
      <c r="T285" s="46"/>
      <c r="U285" s="46"/>
      <c r="V285" s="46"/>
      <c r="W285" s="46"/>
      <c r="X285" s="97">
        <v>479238</v>
      </c>
      <c r="Y285" s="46"/>
    </row>
    <row r="286" spans="1:25" ht="67.2" customHeight="1" x14ac:dyDescent="0.3">
      <c r="A286" s="174" t="s">
        <v>431</v>
      </c>
      <c r="B286" s="63" t="s">
        <v>1244</v>
      </c>
      <c r="C286" s="63" t="s">
        <v>149</v>
      </c>
      <c r="D286" s="94" t="s">
        <v>464</v>
      </c>
      <c r="E286" s="91"/>
      <c r="F286" s="91"/>
      <c r="G286" s="91"/>
      <c r="H286" s="141"/>
      <c r="I286" s="63"/>
      <c r="J286" s="64"/>
      <c r="K286" s="64"/>
      <c r="L286" s="66"/>
      <c r="M286" s="66"/>
      <c r="N286" s="66"/>
      <c r="O286" s="66" t="s">
        <v>18</v>
      </c>
      <c r="P286" s="66" t="s">
        <v>63</v>
      </c>
      <c r="Q286" s="46"/>
      <c r="R286" s="46"/>
      <c r="S286" s="46"/>
      <c r="T286" s="46"/>
      <c r="U286" s="46"/>
      <c r="V286" s="46"/>
      <c r="W286" s="46"/>
      <c r="X286" s="51">
        <v>296230</v>
      </c>
      <c r="Y286" s="46"/>
    </row>
    <row r="287" spans="1:25" ht="67.2" customHeight="1" x14ac:dyDescent="0.3">
      <c r="A287" s="174" t="s">
        <v>432</v>
      </c>
      <c r="B287" s="63" t="s">
        <v>1245</v>
      </c>
      <c r="C287" s="63" t="s">
        <v>149</v>
      </c>
      <c r="D287" s="94" t="s">
        <v>465</v>
      </c>
      <c r="E287" s="91"/>
      <c r="F287" s="91"/>
      <c r="G287" s="91"/>
      <c r="H287" s="141"/>
      <c r="I287" s="63"/>
      <c r="J287" s="64"/>
      <c r="K287" s="64"/>
      <c r="L287" s="66"/>
      <c r="M287" s="66"/>
      <c r="N287" s="66"/>
      <c r="O287" s="66" t="s">
        <v>18</v>
      </c>
      <c r="P287" s="66" t="s">
        <v>63</v>
      </c>
      <c r="Q287" s="46"/>
      <c r="R287" s="46"/>
      <c r="S287" s="46"/>
      <c r="T287" s="46"/>
      <c r="U287" s="46"/>
      <c r="V287" s="46"/>
      <c r="W287" s="46"/>
      <c r="X287" s="51">
        <v>603811</v>
      </c>
      <c r="Y287" s="46"/>
    </row>
    <row r="288" spans="1:25" ht="67.2" customHeight="1" x14ac:dyDescent="0.3">
      <c r="A288" s="174" t="s">
        <v>433</v>
      </c>
      <c r="B288" s="63" t="s">
        <v>1246</v>
      </c>
      <c r="C288" s="63" t="s">
        <v>149</v>
      </c>
      <c r="D288" s="94" t="s">
        <v>466</v>
      </c>
      <c r="E288" s="91"/>
      <c r="F288" s="91"/>
      <c r="G288" s="91"/>
      <c r="H288" s="141"/>
      <c r="I288" s="63"/>
      <c r="J288" s="64"/>
      <c r="K288" s="64"/>
      <c r="L288" s="66"/>
      <c r="M288" s="66"/>
      <c r="N288" s="66"/>
      <c r="O288" s="66" t="s">
        <v>18</v>
      </c>
      <c r="P288" s="66" t="s">
        <v>63</v>
      </c>
      <c r="Q288" s="46"/>
      <c r="R288" s="46"/>
      <c r="S288" s="46"/>
      <c r="T288" s="46"/>
      <c r="U288" s="46"/>
      <c r="V288" s="46"/>
      <c r="W288" s="46"/>
      <c r="X288" s="51">
        <v>374321</v>
      </c>
      <c r="Y288" s="46"/>
    </row>
    <row r="289" spans="1:26" ht="157.19999999999999" customHeight="1" x14ac:dyDescent="0.3">
      <c r="A289" s="174">
        <v>2</v>
      </c>
      <c r="B289" s="63">
        <v>156</v>
      </c>
      <c r="C289" s="63" t="s">
        <v>149</v>
      </c>
      <c r="D289" s="135" t="s">
        <v>467</v>
      </c>
      <c r="E289" s="94" t="s">
        <v>585</v>
      </c>
      <c r="F289" s="66">
        <v>3400</v>
      </c>
      <c r="G289" s="66" t="s">
        <v>20</v>
      </c>
      <c r="H289" s="134">
        <v>23800</v>
      </c>
      <c r="I289" s="63" t="s">
        <v>17</v>
      </c>
      <c r="J289" s="64">
        <v>45716</v>
      </c>
      <c r="K289" s="64">
        <v>45808</v>
      </c>
      <c r="L289" s="66"/>
      <c r="M289" s="66"/>
      <c r="N289" s="66"/>
      <c r="O289" s="66" t="s">
        <v>18</v>
      </c>
      <c r="P289" s="66" t="s">
        <v>63</v>
      </c>
      <c r="Q289" s="209"/>
      <c r="R289" s="46"/>
      <c r="S289" s="52"/>
      <c r="T289" s="52"/>
      <c r="U289" s="52"/>
      <c r="V289" s="52" t="s">
        <v>596</v>
      </c>
      <c r="W289" s="51"/>
      <c r="X289" s="97">
        <v>15549</v>
      </c>
      <c r="Y289" s="55"/>
    </row>
    <row r="290" spans="1:26" s="146" customFormat="1" ht="73.2" customHeight="1" x14ac:dyDescent="0.3">
      <c r="A290" s="174">
        <v>14</v>
      </c>
      <c r="B290" s="63">
        <v>157</v>
      </c>
      <c r="C290" s="63" t="s">
        <v>149</v>
      </c>
      <c r="D290" s="104" t="s">
        <v>473</v>
      </c>
      <c r="E290" s="39" t="s">
        <v>645</v>
      </c>
      <c r="F290" s="63">
        <v>7</v>
      </c>
      <c r="G290" s="63" t="s">
        <v>20</v>
      </c>
      <c r="H290" s="124">
        <v>59000</v>
      </c>
      <c r="I290" s="63" t="s">
        <v>17</v>
      </c>
      <c r="J290" s="64">
        <v>45688</v>
      </c>
      <c r="K290" s="64">
        <v>45808</v>
      </c>
      <c r="L290" s="66"/>
      <c r="M290" s="66"/>
      <c r="N290" s="66"/>
      <c r="O290" s="66" t="s">
        <v>18</v>
      </c>
      <c r="P290" s="66" t="s">
        <v>63</v>
      </c>
      <c r="Q290" s="46"/>
      <c r="R290" s="46"/>
      <c r="S290" s="46"/>
      <c r="T290" s="46"/>
      <c r="U290" s="46"/>
      <c r="V290" s="52" t="s">
        <v>647</v>
      </c>
      <c r="W290" s="51"/>
      <c r="X290" s="51">
        <v>99830</v>
      </c>
      <c r="Y290" s="100"/>
    </row>
    <row r="291" spans="1:26" ht="202.95" customHeight="1" x14ac:dyDescent="0.3">
      <c r="A291" s="174">
        <v>3</v>
      </c>
      <c r="B291" s="63">
        <v>158</v>
      </c>
      <c r="C291" s="63" t="s">
        <v>149</v>
      </c>
      <c r="D291" s="135" t="s">
        <v>468</v>
      </c>
      <c r="E291" s="39" t="s">
        <v>586</v>
      </c>
      <c r="F291" s="63">
        <v>20</v>
      </c>
      <c r="G291" s="63" t="s">
        <v>20</v>
      </c>
      <c r="H291" s="105">
        <v>304000</v>
      </c>
      <c r="I291" s="63" t="s">
        <v>17</v>
      </c>
      <c r="J291" s="64">
        <v>45443</v>
      </c>
      <c r="K291" s="64">
        <v>45716</v>
      </c>
      <c r="L291" s="66"/>
      <c r="M291" s="66"/>
      <c r="N291" s="66"/>
      <c r="O291" s="66" t="s">
        <v>18</v>
      </c>
      <c r="P291" s="66" t="s">
        <v>63</v>
      </c>
      <c r="Q291" s="51" t="s">
        <v>593</v>
      </c>
      <c r="R291" s="46"/>
      <c r="S291" s="98"/>
      <c r="T291" s="98"/>
      <c r="U291" s="98"/>
      <c r="V291" s="52" t="s">
        <v>597</v>
      </c>
      <c r="W291" s="99"/>
      <c r="X291" s="97">
        <v>479204</v>
      </c>
      <c r="Y291" s="55" t="s">
        <v>603</v>
      </c>
    </row>
    <row r="292" spans="1:26" ht="80.400000000000006" customHeight="1" x14ac:dyDescent="0.3">
      <c r="A292" s="174">
        <v>4</v>
      </c>
      <c r="B292" s="63">
        <v>159</v>
      </c>
      <c r="C292" s="63" t="s">
        <v>149</v>
      </c>
      <c r="D292" s="135" t="s">
        <v>469</v>
      </c>
      <c r="E292" s="39" t="s">
        <v>587</v>
      </c>
      <c r="F292" s="63">
        <v>1</v>
      </c>
      <c r="G292" s="63" t="s">
        <v>24</v>
      </c>
      <c r="H292" s="105">
        <v>500000</v>
      </c>
      <c r="I292" s="63" t="s">
        <v>34</v>
      </c>
      <c r="J292" s="64">
        <v>45535</v>
      </c>
      <c r="K292" s="64">
        <v>45777</v>
      </c>
      <c r="L292" s="66"/>
      <c r="M292" s="66"/>
      <c r="N292" s="66"/>
      <c r="O292" s="66" t="s">
        <v>18</v>
      </c>
      <c r="P292" s="66" t="s">
        <v>63</v>
      </c>
      <c r="Q292" s="51" t="s">
        <v>594</v>
      </c>
      <c r="R292" s="46"/>
      <c r="S292" s="52"/>
      <c r="T292" s="52"/>
      <c r="U292" s="52"/>
      <c r="V292" s="52" t="s">
        <v>598</v>
      </c>
      <c r="W292" s="51"/>
      <c r="X292" s="51">
        <v>150156</v>
      </c>
      <c r="Y292" s="100" t="s">
        <v>604</v>
      </c>
    </row>
    <row r="293" spans="1:26" ht="80.400000000000006" customHeight="1" x14ac:dyDescent="0.3">
      <c r="A293" s="174">
        <v>7</v>
      </c>
      <c r="B293" s="63">
        <v>160</v>
      </c>
      <c r="C293" s="63" t="s">
        <v>149</v>
      </c>
      <c r="D293" s="135" t="s">
        <v>470</v>
      </c>
      <c r="E293" s="39" t="s">
        <v>588</v>
      </c>
      <c r="F293" s="63">
        <v>1</v>
      </c>
      <c r="G293" s="63" t="s">
        <v>589</v>
      </c>
      <c r="H293" s="105">
        <v>150000</v>
      </c>
      <c r="I293" s="63" t="s">
        <v>17</v>
      </c>
      <c r="J293" s="64">
        <v>45716</v>
      </c>
      <c r="K293" s="64">
        <v>45808</v>
      </c>
      <c r="L293" s="66"/>
      <c r="M293" s="66"/>
      <c r="N293" s="66"/>
      <c r="O293" s="66" t="s">
        <v>18</v>
      </c>
      <c r="P293" s="66" t="s">
        <v>63</v>
      </c>
      <c r="Q293" s="51"/>
      <c r="R293" s="46"/>
      <c r="S293" s="52"/>
      <c r="T293" s="52"/>
      <c r="U293" s="52"/>
      <c r="V293" s="52" t="s">
        <v>599</v>
      </c>
      <c r="W293" s="51"/>
      <c r="X293" s="51">
        <v>17663</v>
      </c>
      <c r="Y293" s="55" t="s">
        <v>605</v>
      </c>
    </row>
    <row r="294" spans="1:26" ht="187.95" customHeight="1" x14ac:dyDescent="0.3">
      <c r="A294" s="174">
        <v>9</v>
      </c>
      <c r="B294" s="63">
        <v>161</v>
      </c>
      <c r="C294" s="63" t="s">
        <v>149</v>
      </c>
      <c r="D294" s="135" t="s">
        <v>471</v>
      </c>
      <c r="E294" s="39" t="s">
        <v>590</v>
      </c>
      <c r="F294" s="63">
        <f>14-14</f>
        <v>0</v>
      </c>
      <c r="G294" s="63" t="s">
        <v>591</v>
      </c>
      <c r="H294" s="212">
        <f>1200000-1200000</f>
        <v>0</v>
      </c>
      <c r="I294" s="63" t="s">
        <v>34</v>
      </c>
      <c r="J294" s="64">
        <v>45626</v>
      </c>
      <c r="K294" s="64">
        <v>45808</v>
      </c>
      <c r="L294" s="66"/>
      <c r="M294" s="66"/>
      <c r="N294" s="66"/>
      <c r="O294" s="66" t="s">
        <v>18</v>
      </c>
      <c r="P294" s="66" t="s">
        <v>496</v>
      </c>
      <c r="Q294" s="51"/>
      <c r="R294" s="46"/>
      <c r="S294" s="52"/>
      <c r="T294" s="52"/>
      <c r="U294" s="52"/>
      <c r="V294" s="52" t="s">
        <v>600</v>
      </c>
      <c r="W294" s="51"/>
      <c r="X294" s="51">
        <v>24406</v>
      </c>
      <c r="Y294" s="55"/>
    </row>
    <row r="295" spans="1:26" ht="171" customHeight="1" x14ac:dyDescent="0.3">
      <c r="A295" s="174">
        <v>10</v>
      </c>
      <c r="B295" s="63">
        <v>162</v>
      </c>
      <c r="C295" s="63" t="s">
        <v>149</v>
      </c>
      <c r="D295" s="135" t="s">
        <v>1075</v>
      </c>
      <c r="E295" s="94" t="s">
        <v>592</v>
      </c>
      <c r="F295" s="66">
        <v>12</v>
      </c>
      <c r="G295" s="66" t="s">
        <v>33</v>
      </c>
      <c r="H295" s="134">
        <v>1075565</v>
      </c>
      <c r="I295" s="63" t="s">
        <v>27</v>
      </c>
      <c r="J295" s="64">
        <v>45716</v>
      </c>
      <c r="K295" s="64">
        <v>45808</v>
      </c>
      <c r="L295" s="66"/>
      <c r="M295" s="66"/>
      <c r="N295" s="66"/>
      <c r="O295" s="66" t="s">
        <v>18</v>
      </c>
      <c r="P295" s="66" t="s">
        <v>63</v>
      </c>
      <c r="Q295" s="51" t="s">
        <v>595</v>
      </c>
      <c r="R295" s="46"/>
      <c r="S295" s="52" t="s">
        <v>601</v>
      </c>
      <c r="T295" s="52">
        <v>45450</v>
      </c>
      <c r="U295" s="52">
        <v>45814</v>
      </c>
      <c r="V295" s="82" t="s">
        <v>602</v>
      </c>
      <c r="W295" s="82"/>
      <c r="X295" s="82">
        <v>14826</v>
      </c>
      <c r="Y295" s="101" t="s">
        <v>606</v>
      </c>
    </row>
    <row r="296" spans="1:26" ht="108" customHeight="1" x14ac:dyDescent="0.3">
      <c r="A296" s="174">
        <v>12</v>
      </c>
      <c r="B296" s="63">
        <v>163</v>
      </c>
      <c r="C296" s="63" t="s">
        <v>149</v>
      </c>
      <c r="D296" s="135" t="s">
        <v>472</v>
      </c>
      <c r="E296" s="94" t="s">
        <v>636</v>
      </c>
      <c r="F296" s="66">
        <v>1</v>
      </c>
      <c r="G296" s="66" t="s">
        <v>24</v>
      </c>
      <c r="H296" s="134">
        <v>44000</v>
      </c>
      <c r="I296" s="63" t="s">
        <v>17</v>
      </c>
      <c r="J296" s="64">
        <v>45900</v>
      </c>
      <c r="K296" s="64">
        <v>45991</v>
      </c>
      <c r="L296" s="66"/>
      <c r="M296" s="66"/>
      <c r="N296" s="66"/>
      <c r="O296" s="66" t="s">
        <v>18</v>
      </c>
      <c r="P296" s="66" t="s">
        <v>639</v>
      </c>
      <c r="Q296" s="51" t="s">
        <v>640</v>
      </c>
      <c r="R296" s="46"/>
      <c r="S296" s="46"/>
      <c r="T296" s="46"/>
      <c r="U296" s="46"/>
      <c r="V296" s="52" t="s">
        <v>642</v>
      </c>
      <c r="W296" s="51"/>
      <c r="X296" s="51">
        <v>25410</v>
      </c>
      <c r="Y296" s="55" t="s">
        <v>643</v>
      </c>
    </row>
    <row r="297" spans="1:26" ht="248.4" customHeight="1" x14ac:dyDescent="0.3">
      <c r="A297" s="174">
        <v>13</v>
      </c>
      <c r="B297" s="63">
        <v>164</v>
      </c>
      <c r="C297" s="63" t="s">
        <v>149</v>
      </c>
      <c r="D297" s="104" t="s">
        <v>1094</v>
      </c>
      <c r="E297" s="39" t="s">
        <v>637</v>
      </c>
      <c r="F297" s="63">
        <v>250</v>
      </c>
      <c r="G297" s="63" t="s">
        <v>638</v>
      </c>
      <c r="H297" s="149" t="s">
        <v>1109</v>
      </c>
      <c r="I297" s="63" t="s">
        <v>17</v>
      </c>
      <c r="J297" s="64">
        <v>45900</v>
      </c>
      <c r="K297" s="64">
        <v>45991</v>
      </c>
      <c r="L297" s="66"/>
      <c r="M297" s="66"/>
      <c r="N297" s="66"/>
      <c r="O297" s="66" t="s">
        <v>18</v>
      </c>
      <c r="P297" s="66" t="s">
        <v>63</v>
      </c>
      <c r="Q297" s="51" t="s">
        <v>641</v>
      </c>
      <c r="R297" s="46"/>
      <c r="S297" s="46"/>
      <c r="T297" s="46"/>
      <c r="U297" s="46"/>
      <c r="V297" s="52" t="s">
        <v>642</v>
      </c>
      <c r="W297" s="51"/>
      <c r="X297" s="51">
        <v>14826</v>
      </c>
      <c r="Y297" s="102" t="s">
        <v>644</v>
      </c>
    </row>
    <row r="298" spans="1:26" s="49" customFormat="1" ht="132.6" customHeight="1" x14ac:dyDescent="0.3">
      <c r="A298" s="173">
        <v>15</v>
      </c>
      <c r="B298" s="63">
        <v>165</v>
      </c>
      <c r="C298" s="63" t="s">
        <v>149</v>
      </c>
      <c r="D298" s="104" t="s">
        <v>982</v>
      </c>
      <c r="E298" s="39" t="s">
        <v>943</v>
      </c>
      <c r="F298" s="63">
        <v>2</v>
      </c>
      <c r="G298" s="63" t="s">
        <v>20</v>
      </c>
      <c r="H298" s="124">
        <v>800000</v>
      </c>
      <c r="I298" s="63" t="s">
        <v>17</v>
      </c>
      <c r="J298" s="64">
        <v>45565</v>
      </c>
      <c r="K298" s="64">
        <v>45808</v>
      </c>
      <c r="L298" s="63"/>
      <c r="M298" s="63"/>
      <c r="N298" s="63"/>
      <c r="O298" s="63" t="s">
        <v>18</v>
      </c>
      <c r="P298" s="63" t="s">
        <v>639</v>
      </c>
      <c r="Q298" s="122"/>
      <c r="R298" s="122"/>
      <c r="S298" s="122"/>
      <c r="T298" s="122"/>
      <c r="U298" s="122"/>
      <c r="V298" s="83" t="s">
        <v>600</v>
      </c>
      <c r="W298" s="82"/>
      <c r="X298" s="82">
        <v>14415</v>
      </c>
      <c r="Y298" s="128" t="s">
        <v>649</v>
      </c>
    </row>
    <row r="299" spans="1:26" s="49" customFormat="1" ht="74.400000000000006" customHeight="1" x14ac:dyDescent="0.3">
      <c r="A299" s="173">
        <v>16</v>
      </c>
      <c r="B299" s="63">
        <v>166</v>
      </c>
      <c r="C299" s="63" t="s">
        <v>149</v>
      </c>
      <c r="D299" s="104" t="s">
        <v>983</v>
      </c>
      <c r="E299" s="39" t="s">
        <v>646</v>
      </c>
      <c r="F299" s="63">
        <v>3</v>
      </c>
      <c r="G299" s="63" t="s">
        <v>20</v>
      </c>
      <c r="H299" s="124">
        <v>500000</v>
      </c>
      <c r="I299" s="63" t="s">
        <v>17</v>
      </c>
      <c r="J299" s="64">
        <v>45626</v>
      </c>
      <c r="K299" s="64">
        <v>45838</v>
      </c>
      <c r="L299" s="63"/>
      <c r="M299" s="63"/>
      <c r="N299" s="63"/>
      <c r="O299" s="63" t="s">
        <v>618</v>
      </c>
      <c r="P299" s="63" t="s">
        <v>63</v>
      </c>
      <c r="Q299" s="122"/>
      <c r="R299" s="122"/>
      <c r="S299" s="122"/>
      <c r="T299" s="122"/>
      <c r="U299" s="122"/>
      <c r="V299" s="83" t="s">
        <v>648</v>
      </c>
      <c r="W299" s="82"/>
      <c r="X299" s="82">
        <v>609081</v>
      </c>
      <c r="Y299" s="128" t="s">
        <v>649</v>
      </c>
    </row>
    <row r="300" spans="1:26" s="49" customFormat="1" ht="88.8" customHeight="1" x14ac:dyDescent="0.3">
      <c r="A300" s="173">
        <v>16</v>
      </c>
      <c r="B300" s="63">
        <v>167</v>
      </c>
      <c r="C300" s="63" t="s">
        <v>149</v>
      </c>
      <c r="D300" s="213" t="s">
        <v>1281</v>
      </c>
      <c r="E300" s="101" t="s">
        <v>1282</v>
      </c>
      <c r="F300" s="115">
        <v>60</v>
      </c>
      <c r="G300" s="115" t="s">
        <v>20</v>
      </c>
      <c r="H300" s="214">
        <v>11880</v>
      </c>
      <c r="I300" s="63" t="s">
        <v>34</v>
      </c>
      <c r="J300" s="64">
        <v>45657</v>
      </c>
      <c r="K300" s="64">
        <v>45688</v>
      </c>
      <c r="L300" s="63"/>
      <c r="M300" s="63"/>
      <c r="N300" s="63"/>
      <c r="O300" s="115" t="s">
        <v>18</v>
      </c>
      <c r="P300" s="63" t="s">
        <v>63</v>
      </c>
      <c r="Q300" s="122"/>
      <c r="R300" s="122"/>
      <c r="S300" s="122"/>
      <c r="T300" s="122"/>
      <c r="U300" s="122"/>
      <c r="V300" s="83"/>
      <c r="W300" s="82"/>
      <c r="X300" s="82"/>
      <c r="Y300" s="128"/>
    </row>
    <row r="301" spans="1:26" s="49" customFormat="1" ht="88.8" customHeight="1" x14ac:dyDescent="0.3">
      <c r="A301" s="173">
        <v>16</v>
      </c>
      <c r="B301" s="63">
        <v>168</v>
      </c>
      <c r="C301" s="63" t="s">
        <v>149</v>
      </c>
      <c r="D301" s="217" t="s">
        <v>1302</v>
      </c>
      <c r="E301" s="101" t="s">
        <v>1303</v>
      </c>
      <c r="F301" s="82">
        <v>3</v>
      </c>
      <c r="G301" s="82" t="s">
        <v>20</v>
      </c>
      <c r="H301" s="214">
        <v>283500</v>
      </c>
      <c r="I301" s="63" t="s">
        <v>34</v>
      </c>
      <c r="J301" s="64">
        <v>45716</v>
      </c>
      <c r="K301" s="64">
        <v>45808</v>
      </c>
      <c r="L301" s="63"/>
      <c r="M301" s="63"/>
      <c r="N301" s="63"/>
      <c r="O301" s="82" t="s">
        <v>18</v>
      </c>
      <c r="P301" s="82" t="s">
        <v>63</v>
      </c>
      <c r="Q301" s="122"/>
      <c r="R301" s="122"/>
      <c r="S301" s="122"/>
      <c r="T301" s="122"/>
      <c r="U301" s="122"/>
      <c r="V301" s="83"/>
      <c r="W301" s="82"/>
      <c r="X301" s="82"/>
      <c r="Y301" s="128"/>
    </row>
    <row r="302" spans="1:26" ht="15" customHeight="1" x14ac:dyDescent="0.3">
      <c r="A302" s="179"/>
      <c r="B302" s="75"/>
      <c r="C302" s="75"/>
      <c r="D302" s="75"/>
      <c r="E302" s="75"/>
      <c r="F302" s="75"/>
      <c r="G302" s="75"/>
      <c r="H302" s="180"/>
      <c r="I302" s="75"/>
      <c r="J302" s="75"/>
      <c r="K302" s="75"/>
      <c r="L302" s="75"/>
      <c r="M302" s="75"/>
      <c r="N302" s="75"/>
      <c r="O302" s="75"/>
      <c r="P302" s="210"/>
      <c r="Q302" s="75"/>
    </row>
    <row r="303" spans="1:26" ht="17.399999999999999" customHeight="1" x14ac:dyDescent="0.3">
      <c r="A303" s="179"/>
      <c r="B303" s="75"/>
      <c r="C303" s="162" t="s">
        <v>1110</v>
      </c>
      <c r="D303" s="153"/>
      <c r="E303" s="153"/>
      <c r="F303" s="153"/>
      <c r="G303" s="153"/>
      <c r="H303" s="154"/>
      <c r="I303" s="155"/>
      <c r="J303" s="75"/>
      <c r="K303" s="75"/>
      <c r="L303" s="75"/>
      <c r="M303" s="75"/>
      <c r="N303" s="75"/>
      <c r="O303" s="75"/>
      <c r="P303" s="210"/>
      <c r="Q303" s="75"/>
      <c r="Z303" s="147"/>
    </row>
    <row r="304" spans="1:26" ht="15" customHeight="1" x14ac:dyDescent="0.3">
      <c r="A304" s="179"/>
      <c r="B304" s="75"/>
      <c r="C304" s="156" t="s">
        <v>1127</v>
      </c>
      <c r="D304" s="157"/>
      <c r="E304" s="157"/>
      <c r="F304" s="157"/>
      <c r="G304" s="163" t="s">
        <v>233</v>
      </c>
      <c r="H304" s="158"/>
      <c r="I304" s="159"/>
      <c r="J304" s="75"/>
      <c r="K304" s="75"/>
      <c r="L304" s="75"/>
      <c r="M304" s="75"/>
      <c r="N304" s="75"/>
      <c r="O304" s="75"/>
      <c r="P304" s="210"/>
      <c r="Q304" s="75"/>
    </row>
    <row r="305" spans="1:17" ht="15" customHeight="1" x14ac:dyDescent="0.3">
      <c r="A305" s="179"/>
      <c r="B305" s="75"/>
      <c r="C305" s="161" t="s">
        <v>1114</v>
      </c>
      <c r="D305" s="160" t="s">
        <v>1111</v>
      </c>
      <c r="E305" s="157"/>
      <c r="F305" s="157"/>
      <c r="G305" s="157"/>
      <c r="H305" s="158"/>
      <c r="I305" s="159"/>
      <c r="J305" s="75"/>
      <c r="K305" s="75"/>
      <c r="L305" s="75"/>
      <c r="M305" s="75"/>
      <c r="N305" s="75"/>
      <c r="O305" s="75"/>
      <c r="P305" s="210"/>
      <c r="Q305" s="75"/>
    </row>
    <row r="306" spans="1:17" ht="15" customHeight="1" x14ac:dyDescent="0.3">
      <c r="A306" s="179"/>
      <c r="B306" s="75"/>
      <c r="C306" s="156"/>
      <c r="D306" s="157"/>
      <c r="E306" s="157"/>
      <c r="F306" s="157"/>
      <c r="G306" s="157"/>
      <c r="H306" s="158"/>
      <c r="I306" s="159"/>
      <c r="J306" s="75"/>
      <c r="K306" s="75"/>
      <c r="L306" s="75"/>
      <c r="M306" s="75"/>
      <c r="N306" s="75"/>
      <c r="O306" s="75"/>
      <c r="P306" s="210"/>
      <c r="Q306" s="75"/>
    </row>
    <row r="307" spans="1:17" ht="15" customHeight="1" x14ac:dyDescent="0.3">
      <c r="A307" s="179"/>
      <c r="B307" s="75"/>
      <c r="C307" s="156" t="s">
        <v>1113</v>
      </c>
      <c r="D307" s="157"/>
      <c r="E307" s="157"/>
      <c r="F307" s="157"/>
      <c r="G307" s="163" t="s">
        <v>1128</v>
      </c>
      <c r="H307" s="158"/>
      <c r="I307" s="159"/>
      <c r="J307" s="75"/>
      <c r="K307" s="75"/>
      <c r="L307" s="75"/>
      <c r="M307" s="75"/>
      <c r="N307" s="75"/>
      <c r="O307" s="75"/>
      <c r="P307" s="210"/>
      <c r="Q307" s="75"/>
    </row>
    <row r="308" spans="1:17" ht="15" customHeight="1" thickBot="1" x14ac:dyDescent="0.35">
      <c r="A308" s="181"/>
      <c r="B308" s="182"/>
      <c r="C308" s="183" t="s">
        <v>1114</v>
      </c>
      <c r="D308" s="184" t="s">
        <v>1112</v>
      </c>
      <c r="E308" s="185"/>
      <c r="F308" s="185"/>
      <c r="G308" s="185"/>
      <c r="H308" s="186"/>
      <c r="I308" s="187"/>
      <c r="J308" s="182"/>
      <c r="K308" s="182"/>
      <c r="L308" s="182"/>
      <c r="M308" s="182"/>
      <c r="N308" s="182"/>
      <c r="O308" s="182"/>
      <c r="P308" s="188"/>
      <c r="Q308" s="75"/>
    </row>
    <row r="309" spans="1:17" ht="15" customHeight="1" x14ac:dyDescent="0.3">
      <c r="H309" s="106"/>
    </row>
    <row r="310" spans="1:17" ht="15" customHeight="1" x14ac:dyDescent="0.3">
      <c r="H310" s="106"/>
    </row>
    <row r="311" spans="1:17" ht="15" customHeight="1" x14ac:dyDescent="0.3">
      <c r="H311" s="106"/>
    </row>
    <row r="312" spans="1:17" ht="15" customHeight="1" x14ac:dyDescent="0.3">
      <c r="H312" s="106"/>
    </row>
    <row r="313" spans="1:17" ht="15" customHeight="1" x14ac:dyDescent="0.3">
      <c r="H313" s="106"/>
    </row>
    <row r="314" spans="1:17" ht="15" customHeight="1" x14ac:dyDescent="0.3">
      <c r="H314" s="106"/>
    </row>
    <row r="315" spans="1:17" ht="15" customHeight="1" x14ac:dyDescent="0.3">
      <c r="H315" s="106"/>
    </row>
    <row r="316" spans="1:17" ht="15" customHeight="1" x14ac:dyDescent="0.3">
      <c r="H316" s="106"/>
    </row>
    <row r="317" spans="1:17" ht="15" customHeight="1" x14ac:dyDescent="0.3">
      <c r="H317" s="106"/>
    </row>
    <row r="318" spans="1:17" ht="15" customHeight="1" x14ac:dyDescent="0.3">
      <c r="H318" s="106"/>
    </row>
    <row r="319" spans="1:17" ht="15" customHeight="1" x14ac:dyDescent="0.3">
      <c r="H319" s="106"/>
    </row>
    <row r="320" spans="1:17" ht="15" customHeight="1" x14ac:dyDescent="0.3">
      <c r="H320" s="106"/>
    </row>
    <row r="321" spans="8:8" ht="15" customHeight="1" x14ac:dyDescent="0.3">
      <c r="H321" s="106"/>
    </row>
    <row r="322" spans="8:8" ht="15" customHeight="1" x14ac:dyDescent="0.3">
      <c r="H322" s="106"/>
    </row>
    <row r="323" spans="8:8" ht="15" customHeight="1" x14ac:dyDescent="0.3">
      <c r="H323" s="106"/>
    </row>
    <row r="324" spans="8:8" ht="15" customHeight="1" x14ac:dyDescent="0.3">
      <c r="H324" s="106"/>
    </row>
    <row r="325" spans="8:8" ht="15" customHeight="1" x14ac:dyDescent="0.3">
      <c r="H325" s="106"/>
    </row>
    <row r="326" spans="8:8" ht="15" customHeight="1" x14ac:dyDescent="0.3">
      <c r="H326" s="106"/>
    </row>
    <row r="327" spans="8:8" ht="15" customHeight="1" x14ac:dyDescent="0.3">
      <c r="H327" s="106"/>
    </row>
    <row r="328" spans="8:8" ht="15" customHeight="1" x14ac:dyDescent="0.3">
      <c r="H328" s="106"/>
    </row>
    <row r="329" spans="8:8" ht="15" customHeight="1" x14ac:dyDescent="0.3">
      <c r="H329" s="106"/>
    </row>
    <row r="330" spans="8:8" ht="15" customHeight="1" x14ac:dyDescent="0.3">
      <c r="H330" s="106"/>
    </row>
    <row r="331" spans="8:8" ht="15" customHeight="1" x14ac:dyDescent="0.3">
      <c r="H331" s="106"/>
    </row>
    <row r="332" spans="8:8" ht="15" customHeight="1" x14ac:dyDescent="0.3">
      <c r="H332" s="106"/>
    </row>
    <row r="333" spans="8:8" ht="15" customHeight="1" x14ac:dyDescent="0.3">
      <c r="H333" s="106"/>
    </row>
    <row r="334" spans="8:8" ht="15" customHeight="1" x14ac:dyDescent="0.3">
      <c r="H334" s="106"/>
    </row>
    <row r="335" spans="8:8" ht="15" customHeight="1" x14ac:dyDescent="0.3">
      <c r="H335" s="106"/>
    </row>
    <row r="336" spans="8:8" ht="15" customHeight="1" x14ac:dyDescent="0.3">
      <c r="H336" s="106"/>
    </row>
    <row r="337" spans="8:8" ht="15" customHeight="1" x14ac:dyDescent="0.3">
      <c r="H337" s="106"/>
    </row>
    <row r="338" spans="8:8" ht="15" customHeight="1" x14ac:dyDescent="0.3">
      <c r="H338" s="106"/>
    </row>
    <row r="339" spans="8:8" ht="15" customHeight="1" x14ac:dyDescent="0.3">
      <c r="H339" s="106"/>
    </row>
    <row r="340" spans="8:8" ht="15" customHeight="1" x14ac:dyDescent="0.3">
      <c r="H340" s="106"/>
    </row>
    <row r="341" spans="8:8" ht="15" customHeight="1" x14ac:dyDescent="0.3">
      <c r="H341" s="106"/>
    </row>
    <row r="342" spans="8:8" ht="15" customHeight="1" x14ac:dyDescent="0.3">
      <c r="H342" s="106"/>
    </row>
    <row r="343" spans="8:8" ht="15" customHeight="1" x14ac:dyDescent="0.3">
      <c r="H343" s="106"/>
    </row>
    <row r="344" spans="8:8" ht="15" customHeight="1" x14ac:dyDescent="0.3">
      <c r="H344" s="106"/>
    </row>
    <row r="345" spans="8:8" ht="15" customHeight="1" x14ac:dyDescent="0.3">
      <c r="H345" s="106"/>
    </row>
    <row r="346" spans="8:8" ht="15" customHeight="1" x14ac:dyDescent="0.3">
      <c r="H346" s="106"/>
    </row>
    <row r="347" spans="8:8" ht="15" customHeight="1" x14ac:dyDescent="0.3">
      <c r="H347" s="106"/>
    </row>
    <row r="348" spans="8:8" ht="15" customHeight="1" x14ac:dyDescent="0.3">
      <c r="H348" s="106"/>
    </row>
    <row r="349" spans="8:8" ht="15" customHeight="1" x14ac:dyDescent="0.3">
      <c r="H349" s="106"/>
    </row>
    <row r="350" spans="8:8" ht="15" customHeight="1" x14ac:dyDescent="0.3">
      <c r="H350" s="106"/>
    </row>
    <row r="351" spans="8:8" ht="15" customHeight="1" x14ac:dyDescent="0.3">
      <c r="H351" s="106"/>
    </row>
    <row r="352" spans="8:8" ht="15" customHeight="1" x14ac:dyDescent="0.3">
      <c r="H352" s="106"/>
    </row>
    <row r="353" spans="8:8" ht="15" customHeight="1" x14ac:dyDescent="0.3">
      <c r="H353" s="106"/>
    </row>
    <row r="354" spans="8:8" ht="15" customHeight="1" x14ac:dyDescent="0.3">
      <c r="H354" s="106"/>
    </row>
    <row r="355" spans="8:8" ht="15" customHeight="1" x14ac:dyDescent="0.3">
      <c r="H355" s="106"/>
    </row>
    <row r="356" spans="8:8" ht="15" customHeight="1" x14ac:dyDescent="0.3">
      <c r="H356" s="106"/>
    </row>
    <row r="357" spans="8:8" ht="15" customHeight="1" x14ac:dyDescent="0.3">
      <c r="H357" s="106"/>
    </row>
    <row r="358" spans="8:8" ht="15" customHeight="1" x14ac:dyDescent="0.3">
      <c r="H358" s="106"/>
    </row>
    <row r="359" spans="8:8" ht="15" customHeight="1" x14ac:dyDescent="0.3">
      <c r="H359" s="106"/>
    </row>
    <row r="360" spans="8:8" ht="15" customHeight="1" x14ac:dyDescent="0.3">
      <c r="H360" s="106"/>
    </row>
    <row r="361" spans="8:8" ht="15" customHeight="1" x14ac:dyDescent="0.3">
      <c r="H361" s="106"/>
    </row>
    <row r="362" spans="8:8" ht="15" customHeight="1" x14ac:dyDescent="0.3">
      <c r="H362" s="106"/>
    </row>
    <row r="363" spans="8:8" ht="15" customHeight="1" x14ac:dyDescent="0.3">
      <c r="H363" s="106"/>
    </row>
    <row r="364" spans="8:8" ht="15" customHeight="1" x14ac:dyDescent="0.3">
      <c r="H364" s="106"/>
    </row>
    <row r="365" spans="8:8" ht="15" customHeight="1" x14ac:dyDescent="0.3">
      <c r="H365" s="106"/>
    </row>
    <row r="366" spans="8:8" ht="15" customHeight="1" x14ac:dyDescent="0.3">
      <c r="H366" s="106"/>
    </row>
    <row r="367" spans="8:8" ht="15" customHeight="1" x14ac:dyDescent="0.3">
      <c r="H367" s="106"/>
    </row>
    <row r="368" spans="8:8" ht="15" customHeight="1" x14ac:dyDescent="0.3">
      <c r="H368" s="106"/>
    </row>
    <row r="369" spans="8:8" ht="15" customHeight="1" x14ac:dyDescent="0.3">
      <c r="H369" s="106"/>
    </row>
    <row r="370" spans="8:8" ht="15" customHeight="1" x14ac:dyDescent="0.3">
      <c r="H370" s="106"/>
    </row>
    <row r="371" spans="8:8" ht="15" customHeight="1" x14ac:dyDescent="0.3">
      <c r="H371" s="106"/>
    </row>
    <row r="372" spans="8:8" ht="15" customHeight="1" x14ac:dyDescent="0.3">
      <c r="H372" s="106"/>
    </row>
    <row r="373" spans="8:8" ht="15" customHeight="1" x14ac:dyDescent="0.3">
      <c r="H373" s="106"/>
    </row>
    <row r="374" spans="8:8" ht="15" customHeight="1" x14ac:dyDescent="0.3">
      <c r="H374" s="106"/>
    </row>
    <row r="375" spans="8:8" ht="15" customHeight="1" x14ac:dyDescent="0.3">
      <c r="H375" s="106"/>
    </row>
    <row r="376" spans="8:8" ht="15" customHeight="1" x14ac:dyDescent="0.3">
      <c r="H376" s="106"/>
    </row>
    <row r="377" spans="8:8" ht="15" customHeight="1" x14ac:dyDescent="0.3">
      <c r="H377" s="106"/>
    </row>
    <row r="378" spans="8:8" ht="15" customHeight="1" x14ac:dyDescent="0.3">
      <c r="H378" s="106"/>
    </row>
    <row r="379" spans="8:8" ht="15" customHeight="1" x14ac:dyDescent="0.3">
      <c r="H379" s="106"/>
    </row>
    <row r="380" spans="8:8" ht="15" customHeight="1" x14ac:dyDescent="0.3">
      <c r="H380" s="106"/>
    </row>
    <row r="381" spans="8:8" ht="15" customHeight="1" x14ac:dyDescent="0.3">
      <c r="H381" s="106"/>
    </row>
    <row r="382" spans="8:8" ht="15" customHeight="1" x14ac:dyDescent="0.3">
      <c r="H382" s="106"/>
    </row>
    <row r="383" spans="8:8" ht="15" customHeight="1" x14ac:dyDescent="0.3">
      <c r="H383" s="106"/>
    </row>
    <row r="384" spans="8:8" ht="15" customHeight="1" x14ac:dyDescent="0.3">
      <c r="H384" s="106"/>
    </row>
    <row r="385" spans="8:8" ht="15" customHeight="1" x14ac:dyDescent="0.3">
      <c r="H385" s="106"/>
    </row>
    <row r="386" spans="8:8" ht="15" customHeight="1" x14ac:dyDescent="0.3">
      <c r="H386" s="106"/>
    </row>
    <row r="387" spans="8:8" ht="15" customHeight="1" x14ac:dyDescent="0.3">
      <c r="H387" s="106"/>
    </row>
    <row r="388" spans="8:8" ht="15" customHeight="1" x14ac:dyDescent="0.3">
      <c r="H388" s="106"/>
    </row>
    <row r="389" spans="8:8" ht="15" customHeight="1" x14ac:dyDescent="0.3">
      <c r="H389" s="106"/>
    </row>
    <row r="390" spans="8:8" ht="15" customHeight="1" x14ac:dyDescent="0.3">
      <c r="H390" s="106"/>
    </row>
    <row r="391" spans="8:8" ht="15" customHeight="1" x14ac:dyDescent="0.3">
      <c r="H391" s="106"/>
    </row>
    <row r="392" spans="8:8" ht="15" customHeight="1" x14ac:dyDescent="0.3">
      <c r="H392" s="106"/>
    </row>
    <row r="393" spans="8:8" ht="15" customHeight="1" x14ac:dyDescent="0.3">
      <c r="H393" s="106"/>
    </row>
    <row r="394" spans="8:8" ht="15" customHeight="1" x14ac:dyDescent="0.3">
      <c r="H394" s="106"/>
    </row>
    <row r="395" spans="8:8" ht="15" customHeight="1" x14ac:dyDescent="0.3">
      <c r="H395" s="106"/>
    </row>
    <row r="396" spans="8:8" ht="15" customHeight="1" x14ac:dyDescent="0.3">
      <c r="H396" s="106"/>
    </row>
    <row r="397" spans="8:8" ht="15" customHeight="1" x14ac:dyDescent="0.3">
      <c r="H397" s="106"/>
    </row>
    <row r="398" spans="8:8" ht="15" customHeight="1" x14ac:dyDescent="0.3">
      <c r="H398" s="106"/>
    </row>
    <row r="399" spans="8:8" ht="15" customHeight="1" x14ac:dyDescent="0.3">
      <c r="H399" s="106"/>
    </row>
    <row r="400" spans="8:8" ht="15" customHeight="1" x14ac:dyDescent="0.3">
      <c r="H400" s="106"/>
    </row>
    <row r="401" spans="8:8" ht="15" customHeight="1" x14ac:dyDescent="0.3">
      <c r="H401" s="106"/>
    </row>
    <row r="402" spans="8:8" ht="15" customHeight="1" x14ac:dyDescent="0.3">
      <c r="H402" s="106"/>
    </row>
    <row r="403" spans="8:8" ht="15" customHeight="1" x14ac:dyDescent="0.3">
      <c r="H403" s="106"/>
    </row>
  </sheetData>
  <autoFilter ref="A8:Y301"/>
  <sortState ref="D236:D240">
    <sortCondition ref="D236:D240"/>
  </sortState>
  <mergeCells count="9">
    <mergeCell ref="A3:P3"/>
    <mergeCell ref="B1:P1"/>
    <mergeCell ref="S7:U7"/>
    <mergeCell ref="A5:B5"/>
    <mergeCell ref="J5:K5"/>
    <mergeCell ref="L5:M5"/>
    <mergeCell ref="S5:V5"/>
    <mergeCell ref="Q1:Y1"/>
    <mergeCell ref="Q3:Y3"/>
  </mergeCells>
  <conditionalFormatting sqref="G45:G46 G58 G61 G64:G84 G134:G145 G147:G150 B142:B166">
    <cfRule type="expression" dxfId="354" priority="524" stopIfTrue="1">
      <formula>#REF!="Item do PAA com execução iniciada"</formula>
    </cfRule>
  </conditionalFormatting>
  <conditionalFormatting sqref="G45:G46 G58 G61 G64:G84 G134:G145 G147:G150 B142:B166">
    <cfRule type="expression" dxfId="353" priority="525" stopIfTrue="1">
      <formula>#REF!="Item do PAA completamente executado"</formula>
    </cfRule>
  </conditionalFormatting>
  <conditionalFormatting sqref="G45:G46 G58 G61 G64:G84 G134:G145 G147:G150 B142:B166">
    <cfRule type="expression" dxfId="352" priority="526" stopIfTrue="1">
      <formula>#REF!="Item do PAA com execução interrompida"</formula>
    </cfRule>
  </conditionalFormatting>
  <conditionalFormatting sqref="G45:G46 G58 G61 G64:G84 G134:G145 G147:G150 B142:B166">
    <cfRule type="expression" dxfId="351" priority="527" stopIfTrue="1">
      <formula>#REF!="Item do PAA sem execução"</formula>
    </cfRule>
  </conditionalFormatting>
  <conditionalFormatting sqref="G51:G52">
    <cfRule type="expression" dxfId="350" priority="550" stopIfTrue="1">
      <formula>#REF!="Item do PAA completamente executado"</formula>
    </cfRule>
  </conditionalFormatting>
  <conditionalFormatting sqref="G51:G52">
    <cfRule type="expression" dxfId="349" priority="551" stopIfTrue="1">
      <formula>#REF!="Item do PAA com execução interrompida"</formula>
    </cfRule>
  </conditionalFormatting>
  <conditionalFormatting sqref="G51:G52">
    <cfRule type="expression" dxfId="348" priority="552" stopIfTrue="1">
      <formula>#REF!="Item do PAA sem execução"</formula>
    </cfRule>
  </conditionalFormatting>
  <conditionalFormatting sqref="G51:G52">
    <cfRule type="expression" dxfId="347" priority="554" stopIfTrue="1">
      <formula>#REF!="Item do PAA com execução iniciada"</formula>
    </cfRule>
  </conditionalFormatting>
  <conditionalFormatting sqref="G42">
    <cfRule type="expression" dxfId="346" priority="558" stopIfTrue="1">
      <formula>#REF!="Item do PAA com execução iniciada"</formula>
    </cfRule>
  </conditionalFormatting>
  <conditionalFormatting sqref="G42">
    <cfRule type="expression" dxfId="345" priority="559" stopIfTrue="1">
      <formula>#REF!="Item do PAA completamente executado"</formula>
    </cfRule>
  </conditionalFormatting>
  <conditionalFormatting sqref="G42">
    <cfRule type="expression" dxfId="344" priority="560" stopIfTrue="1">
      <formula>#REF!="Item do PAA com execução interrompida"</formula>
    </cfRule>
  </conditionalFormatting>
  <conditionalFormatting sqref="G42">
    <cfRule type="expression" dxfId="343" priority="561" stopIfTrue="1">
      <formula>#REF!="Item do PAA sem execução"</formula>
    </cfRule>
  </conditionalFormatting>
  <conditionalFormatting sqref="G43:G44">
    <cfRule type="expression" dxfId="342" priority="563" stopIfTrue="1">
      <formula>#REF!="Item do PAA com execução iniciada"</formula>
    </cfRule>
  </conditionalFormatting>
  <conditionalFormatting sqref="G43:G44">
    <cfRule type="expression" dxfId="341" priority="564" stopIfTrue="1">
      <formula>#REF!="Item do PAA completamente executado"</formula>
    </cfRule>
  </conditionalFormatting>
  <conditionalFormatting sqref="G43:G44">
    <cfRule type="expression" dxfId="340" priority="565" stopIfTrue="1">
      <formula>#REF!="Item do PAA com execução interrompida"</formula>
    </cfRule>
  </conditionalFormatting>
  <conditionalFormatting sqref="G43:G44">
    <cfRule type="expression" dxfId="339" priority="566" stopIfTrue="1">
      <formula>#REF!="Item do PAA sem execução"</formula>
    </cfRule>
  </conditionalFormatting>
  <conditionalFormatting sqref="G48:G50">
    <cfRule type="expression" dxfId="338" priority="568" stopIfTrue="1">
      <formula>#REF!="Item do PAA com execução iniciada"</formula>
    </cfRule>
  </conditionalFormatting>
  <conditionalFormatting sqref="G48:G50">
    <cfRule type="expression" dxfId="337" priority="569" stopIfTrue="1">
      <formula>#REF!="Item do PAA completamente executado"</formula>
    </cfRule>
  </conditionalFormatting>
  <conditionalFormatting sqref="G48:G50">
    <cfRule type="expression" dxfId="336" priority="570" stopIfTrue="1">
      <formula>#REF!="Item do PAA com execução interrompida"</formula>
    </cfRule>
  </conditionalFormatting>
  <conditionalFormatting sqref="G48:G50">
    <cfRule type="expression" dxfId="335" priority="571" stopIfTrue="1">
      <formula>#REF!="Item do PAA sem execução"</formula>
    </cfRule>
  </conditionalFormatting>
  <conditionalFormatting sqref="G56:G57">
    <cfRule type="expression" dxfId="334" priority="573" stopIfTrue="1">
      <formula>#REF!="Item do PAA com execução iniciada"</formula>
    </cfRule>
  </conditionalFormatting>
  <conditionalFormatting sqref="G56:G57">
    <cfRule type="expression" dxfId="333" priority="574" stopIfTrue="1">
      <formula>#REF!="Item do PAA completamente executado"</formula>
    </cfRule>
  </conditionalFormatting>
  <conditionalFormatting sqref="G56:G57">
    <cfRule type="expression" dxfId="332" priority="575" stopIfTrue="1">
      <formula>#REF!="Item do PAA com execução interrompida"</formula>
    </cfRule>
  </conditionalFormatting>
  <conditionalFormatting sqref="G56:G57">
    <cfRule type="expression" dxfId="331" priority="576" stopIfTrue="1">
      <formula>#REF!="Item do PAA sem execução"</formula>
    </cfRule>
  </conditionalFormatting>
  <conditionalFormatting sqref="G62">
    <cfRule type="expression" dxfId="330" priority="577" stopIfTrue="1">
      <formula>#REF!="Item do PAA com execução iniciada"</formula>
    </cfRule>
  </conditionalFormatting>
  <conditionalFormatting sqref="G62">
    <cfRule type="expression" dxfId="329" priority="578" stopIfTrue="1">
      <formula>#REF!="Item do PAA completamente executado"</formula>
    </cfRule>
  </conditionalFormatting>
  <conditionalFormatting sqref="G62">
    <cfRule type="expression" dxfId="328" priority="579" stopIfTrue="1">
      <formula>#REF!="Item do PAA com execução interrompida"</formula>
    </cfRule>
  </conditionalFormatting>
  <conditionalFormatting sqref="G62">
    <cfRule type="expression" dxfId="327" priority="580" stopIfTrue="1">
      <formula>#REF!="Item do PAA sem execução"</formula>
    </cfRule>
  </conditionalFormatting>
  <conditionalFormatting sqref="G63">
    <cfRule type="expression" dxfId="326" priority="769">
      <formula>#REF!="Item do PAA com execução iniciada"</formula>
    </cfRule>
  </conditionalFormatting>
  <conditionalFormatting sqref="G63">
    <cfRule type="expression" dxfId="325" priority="770">
      <formula>#REF!="Item do PAA completamente executado"</formula>
    </cfRule>
  </conditionalFormatting>
  <conditionalFormatting sqref="G63">
    <cfRule type="expression" dxfId="324" priority="771">
      <formula>#REF!="Item do PAA com execução interrompida"</formula>
    </cfRule>
  </conditionalFormatting>
  <conditionalFormatting sqref="G63">
    <cfRule type="expression" dxfId="323" priority="772">
      <formula>#REF!="Item do PAA sem execução"</formula>
    </cfRule>
  </conditionalFormatting>
  <conditionalFormatting sqref="G47">
    <cfRule type="expression" dxfId="322" priority="787" stopIfTrue="1">
      <formula>#REF!="Item do PAA com execução iniciada"</formula>
    </cfRule>
  </conditionalFormatting>
  <conditionalFormatting sqref="G47">
    <cfRule type="expression" dxfId="321" priority="788" stopIfTrue="1">
      <formula>#REF!="Item do PAA completamente executado"</formula>
    </cfRule>
  </conditionalFormatting>
  <conditionalFormatting sqref="G47">
    <cfRule type="expression" dxfId="320" priority="789" stopIfTrue="1">
      <formula>#REF!="Item do PAA com execução interrompida"</formula>
    </cfRule>
  </conditionalFormatting>
  <conditionalFormatting sqref="G47">
    <cfRule type="expression" dxfId="319" priority="790" stopIfTrue="1">
      <formula>#REF!="Item do PAA sem execução"</formula>
    </cfRule>
  </conditionalFormatting>
  <conditionalFormatting sqref="G59">
    <cfRule type="expression" dxfId="318" priority="801" stopIfTrue="1">
      <formula>#REF!="Item do PAA com execução iniciada"</formula>
    </cfRule>
  </conditionalFormatting>
  <conditionalFormatting sqref="G59">
    <cfRule type="expression" dxfId="317" priority="802" stopIfTrue="1">
      <formula>#REF!="Item do PAA completamente executado"</formula>
    </cfRule>
  </conditionalFormatting>
  <conditionalFormatting sqref="G59">
    <cfRule type="expression" dxfId="316" priority="803" stopIfTrue="1">
      <formula>#REF!="Item do PAA com execução interrompida"</formula>
    </cfRule>
  </conditionalFormatting>
  <conditionalFormatting sqref="G59">
    <cfRule type="expression" dxfId="315" priority="804" stopIfTrue="1">
      <formula>#REF!="Item do PAA sem execução"</formula>
    </cfRule>
  </conditionalFormatting>
  <conditionalFormatting sqref="G60">
    <cfRule type="expression" dxfId="314" priority="807" stopIfTrue="1">
      <formula>#REF!="Item do PAA com execução iniciada"</formula>
    </cfRule>
  </conditionalFormatting>
  <conditionalFormatting sqref="G60">
    <cfRule type="expression" dxfId="313" priority="808" stopIfTrue="1">
      <formula>#REF!="Item do PAA completamente executado"</formula>
    </cfRule>
  </conditionalFormatting>
  <conditionalFormatting sqref="G60">
    <cfRule type="expression" dxfId="312" priority="809" stopIfTrue="1">
      <formula>#REF!="Item do PAA com execução interrompida"</formula>
    </cfRule>
  </conditionalFormatting>
  <conditionalFormatting sqref="G60">
    <cfRule type="expression" dxfId="311" priority="810" stopIfTrue="1">
      <formula>#REF!="Item do PAA sem execução"</formula>
    </cfRule>
  </conditionalFormatting>
  <conditionalFormatting sqref="G35:G36">
    <cfRule type="expression" dxfId="310" priority="499">
      <formula>#REF!="Item do PAA com execução iniciada"</formula>
    </cfRule>
  </conditionalFormatting>
  <conditionalFormatting sqref="G35:G36">
    <cfRule type="expression" dxfId="309" priority="500">
      <formula>#REF!="Item do PAA completamente executado"</formula>
    </cfRule>
  </conditionalFormatting>
  <conditionalFormatting sqref="G35:G36">
    <cfRule type="expression" dxfId="308" priority="501">
      <formula>#REF!="Item do PAA com execução interrompida"</formula>
    </cfRule>
  </conditionalFormatting>
  <conditionalFormatting sqref="G35:G36">
    <cfRule type="expression" dxfId="307" priority="502">
      <formula>#REF!="Item do PAA sem execução"</formula>
    </cfRule>
  </conditionalFormatting>
  <conditionalFormatting sqref="G34">
    <cfRule type="expression" dxfId="306" priority="504">
      <formula>#REF!="Item do PAA com execução iniciada"</formula>
    </cfRule>
  </conditionalFormatting>
  <conditionalFormatting sqref="G34">
    <cfRule type="expression" dxfId="305" priority="505">
      <formula>#REF!="Item do PAA completamente executado"</formula>
    </cfRule>
  </conditionalFormatting>
  <conditionalFormatting sqref="G34">
    <cfRule type="expression" dxfId="304" priority="506">
      <formula>#REF!="Item do PAA com execução interrompida"</formula>
    </cfRule>
  </conditionalFormatting>
  <conditionalFormatting sqref="G34">
    <cfRule type="expression" dxfId="303" priority="507">
      <formula>#REF!="Item do PAA sem execução"</formula>
    </cfRule>
  </conditionalFormatting>
  <conditionalFormatting sqref="G37">
    <cfRule type="expression" dxfId="302" priority="509">
      <formula>#REF!="Item do PAA com execução iniciada"</formula>
    </cfRule>
  </conditionalFormatting>
  <conditionalFormatting sqref="G37">
    <cfRule type="expression" dxfId="301" priority="510">
      <formula>#REF!="Item do PAA completamente executado"</formula>
    </cfRule>
  </conditionalFormatting>
  <conditionalFormatting sqref="G37">
    <cfRule type="expression" dxfId="300" priority="511">
      <formula>#REF!="Item do PAA com execução interrompida"</formula>
    </cfRule>
  </conditionalFormatting>
  <conditionalFormatting sqref="G37">
    <cfRule type="expression" dxfId="299" priority="512">
      <formula>#REF!="Item do PAA sem execução"</formula>
    </cfRule>
  </conditionalFormatting>
  <conditionalFormatting sqref="G38">
    <cfRule type="expression" dxfId="298" priority="494">
      <formula>#REF!="Item do PAA com execução iniciada"</formula>
    </cfRule>
  </conditionalFormatting>
  <conditionalFormatting sqref="G38">
    <cfRule type="expression" dxfId="297" priority="495">
      <formula>#REF!="Item do PAA completamente executado"</formula>
    </cfRule>
  </conditionalFormatting>
  <conditionalFormatting sqref="G38">
    <cfRule type="expression" dxfId="296" priority="496">
      <formula>#REF!="Item do PAA com execução interrompida"</formula>
    </cfRule>
  </conditionalFormatting>
  <conditionalFormatting sqref="G38">
    <cfRule type="expression" dxfId="295" priority="497">
      <formula>#REF!="Item do PAA sem execução"</formula>
    </cfRule>
  </conditionalFormatting>
  <conditionalFormatting sqref="G32">
    <cfRule type="expression" dxfId="294" priority="491" stopIfTrue="1">
      <formula>#REF!="Item do PAA com execução interrompida"</formula>
    </cfRule>
  </conditionalFormatting>
  <conditionalFormatting sqref="G32">
    <cfRule type="expression" dxfId="293" priority="489" stopIfTrue="1">
      <formula>#REF!="Item do PAA com execução iniciada"</formula>
    </cfRule>
    <cfRule type="expression" dxfId="292" priority="490" stopIfTrue="1">
      <formula>#REF!="Item do PAA completamente executado"</formula>
    </cfRule>
  </conditionalFormatting>
  <conditionalFormatting sqref="G32 G16:G18 G22:G24">
    <cfRule type="expression" dxfId="291" priority="492" stopIfTrue="1">
      <formula>#REF!="Item do PAA sem execução"</formula>
    </cfRule>
  </conditionalFormatting>
  <conditionalFormatting sqref="G9 G11:G12">
    <cfRule type="expression" dxfId="290" priority="472">
      <formula>#REF!="Item do PAA com execução iniciada"</formula>
    </cfRule>
  </conditionalFormatting>
  <conditionalFormatting sqref="G9 G11:G12">
    <cfRule type="expression" dxfId="289" priority="473">
      <formula>#REF!="Item do PAA completamente executado"</formula>
    </cfRule>
  </conditionalFormatting>
  <conditionalFormatting sqref="G9 G11:G12">
    <cfRule type="expression" dxfId="288" priority="474">
      <formula>#REF!="Item do PAA com execução interrompida"</formula>
    </cfRule>
  </conditionalFormatting>
  <conditionalFormatting sqref="G9 G11:G12">
    <cfRule type="expression" dxfId="287" priority="475">
      <formula>#REF!="Item do PAA sem execução"</formula>
    </cfRule>
  </conditionalFormatting>
  <conditionalFormatting sqref="G10">
    <cfRule type="expression" dxfId="286" priority="477">
      <formula>#REF!="Item do PAA com execução iniciada"</formula>
    </cfRule>
  </conditionalFormatting>
  <conditionalFormatting sqref="G10">
    <cfRule type="expression" dxfId="285" priority="478">
      <formula>#REF!="Item do PAA completamente executado"</formula>
    </cfRule>
  </conditionalFormatting>
  <conditionalFormatting sqref="G10">
    <cfRule type="expression" dxfId="284" priority="479">
      <formula>#REF!="Item do PAA com execução interrompida"</formula>
    </cfRule>
  </conditionalFormatting>
  <conditionalFormatting sqref="G10">
    <cfRule type="expression" dxfId="283" priority="480">
      <formula>#REF!="Item do PAA sem execução"</formula>
    </cfRule>
  </conditionalFormatting>
  <conditionalFormatting sqref="G13">
    <cfRule type="expression" dxfId="282" priority="482">
      <formula>#REF!="Item do PAA com execução iniciada"</formula>
    </cfRule>
  </conditionalFormatting>
  <conditionalFormatting sqref="G13">
    <cfRule type="expression" dxfId="281" priority="483">
      <formula>#REF!="Item do PAA completamente executado"</formula>
    </cfRule>
  </conditionalFormatting>
  <conditionalFormatting sqref="G13">
    <cfRule type="expression" dxfId="280" priority="484">
      <formula>#REF!="Item do PAA com execução interrompida"</formula>
    </cfRule>
  </conditionalFormatting>
  <conditionalFormatting sqref="G13">
    <cfRule type="expression" dxfId="279" priority="485">
      <formula>#REF!="Item do PAA sem execução"</formula>
    </cfRule>
  </conditionalFormatting>
  <conditionalFormatting sqref="G14:G18 G22:G24">
    <cfRule type="expression" dxfId="278" priority="467" stopIfTrue="1">
      <formula>#REF!="Item do PAA com execução iniciada"</formula>
    </cfRule>
  </conditionalFormatting>
  <conditionalFormatting sqref="G14:G18 G22:G24">
    <cfRule type="expression" dxfId="277" priority="468" stopIfTrue="1">
      <formula>#REF!="Item do PAA completamente executado"</formula>
    </cfRule>
  </conditionalFormatting>
  <conditionalFormatting sqref="G14:G18 G22:G24">
    <cfRule type="expression" dxfId="276" priority="469" stopIfTrue="1">
      <formula>#REF!="Item do PAA com execução interrompida"</formula>
    </cfRule>
  </conditionalFormatting>
  <conditionalFormatting sqref="G14:G15">
    <cfRule type="expression" dxfId="275" priority="470" stopIfTrue="1">
      <formula>#REF!="Item do PAA sem execução"</formula>
    </cfRule>
  </conditionalFormatting>
  <conditionalFormatting sqref="G19">
    <cfRule type="expression" dxfId="274" priority="456" stopIfTrue="1">
      <formula>#REF!="Item do PAA com execução iniciada"</formula>
    </cfRule>
  </conditionalFormatting>
  <conditionalFormatting sqref="G19">
    <cfRule type="expression" dxfId="273" priority="457" stopIfTrue="1">
      <formula>#REF!="Item do PAA completamente executado"</formula>
    </cfRule>
  </conditionalFormatting>
  <conditionalFormatting sqref="G19">
    <cfRule type="expression" dxfId="272" priority="458" stopIfTrue="1">
      <formula>#REF!="Item do PAA com execução interrompida"</formula>
    </cfRule>
  </conditionalFormatting>
  <conditionalFormatting sqref="G19">
    <cfRule type="expression" dxfId="271" priority="459" stopIfTrue="1">
      <formula>#REF!="Item do PAA sem execução"</formula>
    </cfRule>
  </conditionalFormatting>
  <conditionalFormatting sqref="G20">
    <cfRule type="expression" dxfId="270" priority="451" stopIfTrue="1">
      <formula>#REF!="Item do PAA com execução iniciada"</formula>
    </cfRule>
  </conditionalFormatting>
  <conditionalFormatting sqref="G20">
    <cfRule type="expression" dxfId="269" priority="452" stopIfTrue="1">
      <formula>#REF!="Item do PAA completamente executado"</formula>
    </cfRule>
  </conditionalFormatting>
  <conditionalFormatting sqref="G20">
    <cfRule type="expression" dxfId="268" priority="453" stopIfTrue="1">
      <formula>#REF!="Item do PAA com execução interrompida"</formula>
    </cfRule>
  </conditionalFormatting>
  <conditionalFormatting sqref="G20">
    <cfRule type="expression" dxfId="267" priority="454" stopIfTrue="1">
      <formula>#REF!="Item do PAA sem execução"</formula>
    </cfRule>
  </conditionalFormatting>
  <conditionalFormatting sqref="G21">
    <cfRule type="expression" dxfId="266" priority="441" stopIfTrue="1">
      <formula>#REF!="Item do PAA com execução iniciada"</formula>
    </cfRule>
  </conditionalFormatting>
  <conditionalFormatting sqref="G21">
    <cfRule type="expression" dxfId="265" priority="442" stopIfTrue="1">
      <formula>#REF!="Item do PAA completamente executado"</formula>
    </cfRule>
  </conditionalFormatting>
  <conditionalFormatting sqref="G21">
    <cfRule type="expression" dxfId="264" priority="443" stopIfTrue="1">
      <formula>#REF!="Item do PAA com execução interrompida"</formula>
    </cfRule>
  </conditionalFormatting>
  <conditionalFormatting sqref="G21">
    <cfRule type="expression" dxfId="263" priority="444" stopIfTrue="1">
      <formula>#REF!="Item do PAA sem execução"</formula>
    </cfRule>
  </conditionalFormatting>
  <conditionalFormatting sqref="G253">
    <cfRule type="expression" dxfId="262" priority="426">
      <formula>#REF!="Item do PAA com execução iniciada"</formula>
    </cfRule>
  </conditionalFormatting>
  <conditionalFormatting sqref="G253">
    <cfRule type="expression" dxfId="261" priority="427">
      <formula>#REF!="Item do PAA completamente executado"</formula>
    </cfRule>
  </conditionalFormatting>
  <conditionalFormatting sqref="G253">
    <cfRule type="expression" dxfId="260" priority="428">
      <formula>#REF!="Item do PAA com execução interrompida"</formula>
    </cfRule>
  </conditionalFormatting>
  <conditionalFormatting sqref="G253">
    <cfRule type="expression" dxfId="259" priority="429">
      <formula>#REF!="Item do PAA sem execução"</formula>
    </cfRule>
  </conditionalFormatting>
  <conditionalFormatting sqref="G292:G293">
    <cfRule type="expression" dxfId="258" priority="406">
      <formula>#REF!="Item do PAA com execução interrompida"</formula>
    </cfRule>
  </conditionalFormatting>
  <conditionalFormatting sqref="G292:G293">
    <cfRule type="expression" dxfId="257" priority="407">
      <formula>#REF!="Item do PAA sem execução"</formula>
    </cfRule>
  </conditionalFormatting>
  <conditionalFormatting sqref="G292:G293">
    <cfRule type="expression" dxfId="256" priority="409">
      <formula>#REF!="Item do PAA com execução iniciada"</formula>
    </cfRule>
  </conditionalFormatting>
  <conditionalFormatting sqref="G292:G293">
    <cfRule type="expression" dxfId="255" priority="410">
      <formula>#REF!="Item do PAA completamente executado"</formula>
    </cfRule>
  </conditionalFormatting>
  <conditionalFormatting sqref="G289 G291">
    <cfRule type="expression" dxfId="254" priority="411">
      <formula>#REF!="Item do PAA com execução iniciada"</formula>
    </cfRule>
  </conditionalFormatting>
  <conditionalFormatting sqref="G289 G291">
    <cfRule type="expression" dxfId="253" priority="412">
      <formula>#REF!="Item do PAA completamente executado"</formula>
    </cfRule>
  </conditionalFormatting>
  <conditionalFormatting sqref="G289 G291">
    <cfRule type="expression" dxfId="252" priority="413">
      <formula>#REF!="Item do PAA com execução interrompida"</formula>
    </cfRule>
  </conditionalFormatting>
  <conditionalFormatting sqref="G289 G291">
    <cfRule type="expression" dxfId="251" priority="414">
      <formula>#REF!="Item do PAA sem execução"</formula>
    </cfRule>
  </conditionalFormatting>
  <conditionalFormatting sqref="G296">
    <cfRule type="expression" dxfId="250" priority="396">
      <formula>#REF!="Item do PAA com execução iniciada"</formula>
    </cfRule>
  </conditionalFormatting>
  <conditionalFormatting sqref="G296">
    <cfRule type="expression" dxfId="249" priority="397">
      <formula>#REF!="Item do PAA completamente executado"</formula>
    </cfRule>
  </conditionalFormatting>
  <conditionalFormatting sqref="G296">
    <cfRule type="expression" dxfId="248" priority="398">
      <formula>#REF!="Item do PAA com execução interrompida"</formula>
    </cfRule>
  </conditionalFormatting>
  <conditionalFormatting sqref="G296">
    <cfRule type="expression" dxfId="247" priority="399">
      <formula>#REF!="Item do PAA sem execução"</formula>
    </cfRule>
  </conditionalFormatting>
  <conditionalFormatting sqref="G295">
    <cfRule type="expression" dxfId="246" priority="421">
      <formula>#REF!="Item do PAA com execução iniciada"</formula>
    </cfRule>
  </conditionalFormatting>
  <conditionalFormatting sqref="G295">
    <cfRule type="expression" dxfId="245" priority="422">
      <formula>#REF!="Item do PAA completamente executado"</formula>
    </cfRule>
  </conditionalFormatting>
  <conditionalFormatting sqref="G295">
    <cfRule type="expression" dxfId="244" priority="423">
      <formula>#REF!="Item do PAA com execução interrompida"</formula>
    </cfRule>
  </conditionalFormatting>
  <conditionalFormatting sqref="G295">
    <cfRule type="expression" dxfId="243" priority="424">
      <formula>#REF!="Item do PAA sem execução"</formula>
    </cfRule>
  </conditionalFormatting>
  <conditionalFormatting sqref="G297">
    <cfRule type="expression" dxfId="242" priority="391">
      <formula>#REF!="Item do PAA com execução iniciada"</formula>
    </cfRule>
  </conditionalFormatting>
  <conditionalFormatting sqref="G297">
    <cfRule type="expression" dxfId="241" priority="392">
      <formula>#REF!="Item do PAA completamente executado"</formula>
    </cfRule>
  </conditionalFormatting>
  <conditionalFormatting sqref="G297">
    <cfRule type="expression" dxfId="240" priority="393">
      <formula>#REF!="Item do PAA com execução interrompida"</formula>
    </cfRule>
  </conditionalFormatting>
  <conditionalFormatting sqref="G297">
    <cfRule type="expression" dxfId="239" priority="394">
      <formula>#REF!="Item do PAA sem execução"</formula>
    </cfRule>
  </conditionalFormatting>
  <conditionalFormatting sqref="G298">
    <cfRule type="expression" dxfId="238" priority="386">
      <formula>#REF!="Item do PAA com execução iniciada"</formula>
    </cfRule>
  </conditionalFormatting>
  <conditionalFormatting sqref="G298">
    <cfRule type="expression" dxfId="237" priority="387">
      <formula>#REF!="Item do PAA completamente executado"</formula>
    </cfRule>
  </conditionalFormatting>
  <conditionalFormatting sqref="G298">
    <cfRule type="expression" dxfId="236" priority="388">
      <formula>#REF!="Item do PAA com execução interrompida"</formula>
    </cfRule>
  </conditionalFormatting>
  <conditionalFormatting sqref="G298">
    <cfRule type="expression" dxfId="235" priority="389">
      <formula>#REF!="Item do PAA sem execução"</formula>
    </cfRule>
  </conditionalFormatting>
  <conditionalFormatting sqref="G237">
    <cfRule type="expression" dxfId="234" priority="376" stopIfTrue="1">
      <formula>#REF!="Item do PAA com execução iniciada"</formula>
    </cfRule>
  </conditionalFormatting>
  <conditionalFormatting sqref="G237">
    <cfRule type="expression" dxfId="233" priority="377" stopIfTrue="1">
      <formula>#REF!="Item do PAA completamente executado"</formula>
    </cfRule>
  </conditionalFormatting>
  <conditionalFormatting sqref="G237">
    <cfRule type="expression" dxfId="232" priority="378" stopIfTrue="1">
      <formula>#REF!="Item do PAA com execução interrompida"</formula>
    </cfRule>
  </conditionalFormatting>
  <conditionalFormatting sqref="G237">
    <cfRule type="expression" dxfId="231" priority="379" stopIfTrue="1">
      <formula>#REF!="Item do PAA sem execução"</formula>
    </cfRule>
  </conditionalFormatting>
  <conditionalFormatting sqref="G236">
    <cfRule type="expression" dxfId="230" priority="371" stopIfTrue="1">
      <formula>#REF!="Item do PAA com execução iniciada"</formula>
    </cfRule>
  </conditionalFormatting>
  <conditionalFormatting sqref="G236">
    <cfRule type="expression" dxfId="229" priority="372" stopIfTrue="1">
      <formula>#REF!="Item do PAA completamente executado"</formula>
    </cfRule>
  </conditionalFormatting>
  <conditionalFormatting sqref="G236">
    <cfRule type="expression" dxfId="228" priority="373" stopIfTrue="1">
      <formula>#REF!="Item do PAA com execução interrompida"</formula>
    </cfRule>
  </conditionalFormatting>
  <conditionalFormatting sqref="G236">
    <cfRule type="expression" dxfId="227" priority="374" stopIfTrue="1">
      <formula>#REF!="Item do PAA sem execução"</formula>
    </cfRule>
  </conditionalFormatting>
  <conditionalFormatting sqref="G238">
    <cfRule type="expression" dxfId="226" priority="311" stopIfTrue="1">
      <formula>#REF!="Item do PAA com execução iniciada"</formula>
    </cfRule>
  </conditionalFormatting>
  <conditionalFormatting sqref="G238">
    <cfRule type="expression" dxfId="225" priority="312" stopIfTrue="1">
      <formula>#REF!="Item do PAA completamente executado"</formula>
    </cfRule>
  </conditionalFormatting>
  <conditionalFormatting sqref="G238">
    <cfRule type="expression" dxfId="224" priority="313" stopIfTrue="1">
      <formula>#REF!="Item do PAA com execução interrompida"</formula>
    </cfRule>
  </conditionalFormatting>
  <conditionalFormatting sqref="G238">
    <cfRule type="expression" dxfId="223" priority="314" stopIfTrue="1">
      <formula>#REF!="Item do PAA sem execução"</formula>
    </cfRule>
  </conditionalFormatting>
  <conditionalFormatting sqref="G239">
    <cfRule type="expression" dxfId="222" priority="316" stopIfTrue="1">
      <formula>#REF!="Item do PAA com execução iniciada"</formula>
    </cfRule>
  </conditionalFormatting>
  <conditionalFormatting sqref="G239">
    <cfRule type="expression" dxfId="221" priority="317" stopIfTrue="1">
      <formula>#REF!="Item do PAA completamente executado"</formula>
    </cfRule>
  </conditionalFormatting>
  <conditionalFormatting sqref="G239">
    <cfRule type="expression" dxfId="220" priority="318" stopIfTrue="1">
      <formula>#REF!="Item do PAA com execução interrompida"</formula>
    </cfRule>
  </conditionalFormatting>
  <conditionalFormatting sqref="G239">
    <cfRule type="expression" dxfId="219" priority="319" stopIfTrue="1">
      <formula>#REF!="Item do PAA sem execução"</formula>
    </cfRule>
  </conditionalFormatting>
  <conditionalFormatting sqref="G240">
    <cfRule type="expression" dxfId="218" priority="321" stopIfTrue="1">
      <formula>#REF!="Item do PAA com execução iniciada"</formula>
    </cfRule>
  </conditionalFormatting>
  <conditionalFormatting sqref="G240">
    <cfRule type="expression" dxfId="217" priority="322" stopIfTrue="1">
      <formula>#REF!="Item do PAA completamente executado"</formula>
    </cfRule>
  </conditionalFormatting>
  <conditionalFormatting sqref="G240">
    <cfRule type="expression" dxfId="216" priority="323" stopIfTrue="1">
      <formula>#REF!="Item do PAA com execução interrompida"</formula>
    </cfRule>
  </conditionalFormatting>
  <conditionalFormatting sqref="G240">
    <cfRule type="expression" dxfId="215" priority="324" stopIfTrue="1">
      <formula>#REF!="Item do PAA sem execução"</formula>
    </cfRule>
  </conditionalFormatting>
  <conditionalFormatting sqref="G241">
    <cfRule type="expression" dxfId="214" priority="326" stopIfTrue="1">
      <formula>#REF!="Item do PAA com execução iniciada"</formula>
    </cfRule>
  </conditionalFormatting>
  <conditionalFormatting sqref="G241">
    <cfRule type="expression" dxfId="213" priority="327" stopIfTrue="1">
      <formula>#REF!="Item do PAA completamente executado"</formula>
    </cfRule>
  </conditionalFormatting>
  <conditionalFormatting sqref="G241">
    <cfRule type="expression" dxfId="212" priority="328" stopIfTrue="1">
      <formula>#REF!="Item do PAA com execução interrompida"</formula>
    </cfRule>
  </conditionalFormatting>
  <conditionalFormatting sqref="G241">
    <cfRule type="expression" dxfId="211" priority="329" stopIfTrue="1">
      <formula>#REF!="Item do PAA sem execução"</formula>
    </cfRule>
  </conditionalFormatting>
  <conditionalFormatting sqref="G242">
    <cfRule type="expression" dxfId="210" priority="331" stopIfTrue="1">
      <formula>#REF!="Item do PAA com execução iniciada"</formula>
    </cfRule>
  </conditionalFormatting>
  <conditionalFormatting sqref="G242">
    <cfRule type="expression" dxfId="209" priority="332" stopIfTrue="1">
      <formula>#REF!="Item do PAA completamente executado"</formula>
    </cfRule>
  </conditionalFormatting>
  <conditionalFormatting sqref="G242">
    <cfRule type="expression" dxfId="208" priority="333" stopIfTrue="1">
      <formula>#REF!="Item do PAA com execução interrompida"</formula>
    </cfRule>
  </conditionalFormatting>
  <conditionalFormatting sqref="G242">
    <cfRule type="expression" dxfId="207" priority="334" stopIfTrue="1">
      <formula>#REF!="Item do PAA sem execução"</formula>
    </cfRule>
  </conditionalFormatting>
  <conditionalFormatting sqref="G243">
    <cfRule type="expression" dxfId="206" priority="336" stopIfTrue="1">
      <formula>#REF!="Item do PAA com execução iniciada"</formula>
    </cfRule>
  </conditionalFormatting>
  <conditionalFormatting sqref="G243">
    <cfRule type="expression" dxfId="205" priority="337" stopIfTrue="1">
      <formula>#REF!="Item do PAA completamente executado"</formula>
    </cfRule>
  </conditionalFormatting>
  <conditionalFormatting sqref="G243">
    <cfRule type="expression" dxfId="204" priority="338" stopIfTrue="1">
      <formula>#REF!="Item do PAA com execução interrompida"</formula>
    </cfRule>
  </conditionalFormatting>
  <conditionalFormatting sqref="G243">
    <cfRule type="expression" dxfId="203" priority="339" stopIfTrue="1">
      <formula>#REF!="Item do PAA sem execução"</formula>
    </cfRule>
  </conditionalFormatting>
  <conditionalFormatting sqref="G244">
    <cfRule type="expression" dxfId="202" priority="341" stopIfTrue="1">
      <formula>#REF!="Item do PAA com execução iniciada"</formula>
    </cfRule>
  </conditionalFormatting>
  <conditionalFormatting sqref="G244">
    <cfRule type="expression" dxfId="201" priority="342" stopIfTrue="1">
      <formula>#REF!="Item do PAA completamente executado"</formula>
    </cfRule>
  </conditionalFormatting>
  <conditionalFormatting sqref="G244">
    <cfRule type="expression" dxfId="200" priority="343" stopIfTrue="1">
      <formula>#REF!="Item do PAA com execução interrompida"</formula>
    </cfRule>
  </conditionalFormatting>
  <conditionalFormatting sqref="G244">
    <cfRule type="expression" dxfId="199" priority="344" stopIfTrue="1">
      <formula>#REF!="Item do PAA sem execução"</formula>
    </cfRule>
  </conditionalFormatting>
  <conditionalFormatting sqref="G245">
    <cfRule type="expression" dxfId="198" priority="346" stopIfTrue="1">
      <formula>#REF!="Item do PAA com execução iniciada"</formula>
    </cfRule>
  </conditionalFormatting>
  <conditionalFormatting sqref="G245">
    <cfRule type="expression" dxfId="197" priority="347" stopIfTrue="1">
      <formula>#REF!="Item do PAA completamente executado"</formula>
    </cfRule>
  </conditionalFormatting>
  <conditionalFormatting sqref="G245">
    <cfRule type="expression" dxfId="196" priority="348" stopIfTrue="1">
      <formula>#REF!="Item do PAA com execução interrompida"</formula>
    </cfRule>
  </conditionalFormatting>
  <conditionalFormatting sqref="G245">
    <cfRule type="expression" dxfId="195" priority="349" stopIfTrue="1">
      <formula>#REF!="Item do PAA sem execução"</formula>
    </cfRule>
  </conditionalFormatting>
  <conditionalFormatting sqref="G246">
    <cfRule type="expression" dxfId="194" priority="351" stopIfTrue="1">
      <formula>#REF!="Item do PAA com execução iniciada"</formula>
    </cfRule>
  </conditionalFormatting>
  <conditionalFormatting sqref="G246">
    <cfRule type="expression" dxfId="193" priority="352" stopIfTrue="1">
      <formula>#REF!="Item do PAA completamente executado"</formula>
    </cfRule>
  </conditionalFormatting>
  <conditionalFormatting sqref="G246">
    <cfRule type="expression" dxfId="192" priority="353" stopIfTrue="1">
      <formula>#REF!="Item do PAA com execução interrompida"</formula>
    </cfRule>
  </conditionalFormatting>
  <conditionalFormatting sqref="G246">
    <cfRule type="expression" dxfId="191" priority="354" stopIfTrue="1">
      <formula>#REF!="Item do PAA sem execução"</formula>
    </cfRule>
  </conditionalFormatting>
  <conditionalFormatting sqref="G247">
    <cfRule type="expression" dxfId="190" priority="356" stopIfTrue="1">
      <formula>#REF!="Item do PAA com execução iniciada"</formula>
    </cfRule>
  </conditionalFormatting>
  <conditionalFormatting sqref="G247">
    <cfRule type="expression" dxfId="189" priority="357" stopIfTrue="1">
      <formula>#REF!="Item do PAA completamente executado"</formula>
    </cfRule>
  </conditionalFormatting>
  <conditionalFormatting sqref="G247">
    <cfRule type="expression" dxfId="188" priority="358" stopIfTrue="1">
      <formula>#REF!="Item do PAA com execução interrompida"</formula>
    </cfRule>
  </conditionalFormatting>
  <conditionalFormatting sqref="G247">
    <cfRule type="expression" dxfId="187" priority="359" stopIfTrue="1">
      <formula>#REF!="Item do PAA sem execução"</formula>
    </cfRule>
  </conditionalFormatting>
  <conditionalFormatting sqref="G248">
    <cfRule type="expression" dxfId="186" priority="361" stopIfTrue="1">
      <formula>#REF!="Item do PAA com execução iniciada"</formula>
    </cfRule>
  </conditionalFormatting>
  <conditionalFormatting sqref="G248">
    <cfRule type="expression" dxfId="185" priority="362" stopIfTrue="1">
      <formula>#REF!="Item do PAA completamente executado"</formula>
    </cfRule>
  </conditionalFormatting>
  <conditionalFormatting sqref="G248">
    <cfRule type="expression" dxfId="184" priority="363" stopIfTrue="1">
      <formula>#REF!="Item do PAA com execução interrompida"</formula>
    </cfRule>
  </conditionalFormatting>
  <conditionalFormatting sqref="G248">
    <cfRule type="expression" dxfId="183" priority="364" stopIfTrue="1">
      <formula>#REF!="Item do PAA sem execução"</formula>
    </cfRule>
  </conditionalFormatting>
  <conditionalFormatting sqref="G249">
    <cfRule type="expression" dxfId="182" priority="366" stopIfTrue="1">
      <formula>#REF!="Item do PAA com execução iniciada"</formula>
    </cfRule>
  </conditionalFormatting>
  <conditionalFormatting sqref="G249">
    <cfRule type="expression" dxfId="181" priority="367" stopIfTrue="1">
      <formula>#REF!="Item do PAA completamente executado"</formula>
    </cfRule>
  </conditionalFormatting>
  <conditionalFormatting sqref="G249">
    <cfRule type="expression" dxfId="180" priority="368" stopIfTrue="1">
      <formula>#REF!="Item do PAA com execução interrompida"</formula>
    </cfRule>
  </conditionalFormatting>
  <conditionalFormatting sqref="G249">
    <cfRule type="expression" dxfId="179" priority="369" stopIfTrue="1">
      <formula>#REF!="Item do PAA sem execução"</formula>
    </cfRule>
  </conditionalFormatting>
  <conditionalFormatting sqref="G85:G92">
    <cfRule type="expression" dxfId="178" priority="305">
      <formula>#REF!="Item do PAA com execução iniciada"</formula>
    </cfRule>
  </conditionalFormatting>
  <conditionalFormatting sqref="G85:G92">
    <cfRule type="expression" dxfId="177" priority="306">
      <formula>#REF!="Item do PAA completamente executado"</formula>
    </cfRule>
  </conditionalFormatting>
  <conditionalFormatting sqref="G85:G92">
    <cfRule type="expression" dxfId="176" priority="307">
      <formula>#REF!="Item do PAA com execução interrompida"</formula>
    </cfRule>
  </conditionalFormatting>
  <conditionalFormatting sqref="G85:G92 G130:G132">
    <cfRule type="expression" dxfId="175" priority="308">
      <formula>#REF!="Item do PAA sem execução"</formula>
    </cfRule>
  </conditionalFormatting>
  <conditionalFormatting sqref="G101">
    <cfRule type="expression" dxfId="174" priority="285">
      <formula>#REF!="Item do PAA com execução iniciada"</formula>
    </cfRule>
  </conditionalFormatting>
  <conditionalFormatting sqref="G101">
    <cfRule type="expression" dxfId="173" priority="286">
      <formula>#REF!="Item do PAA completamente executado"</formula>
    </cfRule>
  </conditionalFormatting>
  <conditionalFormatting sqref="G101">
    <cfRule type="expression" dxfId="172" priority="287">
      <formula>#REF!="Item do PAA com execução interrompida"</formula>
    </cfRule>
  </conditionalFormatting>
  <conditionalFormatting sqref="G101">
    <cfRule type="expression" dxfId="171" priority="288">
      <formula>#REF!="Item do PAA sem execução"</formula>
    </cfRule>
  </conditionalFormatting>
  <conditionalFormatting sqref="G107:G110 G130:G132">
    <cfRule type="expression" dxfId="170" priority="290">
      <formula>#REF!="Item do PAA com execução iniciada"</formula>
    </cfRule>
  </conditionalFormatting>
  <conditionalFormatting sqref="G107:G110">
    <cfRule type="expression" dxfId="169" priority="291">
      <formula>#REF!="Item do PAA completamente executado"</formula>
    </cfRule>
  </conditionalFormatting>
  <conditionalFormatting sqref="G107:G110">
    <cfRule type="expression" dxfId="168" priority="292">
      <formula>#REF!="Item do PAA com execução interrompida"</formula>
    </cfRule>
  </conditionalFormatting>
  <conditionalFormatting sqref="G107:G110">
    <cfRule type="expression" dxfId="167" priority="293">
      <formula>#REF!="Item do PAA sem execução"</formula>
    </cfRule>
  </conditionalFormatting>
  <conditionalFormatting sqref="G93:G100">
    <cfRule type="expression" dxfId="166" priority="295">
      <formula>#REF!="Item do PAA com execução iniciada"</formula>
    </cfRule>
  </conditionalFormatting>
  <conditionalFormatting sqref="G93:G100">
    <cfRule type="expression" dxfId="165" priority="296">
      <formula>#REF!="Item do PAA completamente executado"</formula>
    </cfRule>
  </conditionalFormatting>
  <conditionalFormatting sqref="G93:G100">
    <cfRule type="expression" dxfId="164" priority="297">
      <formula>#REF!="Item do PAA com execução interrompida"</formula>
    </cfRule>
  </conditionalFormatting>
  <conditionalFormatting sqref="G93:G100">
    <cfRule type="expression" dxfId="163" priority="298">
      <formula>#REF!="Item do PAA sem execução"</formula>
    </cfRule>
  </conditionalFormatting>
  <conditionalFormatting sqref="G102:G106">
    <cfRule type="expression" dxfId="162" priority="300">
      <formula>#REF!="Item do PAA com execução iniciada"</formula>
    </cfRule>
  </conditionalFormatting>
  <conditionalFormatting sqref="G102:G106">
    <cfRule type="expression" dxfId="161" priority="301">
      <formula>#REF!="Item do PAA completamente executado"</formula>
    </cfRule>
  </conditionalFormatting>
  <conditionalFormatting sqref="G102:G106">
    <cfRule type="expression" dxfId="160" priority="302">
      <formula>#REF!="Item do PAA com execução interrompida"</formula>
    </cfRule>
  </conditionalFormatting>
  <conditionalFormatting sqref="G102:G106">
    <cfRule type="expression" dxfId="159" priority="303">
      <formula>#REF!="Item do PAA sem execução"</formula>
    </cfRule>
  </conditionalFormatting>
  <conditionalFormatting sqref="G111">
    <cfRule type="expression" dxfId="158" priority="266">
      <formula>#REF!="Item do PAA com execução iniciada"</formula>
    </cfRule>
  </conditionalFormatting>
  <conditionalFormatting sqref="G111">
    <cfRule type="expression" dxfId="157" priority="267">
      <formula>#REF!="Item do PAA completamente executado"</formula>
    </cfRule>
  </conditionalFormatting>
  <conditionalFormatting sqref="G111">
    <cfRule type="expression" dxfId="156" priority="268">
      <formula>#REF!="Item do PAA com execução interrompida"</formula>
    </cfRule>
  </conditionalFormatting>
  <conditionalFormatting sqref="G111">
    <cfRule type="expression" dxfId="155" priority="269">
      <formula>#REF!="Item do PAA sem execução"</formula>
    </cfRule>
  </conditionalFormatting>
  <conditionalFormatting sqref="G112:G116">
    <cfRule type="expression" dxfId="154" priority="270">
      <formula>#REF!="Item do PAA com execução iniciada"</formula>
    </cfRule>
  </conditionalFormatting>
  <conditionalFormatting sqref="G112:G116 G130:G132">
    <cfRule type="expression" dxfId="153" priority="271">
      <formula>#REF!="Item do PAA completamente executado"</formula>
    </cfRule>
  </conditionalFormatting>
  <conditionalFormatting sqref="G112:G116">
    <cfRule type="expression" dxfId="152" priority="272">
      <formula>#REF!="Item do PAA com execução interrompida"</formula>
    </cfRule>
  </conditionalFormatting>
  <conditionalFormatting sqref="G112:G116">
    <cfRule type="expression" dxfId="151" priority="273">
      <formula>#REF!="Item do PAA sem execução"</formula>
    </cfRule>
  </conditionalFormatting>
  <conditionalFormatting sqref="G130:G132">
    <cfRule type="expression" dxfId="150" priority="259">
      <formula>#REF!="Item do PAA com execução interrompida"</formula>
    </cfRule>
  </conditionalFormatting>
  <conditionalFormatting sqref="G133">
    <cfRule type="expression" dxfId="149" priority="248">
      <formula>#REF!="Item do PAA com execução iniciada"</formula>
    </cfRule>
  </conditionalFormatting>
  <conditionalFormatting sqref="G133">
    <cfRule type="expression" dxfId="148" priority="249">
      <formula>#REF!="Item do PAA completamente executado"</formula>
    </cfRule>
  </conditionalFormatting>
  <conditionalFormatting sqref="G133">
    <cfRule type="expression" dxfId="147" priority="250">
      <formula>#REF!="Item do PAA com execução interrompida"</formula>
    </cfRule>
  </conditionalFormatting>
  <conditionalFormatting sqref="G133">
    <cfRule type="expression" dxfId="146" priority="251">
      <formula>#REF!="Item do PAA sem execução"</formula>
    </cfRule>
  </conditionalFormatting>
  <conditionalFormatting sqref="G252">
    <cfRule type="expression" dxfId="145" priority="157">
      <formula>#REF!="Sim"</formula>
    </cfRule>
  </conditionalFormatting>
  <conditionalFormatting sqref="G252">
    <cfRule type="expression" dxfId="144" priority="158">
      <formula>#REF!="Item do PAA com execução iniciada"</formula>
    </cfRule>
  </conditionalFormatting>
  <conditionalFormatting sqref="G252">
    <cfRule type="expression" dxfId="143" priority="159">
      <formula>#REF!="Item do PAA completamente executado"</formula>
    </cfRule>
  </conditionalFormatting>
  <conditionalFormatting sqref="G252">
    <cfRule type="expression" dxfId="142" priority="160">
      <formula>#REF!="Item do PAA com execução interrompida"</formula>
    </cfRule>
  </conditionalFormatting>
  <conditionalFormatting sqref="G252">
    <cfRule type="expression" dxfId="141" priority="161">
      <formula>#REF!="Item do PAA sem execução"</formula>
    </cfRule>
  </conditionalFormatting>
  <conditionalFormatting sqref="G53:G54">
    <cfRule type="expression" dxfId="140" priority="144" stopIfTrue="1">
      <formula>#REF!="Item do PAA com execução iniciada"</formula>
    </cfRule>
  </conditionalFormatting>
  <conditionalFormatting sqref="G53:G54">
    <cfRule type="expression" dxfId="139" priority="145" stopIfTrue="1">
      <formula>#REF!="Item do PAA completamente executado"</formula>
    </cfRule>
  </conditionalFormatting>
  <conditionalFormatting sqref="G53:G54">
    <cfRule type="expression" dxfId="138" priority="146" stopIfTrue="1">
      <formula>#REF!="Item do PAA com execução interrompida"</formula>
    </cfRule>
  </conditionalFormatting>
  <conditionalFormatting sqref="G53:G54">
    <cfRule type="expression" dxfId="137" priority="147" stopIfTrue="1">
      <formula>#REF!="Item do PAA sem execução"</formula>
    </cfRule>
  </conditionalFormatting>
  <conditionalFormatting sqref="G55">
    <cfRule type="expression" dxfId="136" priority="152" stopIfTrue="1">
      <formula>#REF!="Item do PAA com execução iniciada"</formula>
    </cfRule>
  </conditionalFormatting>
  <conditionalFormatting sqref="G55">
    <cfRule type="expression" dxfId="135" priority="153" stopIfTrue="1">
      <formula>#REF!="Item do PAA completamente executado"</formula>
    </cfRule>
  </conditionalFormatting>
  <conditionalFormatting sqref="G55">
    <cfRule type="expression" dxfId="134" priority="154" stopIfTrue="1">
      <formula>#REF!="Item do PAA com execução interrompida"</formula>
    </cfRule>
  </conditionalFormatting>
  <conditionalFormatting sqref="G55">
    <cfRule type="expression" dxfId="133" priority="155" stopIfTrue="1">
      <formula>#REF!="Item do PAA sem execução"</formula>
    </cfRule>
  </conditionalFormatting>
  <conditionalFormatting sqref="G250:G251">
    <cfRule type="expression" dxfId="132" priority="138" stopIfTrue="1">
      <formula>#REF!="Item do PAA com execução iniciada"</formula>
    </cfRule>
  </conditionalFormatting>
  <conditionalFormatting sqref="G250:G251">
    <cfRule type="expression" dxfId="131" priority="139" stopIfTrue="1">
      <formula>#REF!="Item do PAA completamente executado"</formula>
    </cfRule>
  </conditionalFormatting>
  <conditionalFormatting sqref="G250:G251">
    <cfRule type="expression" dxfId="130" priority="140" stopIfTrue="1">
      <formula>#REF!="Item do PAA com execução interrompida"</formula>
    </cfRule>
  </conditionalFormatting>
  <conditionalFormatting sqref="G250:G251">
    <cfRule type="expression" dxfId="129" priority="141" stopIfTrue="1">
      <formula>#REF!="Item do PAA sem execução"</formula>
    </cfRule>
  </conditionalFormatting>
  <conditionalFormatting sqref="G33">
    <cfRule type="expression" dxfId="128" priority="128">
      <formula>#REF!="Item do PAA com execução iniciada"</formula>
    </cfRule>
  </conditionalFormatting>
  <conditionalFormatting sqref="G33">
    <cfRule type="expression" dxfId="127" priority="129">
      <formula>#REF!="Item do PAA completamente executado"</formula>
    </cfRule>
  </conditionalFormatting>
  <conditionalFormatting sqref="G33">
    <cfRule type="expression" dxfId="126" priority="130">
      <formula>#REF!="Item do PAA com execução interrompida"</formula>
    </cfRule>
  </conditionalFormatting>
  <conditionalFormatting sqref="G33">
    <cfRule type="expression" dxfId="125" priority="131">
      <formula>#REF!="Item do PAA sem execução"</formula>
    </cfRule>
  </conditionalFormatting>
  <conditionalFormatting sqref="G290">
    <cfRule type="expression" dxfId="124" priority="123">
      <formula>#REF!="Item do PAA com execução iniciada"</formula>
    </cfRule>
  </conditionalFormatting>
  <conditionalFormatting sqref="G290">
    <cfRule type="expression" dxfId="123" priority="124">
      <formula>#REF!="Item do PAA completamente executado"</formula>
    </cfRule>
  </conditionalFormatting>
  <conditionalFormatting sqref="G290">
    <cfRule type="expression" dxfId="122" priority="125">
      <formula>#REF!="Item do PAA com execução interrompida"</formula>
    </cfRule>
  </conditionalFormatting>
  <conditionalFormatting sqref="G290">
    <cfRule type="expression" dxfId="121" priority="126">
      <formula>#REF!="Item do PAA sem execução"</formula>
    </cfRule>
  </conditionalFormatting>
  <conditionalFormatting sqref="N100:N103">
    <cfRule type="expression" dxfId="120" priority="118">
      <formula>#REF!="Item do PAA com execução iniciada"</formula>
    </cfRule>
  </conditionalFormatting>
  <conditionalFormatting sqref="N100:N103">
    <cfRule type="expression" dxfId="119" priority="119">
      <formula>#REF!="Item do PAA completamente executado"</formula>
    </cfRule>
  </conditionalFormatting>
  <conditionalFormatting sqref="N100:N103">
    <cfRule type="expression" dxfId="118" priority="120">
      <formula>#REF!="Item do PAA com execução interrompida"</formula>
    </cfRule>
  </conditionalFormatting>
  <conditionalFormatting sqref="N100:N103">
    <cfRule type="expression" dxfId="117" priority="121">
      <formula>#REF!="Item do PAA sem execução"</formula>
    </cfRule>
  </conditionalFormatting>
  <conditionalFormatting sqref="N111">
    <cfRule type="expression" dxfId="116" priority="113">
      <formula>#REF!="Item do PAA com execução iniciada"</formula>
    </cfRule>
  </conditionalFormatting>
  <conditionalFormatting sqref="N111">
    <cfRule type="expression" dxfId="115" priority="114">
      <formula>#REF!="Item do PAA completamente executado"</formula>
    </cfRule>
  </conditionalFormatting>
  <conditionalFormatting sqref="N111">
    <cfRule type="expression" dxfId="114" priority="115">
      <formula>#REF!="Item do PAA com execução interrompida"</formula>
    </cfRule>
  </conditionalFormatting>
  <conditionalFormatting sqref="N111">
    <cfRule type="expression" dxfId="113" priority="116">
      <formula>#REF!="Item do PAA sem execução"</formula>
    </cfRule>
  </conditionalFormatting>
  <conditionalFormatting sqref="N136">
    <cfRule type="expression" dxfId="112" priority="108" stopIfTrue="1">
      <formula>#REF!="Item do PAA com execução iniciada"</formula>
    </cfRule>
  </conditionalFormatting>
  <conditionalFormatting sqref="N136">
    <cfRule type="expression" dxfId="111" priority="109" stopIfTrue="1">
      <formula>#REF!="Item do PAA completamente executado"</formula>
    </cfRule>
  </conditionalFormatting>
  <conditionalFormatting sqref="N136">
    <cfRule type="expression" dxfId="110" priority="110" stopIfTrue="1">
      <formula>#REF!="Item do PAA com execução interrompida"</formula>
    </cfRule>
  </conditionalFormatting>
  <conditionalFormatting sqref="N136">
    <cfRule type="expression" dxfId="109" priority="111" stopIfTrue="1">
      <formula>#REF!="Item do PAA sem execução"</formula>
    </cfRule>
  </conditionalFormatting>
  <conditionalFormatting sqref="B173">
    <cfRule type="expression" dxfId="108" priority="102" stopIfTrue="1">
      <formula>#REF!="Item do PAA com execução iniciada"</formula>
    </cfRule>
  </conditionalFormatting>
  <conditionalFormatting sqref="B173">
    <cfRule type="expression" dxfId="107" priority="103" stopIfTrue="1">
      <formula>#REF!="Item do PAA completamente executado"</formula>
    </cfRule>
  </conditionalFormatting>
  <conditionalFormatting sqref="B173">
    <cfRule type="expression" dxfId="106" priority="104" stopIfTrue="1">
      <formula>#REF!="Item do PAA com execução interrompida"</formula>
    </cfRule>
  </conditionalFormatting>
  <conditionalFormatting sqref="B173">
    <cfRule type="expression" dxfId="105" priority="105" stopIfTrue="1">
      <formula>#REF!="Item do PAA sem execução"</formula>
    </cfRule>
  </conditionalFormatting>
  <conditionalFormatting sqref="B174:B199">
    <cfRule type="expression" dxfId="104" priority="97" stopIfTrue="1">
      <formula>#REF!="Item do PAA com execução iniciada"</formula>
    </cfRule>
  </conditionalFormatting>
  <conditionalFormatting sqref="B174:B199">
    <cfRule type="expression" dxfId="103" priority="98" stopIfTrue="1">
      <formula>#REF!="Item do PAA completamente executado"</formula>
    </cfRule>
  </conditionalFormatting>
  <conditionalFormatting sqref="B174:B199">
    <cfRule type="expression" dxfId="102" priority="99" stopIfTrue="1">
      <formula>#REF!="Item do PAA com execução interrompida"</formula>
    </cfRule>
  </conditionalFormatting>
  <conditionalFormatting sqref="B174:B199">
    <cfRule type="expression" dxfId="101" priority="100" stopIfTrue="1">
      <formula>#REF!="Item do PAA sem execução"</formula>
    </cfRule>
  </conditionalFormatting>
  <conditionalFormatting sqref="B200:B218">
    <cfRule type="expression" dxfId="100" priority="92" stopIfTrue="1">
      <formula>#REF!="Item do PAA com execução iniciada"</formula>
    </cfRule>
  </conditionalFormatting>
  <conditionalFormatting sqref="B200:B218">
    <cfRule type="expression" dxfId="99" priority="93" stopIfTrue="1">
      <formula>#REF!="Item do PAA completamente executado"</formula>
    </cfRule>
  </conditionalFormatting>
  <conditionalFormatting sqref="B200:B218">
    <cfRule type="expression" dxfId="98" priority="94" stopIfTrue="1">
      <formula>#REF!="Item do PAA com execução interrompida"</formula>
    </cfRule>
  </conditionalFormatting>
  <conditionalFormatting sqref="B200:B218">
    <cfRule type="expression" dxfId="97" priority="95" stopIfTrue="1">
      <formula>#REF!="Item do PAA sem execução"</formula>
    </cfRule>
  </conditionalFormatting>
  <conditionalFormatting sqref="B219 B221 B223 B225 B227 B229 B231 B236 B238 B240 B242 B244 B246 B248 B250 B252">
    <cfRule type="expression" dxfId="96" priority="87" stopIfTrue="1">
      <formula>#REF!="Item do PAA com execução iniciada"</formula>
    </cfRule>
  </conditionalFormatting>
  <conditionalFormatting sqref="B219 B221 B223 B225 B227 B229 B231 B236 B238 B240 B242 B244 B246 B248 B250 B252">
    <cfRule type="expression" dxfId="95" priority="88" stopIfTrue="1">
      <formula>#REF!="Item do PAA completamente executado"</formula>
    </cfRule>
  </conditionalFormatting>
  <conditionalFormatting sqref="B219 B221 B223 B225 B227 B229 B231 B236 B238 B240 B242 B244 B246 B248 B250 B252">
    <cfRule type="expression" dxfId="94" priority="89" stopIfTrue="1">
      <formula>#REF!="Item do PAA com execução interrompida"</formula>
    </cfRule>
  </conditionalFormatting>
  <conditionalFormatting sqref="B219 B221 B223 B225 B227 B229 B231 B236 B238 B240 B242 B244 B246 B248 B250 B252">
    <cfRule type="expression" dxfId="93" priority="90" stopIfTrue="1">
      <formula>#REF!="Item do PAA sem execução"</formula>
    </cfRule>
  </conditionalFormatting>
  <conditionalFormatting sqref="B220 B253 B222 B224 B226 B228 B230 B232 B237 B239 B241 B243 B245 B247 B249 B251">
    <cfRule type="expression" dxfId="92" priority="82" stopIfTrue="1">
      <formula>#REF!="Item do PAA com execução iniciada"</formula>
    </cfRule>
  </conditionalFormatting>
  <conditionalFormatting sqref="B220 B253 B222 B224 B226 B228 B230 B232 B237 B239 B241 B243 B245 B247 B249 B251">
    <cfRule type="expression" dxfId="91" priority="83" stopIfTrue="1">
      <formula>#REF!="Item do PAA completamente executado"</formula>
    </cfRule>
  </conditionalFormatting>
  <conditionalFormatting sqref="B220 B253 B222 B224 B226 B228 B230 B232 B237 B239 B241 B243 B245 B247 B249 B251">
    <cfRule type="expression" dxfId="90" priority="84" stopIfTrue="1">
      <formula>#REF!="Item do PAA com execução interrompida"</formula>
    </cfRule>
  </conditionalFormatting>
  <conditionalFormatting sqref="B220 B253 B222 B224 B226 B228 B230 B232 B237 B239 B241 B243 B245 B247 B249 B251">
    <cfRule type="expression" dxfId="89" priority="85" stopIfTrue="1">
      <formula>#REF!="Item do PAA sem execução"</formula>
    </cfRule>
  </conditionalFormatting>
  <conditionalFormatting sqref="B254 B256 B258 B260 B262 B264 B266 B268 B270 B272 B274 B276 B278 B280 B282 B284 B286 B288">
    <cfRule type="expression" dxfId="88" priority="77" stopIfTrue="1">
      <formula>#REF!="Item do PAA com execução iniciada"</formula>
    </cfRule>
  </conditionalFormatting>
  <conditionalFormatting sqref="B254 B256 B258 B260 B262 B264 B266 B268 B270 B272 B274 B276 B278 B280 B282 B284 B286 B288">
    <cfRule type="expression" dxfId="87" priority="78" stopIfTrue="1">
      <formula>#REF!="Item do PAA completamente executado"</formula>
    </cfRule>
  </conditionalFormatting>
  <conditionalFormatting sqref="B254 B256 B258 B260 B262 B264 B266 B268 B270 B272 B274 B276 B278 B280 B282 B284 B286 B288">
    <cfRule type="expression" dxfId="86" priority="79" stopIfTrue="1">
      <formula>#REF!="Item do PAA com execução interrompida"</formula>
    </cfRule>
  </conditionalFormatting>
  <conditionalFormatting sqref="B254 B256 B258 B260 B262 B264 B266 B268 B270 B272 B274 B276 B278 B280 B282 B284 B286 B288">
    <cfRule type="expression" dxfId="85" priority="80" stopIfTrue="1">
      <formula>#REF!="Item do PAA sem execução"</formula>
    </cfRule>
  </conditionalFormatting>
  <conditionalFormatting sqref="B255 B257 B259 B261 B263 B265 B267 B269 B271 B273 B275 B277 B279 B281 B283 B285 B287">
    <cfRule type="expression" dxfId="84" priority="72" stopIfTrue="1">
      <formula>#REF!="Item do PAA com execução iniciada"</formula>
    </cfRule>
  </conditionalFormatting>
  <conditionalFormatting sqref="B255 B257 B259 B261 B263 B265 B267 B269 B271 B273 B275 B277 B279 B281 B283 B285 B287">
    <cfRule type="expression" dxfId="83" priority="73" stopIfTrue="1">
      <formula>#REF!="Item do PAA completamente executado"</formula>
    </cfRule>
  </conditionalFormatting>
  <conditionalFormatting sqref="B255 B257 B259 B261 B263 B265 B267 B269 B271 B273 B275 B277 B279 B281 B283 B285 B287">
    <cfRule type="expression" dxfId="82" priority="74" stopIfTrue="1">
      <formula>#REF!="Item do PAA com execução interrompida"</formula>
    </cfRule>
  </conditionalFormatting>
  <conditionalFormatting sqref="B255 B257 B259 B261 B263 B265 B267 B269 B271 B273 B275 B277 B279 B281 B283 B285 B287">
    <cfRule type="expression" dxfId="81" priority="75" stopIfTrue="1">
      <formula>#REF!="Item do PAA sem execução"</formula>
    </cfRule>
  </conditionalFormatting>
  <conditionalFormatting sqref="B289:B298 B301">
    <cfRule type="expression" dxfId="80" priority="67" stopIfTrue="1">
      <formula>#REF!="Item do PAA com execução iniciada"</formula>
    </cfRule>
  </conditionalFormatting>
  <conditionalFormatting sqref="B289:B298 B301">
    <cfRule type="expression" dxfId="79" priority="68" stopIfTrue="1">
      <formula>#REF!="Item do PAA completamente executado"</formula>
    </cfRule>
  </conditionalFormatting>
  <conditionalFormatting sqref="B289:B298 B301">
    <cfRule type="expression" dxfId="78" priority="69" stopIfTrue="1">
      <formula>#REF!="Item do PAA com execução interrompida"</formula>
    </cfRule>
  </conditionalFormatting>
  <conditionalFormatting sqref="B289:B298 B301">
    <cfRule type="expression" dxfId="77" priority="70" stopIfTrue="1">
      <formula>#REF!="Item do PAA sem execução"</formula>
    </cfRule>
  </conditionalFormatting>
  <conditionalFormatting sqref="G146">
    <cfRule type="expression" dxfId="76" priority="62" stopIfTrue="1">
      <formula>#REF!="Item do PAA com execução iniciada"</formula>
    </cfRule>
  </conditionalFormatting>
  <conditionalFormatting sqref="G146">
    <cfRule type="expression" dxfId="75" priority="63" stopIfTrue="1">
      <formula>#REF!="Item do PAA completamente executado"</formula>
    </cfRule>
  </conditionalFormatting>
  <conditionalFormatting sqref="G146">
    <cfRule type="expression" dxfId="74" priority="64" stopIfTrue="1">
      <formula>#REF!="Item do PAA com execução interrompida"</formula>
    </cfRule>
  </conditionalFormatting>
  <conditionalFormatting sqref="G146">
    <cfRule type="expression" dxfId="73" priority="65" stopIfTrue="1">
      <formula>#REF!="Item do PAA sem execução"</formula>
    </cfRule>
  </conditionalFormatting>
  <conditionalFormatting sqref="G64:G84 G32 G14:G24 G42:G62 G236:G251 N136 G134:G150 B173:B232">
    <cfRule type="expression" dxfId="72" priority="855" stopIfTrue="1">
      <formula>#REF!="Sim"</formula>
    </cfRule>
  </conditionalFormatting>
  <conditionalFormatting sqref="B142:B166 B236:B298 B301">
    <cfRule type="expression" dxfId="71" priority="865" stopIfTrue="1">
      <formula>#REF!="Sim"</formula>
    </cfRule>
  </conditionalFormatting>
  <conditionalFormatting sqref="G63 G253 G289:G293 G295:G298">
    <cfRule type="expression" dxfId="70" priority="869">
      <formula>#REF!="Sim"</formula>
    </cfRule>
  </conditionalFormatting>
  <conditionalFormatting sqref="Q137:Q138 Q140:Q150 Q59:Q62 Q21:Q22 Q64:Q135 Q32 Q14:Q16 Q239:Q251 Q52:Q57">
    <cfRule type="expression" dxfId="69" priority="874">
      <formula>#REF!&lt;$J14</formula>
    </cfRule>
  </conditionalFormatting>
  <conditionalFormatting sqref="G35:G36">
    <cfRule type="expression" dxfId="68" priority="882">
      <formula>#REF!="Sim"</formula>
    </cfRule>
  </conditionalFormatting>
  <conditionalFormatting sqref="G33:G34">
    <cfRule type="expression" dxfId="67" priority="883">
      <formula>#REF!="Sim"</formula>
    </cfRule>
  </conditionalFormatting>
  <conditionalFormatting sqref="G37 G130:G132">
    <cfRule type="expression" dxfId="66" priority="884">
      <formula>#REF!="Sim"</formula>
    </cfRule>
  </conditionalFormatting>
  <conditionalFormatting sqref="G38">
    <cfRule type="expression" dxfId="65" priority="886">
      <formula>#REF!="Sim"</formula>
    </cfRule>
  </conditionalFormatting>
  <conditionalFormatting sqref="G9:G13">
    <cfRule type="expression" dxfId="64" priority="889">
      <formula>#REF!="Sim"</formula>
    </cfRule>
  </conditionalFormatting>
  <conditionalFormatting sqref="Q289">
    <cfRule type="expression" dxfId="63" priority="901">
      <formula>#REF!&lt;$J289</formula>
    </cfRule>
  </conditionalFormatting>
  <conditionalFormatting sqref="G85:G106 N100:N103 N111">
    <cfRule type="expression" dxfId="62" priority="920">
      <formula>#REF!="Sim"</formula>
    </cfRule>
  </conditionalFormatting>
  <conditionalFormatting sqref="G107:G110">
    <cfRule type="expression" dxfId="61" priority="922">
      <formula>#REF!="Sim"</formula>
    </cfRule>
  </conditionalFormatting>
  <conditionalFormatting sqref="G111:G116">
    <cfRule type="expression" dxfId="60" priority="925">
      <formula>#REF!="Sim"</formula>
    </cfRule>
  </conditionalFormatting>
  <conditionalFormatting sqref="G117:G132">
    <cfRule type="expression" dxfId="59" priority="926">
      <formula>#REF!="Sim"</formula>
    </cfRule>
    <cfRule type="expression" dxfId="58" priority="927">
      <formula>#REF!="Item do PAA com execução iniciada"</formula>
    </cfRule>
    <cfRule type="expression" dxfId="57" priority="928">
      <formula>#REF!="Item do PAA completamente executado"</formula>
    </cfRule>
    <cfRule type="expression" dxfId="56" priority="929">
      <formula>#REF!="Item do PAA com execução interrompida"</formula>
    </cfRule>
    <cfRule type="expression" dxfId="55" priority="930">
      <formula>#REF!="Item do PAA sem execução"</formula>
    </cfRule>
  </conditionalFormatting>
  <conditionalFormatting sqref="B255 B257 B259 B261 B263 B265 B267 B269 B271 B273 B275 B277 B279 B281 B283 B285 B287">
    <cfRule type="expression" dxfId="54" priority="57" stopIfTrue="1">
      <formula>#REF!="Item do PAA com execução iniciada"</formula>
    </cfRule>
  </conditionalFormatting>
  <conditionalFormatting sqref="B255 B257 B259 B261 B263 B265 B267 B269 B271 B273 B275 B277 B279 B281 B283 B285 B287">
    <cfRule type="expression" dxfId="53" priority="58" stopIfTrue="1">
      <formula>#REF!="Item do PAA completamente executado"</formula>
    </cfRule>
  </conditionalFormatting>
  <conditionalFormatting sqref="B255 B257 B259 B261 B263 B265 B267 B269 B271 B273 B275 B277 B279 B281 B283 B285 B287">
    <cfRule type="expression" dxfId="52" priority="59" stopIfTrue="1">
      <formula>#REF!="Item do PAA com execução interrompida"</formula>
    </cfRule>
  </conditionalFormatting>
  <conditionalFormatting sqref="B255 B257 B259 B261 B263 B265 B267 B269 B271 B273 B275 B277 B279 B281 B283 B285 B287">
    <cfRule type="expression" dxfId="51" priority="60" stopIfTrue="1">
      <formula>#REF!="Item do PAA sem execução"</formula>
    </cfRule>
  </conditionalFormatting>
  <conditionalFormatting sqref="G28">
    <cfRule type="expression" dxfId="50" priority="52">
      <formula>AD28="Sim"</formula>
    </cfRule>
  </conditionalFormatting>
  <conditionalFormatting sqref="G28">
    <cfRule type="expression" dxfId="49" priority="53">
      <formula>#REF!="Item do PAA com execução iniciada"</formula>
    </cfRule>
  </conditionalFormatting>
  <conditionalFormatting sqref="G28">
    <cfRule type="expression" dxfId="48" priority="54">
      <formula>#REF!="Item do PAA completamente executado"</formula>
    </cfRule>
  </conditionalFormatting>
  <conditionalFormatting sqref="G28">
    <cfRule type="expression" dxfId="47" priority="55">
      <formula>#REF!="Item do PAA com execução interrompida"</formula>
    </cfRule>
  </conditionalFormatting>
  <conditionalFormatting sqref="G28">
    <cfRule type="expression" dxfId="46" priority="56">
      <formula>#REF!="Item do PAA sem execução"</formula>
    </cfRule>
  </conditionalFormatting>
  <conditionalFormatting sqref="B167:B171">
    <cfRule type="expression" dxfId="45" priority="47" stopIfTrue="1">
      <formula>#REF!="Item do PAA com execução iniciada"</formula>
    </cfRule>
  </conditionalFormatting>
  <conditionalFormatting sqref="B167:B171">
    <cfRule type="expression" dxfId="44" priority="48" stopIfTrue="1">
      <formula>#REF!="Item do PAA completamente executado"</formula>
    </cfRule>
  </conditionalFormatting>
  <conditionalFormatting sqref="B167:B171">
    <cfRule type="expression" dxfId="43" priority="49" stopIfTrue="1">
      <formula>#REF!="Item do PAA com execução interrompida"</formula>
    </cfRule>
  </conditionalFormatting>
  <conditionalFormatting sqref="B167:B171">
    <cfRule type="expression" dxfId="42" priority="50" stopIfTrue="1">
      <formula>#REF!="Item do PAA sem execução"</formula>
    </cfRule>
  </conditionalFormatting>
  <conditionalFormatting sqref="B167:B171">
    <cfRule type="expression" dxfId="41" priority="51" stopIfTrue="1">
      <formula>#REF!="Sim"</formula>
    </cfRule>
  </conditionalFormatting>
  <conditionalFormatting sqref="B172">
    <cfRule type="expression" dxfId="40" priority="42" stopIfTrue="1">
      <formula>#REF!="Item do PAA com execução iniciada"</formula>
    </cfRule>
  </conditionalFormatting>
  <conditionalFormatting sqref="B172">
    <cfRule type="expression" dxfId="39" priority="43" stopIfTrue="1">
      <formula>#REF!="Item do PAA completamente executado"</formula>
    </cfRule>
  </conditionalFormatting>
  <conditionalFormatting sqref="B172">
    <cfRule type="expression" dxfId="38" priority="44" stopIfTrue="1">
      <formula>#REF!="Item do PAA com execução interrompida"</formula>
    </cfRule>
  </conditionalFormatting>
  <conditionalFormatting sqref="B172">
    <cfRule type="expression" dxfId="37" priority="45" stopIfTrue="1">
      <formula>#REF!="Item do PAA sem execução"</formula>
    </cfRule>
  </conditionalFormatting>
  <conditionalFormatting sqref="B172">
    <cfRule type="expression" dxfId="36" priority="46" stopIfTrue="1">
      <formula>#REF!="Sim"</formula>
    </cfRule>
  </conditionalFormatting>
  <conditionalFormatting sqref="Q167:Q172">
    <cfRule type="expression" dxfId="35" priority="41">
      <formula>#REF!&lt;$J167</formula>
    </cfRule>
  </conditionalFormatting>
  <conditionalFormatting sqref="G233:G235">
    <cfRule type="expression" dxfId="34" priority="36" stopIfTrue="1">
      <formula>AD233="Sim"</formula>
    </cfRule>
  </conditionalFormatting>
  <conditionalFormatting sqref="G233:G235">
    <cfRule type="expression" dxfId="33" priority="37" stopIfTrue="1">
      <formula>#REF!="Item do PAA com execução iniciada"</formula>
    </cfRule>
  </conditionalFormatting>
  <conditionalFormatting sqref="G233:G235">
    <cfRule type="expression" dxfId="32" priority="38" stopIfTrue="1">
      <formula>#REF!="Item do PAA completamente executado"</formula>
    </cfRule>
  </conditionalFormatting>
  <conditionalFormatting sqref="G233:G235">
    <cfRule type="expression" dxfId="31" priority="39" stopIfTrue="1">
      <formula>#REF!="Item do PAA com execução interrompida"</formula>
    </cfRule>
  </conditionalFormatting>
  <conditionalFormatting sqref="G233:G235">
    <cfRule type="expression" dxfId="30" priority="40" stopIfTrue="1">
      <formula>#REF!="Item do PAA sem execução"</formula>
    </cfRule>
  </conditionalFormatting>
  <conditionalFormatting sqref="G294">
    <cfRule type="expression" dxfId="29" priority="31">
      <formula>#REF!="Item do PAA com execução iniciada"</formula>
    </cfRule>
  </conditionalFormatting>
  <conditionalFormatting sqref="G294">
    <cfRule type="expression" dxfId="28" priority="32">
      <formula>#REF!="Item do PAA completamente executado"</formula>
    </cfRule>
  </conditionalFormatting>
  <conditionalFormatting sqref="G294">
    <cfRule type="expression" dxfId="27" priority="33">
      <formula>#REF!="Item do PAA com execução interrompida"</formula>
    </cfRule>
  </conditionalFormatting>
  <conditionalFormatting sqref="G294">
    <cfRule type="expression" dxfId="26" priority="34">
      <formula>#REF!="Item do PAA sem execução"</formula>
    </cfRule>
  </conditionalFormatting>
  <conditionalFormatting sqref="G294">
    <cfRule type="expression" dxfId="25" priority="35">
      <formula>#REF!="Sim"</formula>
    </cfRule>
  </conditionalFormatting>
  <conditionalFormatting sqref="G299">
    <cfRule type="expression" dxfId="24" priority="25">
      <formula>#REF!="Item do PAA com execução iniciada"</formula>
    </cfRule>
  </conditionalFormatting>
  <conditionalFormatting sqref="G299">
    <cfRule type="expression" dxfId="23" priority="26">
      <formula>#REF!="Item do PAA completamente executado"</formula>
    </cfRule>
  </conditionalFormatting>
  <conditionalFormatting sqref="G299">
    <cfRule type="expression" dxfId="22" priority="27">
      <formula>#REF!="Item do PAA com execução interrompida"</formula>
    </cfRule>
  </conditionalFormatting>
  <conditionalFormatting sqref="G299">
    <cfRule type="expression" dxfId="21" priority="28">
      <formula>#REF!="Item do PAA sem execução"</formula>
    </cfRule>
  </conditionalFormatting>
  <conditionalFormatting sqref="B299">
    <cfRule type="expression" dxfId="20" priority="21" stopIfTrue="1">
      <formula>#REF!="Item do PAA com execução iniciada"</formula>
    </cfRule>
  </conditionalFormatting>
  <conditionalFormatting sqref="B299">
    <cfRule type="expression" dxfId="19" priority="22" stopIfTrue="1">
      <formula>#REF!="Item do PAA completamente executado"</formula>
    </cfRule>
  </conditionalFormatting>
  <conditionalFormatting sqref="B299">
    <cfRule type="expression" dxfId="18" priority="23" stopIfTrue="1">
      <formula>#REF!="Item do PAA com execução interrompida"</formula>
    </cfRule>
  </conditionalFormatting>
  <conditionalFormatting sqref="B299">
    <cfRule type="expression" dxfId="17" priority="24" stopIfTrue="1">
      <formula>#REF!="Item do PAA sem execução"</formula>
    </cfRule>
  </conditionalFormatting>
  <conditionalFormatting sqref="B299">
    <cfRule type="expression" dxfId="16" priority="29" stopIfTrue="1">
      <formula>#REF!="Sim"</formula>
    </cfRule>
  </conditionalFormatting>
  <conditionalFormatting sqref="G299">
    <cfRule type="expression" dxfId="15" priority="30">
      <formula>#REF!="Sim"</formula>
    </cfRule>
  </conditionalFormatting>
  <conditionalFormatting sqref="B300">
    <cfRule type="expression" dxfId="14" priority="11" stopIfTrue="1">
      <formula>#REF!="Item do PAA com execução iniciada"</formula>
    </cfRule>
  </conditionalFormatting>
  <conditionalFormatting sqref="B300">
    <cfRule type="expression" dxfId="13" priority="12" stopIfTrue="1">
      <formula>#REF!="Item do PAA completamente executado"</formula>
    </cfRule>
  </conditionalFormatting>
  <conditionalFormatting sqref="B300">
    <cfRule type="expression" dxfId="12" priority="13" stopIfTrue="1">
      <formula>#REF!="Item do PAA com execução interrompida"</formula>
    </cfRule>
  </conditionalFormatting>
  <conditionalFormatting sqref="B300">
    <cfRule type="expression" dxfId="11" priority="14" stopIfTrue="1">
      <formula>#REF!="Item do PAA sem execução"</formula>
    </cfRule>
  </conditionalFormatting>
  <conditionalFormatting sqref="B300">
    <cfRule type="expression" dxfId="10" priority="15" stopIfTrue="1">
      <formula>#REF!="Sim"</formula>
    </cfRule>
  </conditionalFormatting>
  <conditionalFormatting sqref="G300">
    <cfRule type="expression" dxfId="9" priority="6">
      <formula>AD300="Sim"</formula>
    </cfRule>
  </conditionalFormatting>
  <conditionalFormatting sqref="G300">
    <cfRule type="expression" dxfId="8" priority="7">
      <formula>#REF!="Item do PAA com execução iniciada"</formula>
    </cfRule>
  </conditionalFormatting>
  <conditionalFormatting sqref="G300">
    <cfRule type="expression" dxfId="7" priority="8">
      <formula>#REF!="Item do PAA completamente executado"</formula>
    </cfRule>
  </conditionalFormatting>
  <conditionalFormatting sqref="G300">
    <cfRule type="expression" dxfId="6" priority="9">
      <formula>#REF!="Item do PAA com execução interrompida"</formula>
    </cfRule>
  </conditionalFormatting>
  <conditionalFormatting sqref="G300">
    <cfRule type="expression" dxfId="5" priority="10">
      <formula>#REF!="Item do PAA sem execução"</formula>
    </cfRule>
  </conditionalFormatting>
  <conditionalFormatting sqref="G301">
    <cfRule type="expression" dxfId="4" priority="1">
      <formula>AH301="Sim"</formula>
    </cfRule>
  </conditionalFormatting>
  <conditionalFormatting sqref="G301">
    <cfRule type="expression" dxfId="3" priority="2">
      <formula>#REF!="Item do PAA com execução iniciada"</formula>
    </cfRule>
  </conditionalFormatting>
  <conditionalFormatting sqref="G301">
    <cfRule type="expression" dxfId="2" priority="3">
      <formula>#REF!="Item do PAA completamente executado"</formula>
    </cfRule>
  </conditionalFormatting>
  <conditionalFormatting sqref="G301">
    <cfRule type="expression" dxfId="1" priority="4">
      <formula>#REF!="Item do PAA com execução interrompida"</formula>
    </cfRule>
  </conditionalFormatting>
  <conditionalFormatting sqref="G301">
    <cfRule type="expression" dxfId="0" priority="5">
      <formula>#REF!="Item do PAA sem execução"</formula>
    </cfRule>
  </conditionalFormatting>
  <dataValidations disablePrompts="1" count="3">
    <dataValidation operator="equal" allowBlank="1" showInputMessage="1" showErrorMessage="1" promptTitle="Valor estimado" prompt="Valor global da contratação e não o do orçamento do ano" sqref="H117:H132">
      <formula1>0</formula1>
      <formula2>0</formula2>
    </dataValidation>
    <dataValidation type="list" allowBlank="1" showInputMessage="1" showErrorMessage="1" prompt="Abrangência - Selecione a abrangência da contratação compartilhada." sqref="N64:N99 N104:N110 N112:N135 N137:N144 N147:N150">
      <formula1>$X$2:$X$4</formula1>
    </dataValidation>
    <dataValidation type="list" allowBlank="1" showInputMessage="1" showErrorMessage="1" prompt="Início da instrução processual - Selecione o mês no qual a fase preparatória se inicia, com a pesquisa de preços, a elaboração de DFD, ETP, TR etc, de modo a cumprir a Data de Início." sqref="Q52:Q57 Q59:Q62 Q32 Q289">
      <formula1>#REF!</formula1>
    </dataValidation>
  </dataValidations>
  <hyperlinks>
    <hyperlink ref="D305" r:id="rId1" location="section-0"/>
    <hyperlink ref="D308" r:id="rId2"/>
    <hyperlink ref="G304" r:id="rId3" location="section-0"/>
    <hyperlink ref="G307" r:id="rId4"/>
  </hyperlinks>
  <printOptions horizontalCentered="1" verticalCentered="1"/>
  <pageMargins left="0.19685039370078741" right="0.19685039370078741" top="0.59055118110236227" bottom="0.70866141732283472" header="0" footer="0"/>
  <pageSetup paperSize="9" scale="55" pageOrder="overThenDown" orientation="landscape" r:id="rId5"/>
  <headerFooter>
    <oddFooter>&amp;LPCA 2025&amp;CPágina &amp;P / &amp;N&amp;R&amp;D</oddFooter>
  </headerFooter>
  <legacyDrawing r:id="rId6"/>
  <extLst>
    <ext xmlns:x14="http://schemas.microsoft.com/office/spreadsheetml/2009/9/main" uri="{CCE6A557-97BC-4b89-ADB6-D9C93CAAB3DF}">
      <x14:dataValidations xmlns:xm="http://schemas.microsoft.com/office/excel/2006/main" disablePrompts="1" count="7">
        <x14:dataValidation type="list" allowBlank="1" showInputMessage="1" showErrorMessage="1" prompt="Abrangência - Selecione a abrangência da contratação compartilhada.">
          <x14:formula1>
            <xm:f>Listas_Suspensas!$AB$2:$AB$4</xm:f>
          </x14:formula1>
          <xm:sqref>N42:N62</xm:sqref>
        </x14:dataValidation>
        <x14:dataValidation type="list" allowBlank="1" showInputMessage="1" showErrorMessage="1" prompt="Sigla da área">
          <x14:formula1>
            <xm:f>Listas_Suspensas!$B$2:$B$50</xm:f>
          </x14:formula1>
          <xm:sqref>C9:C301</xm:sqref>
        </x14:dataValidation>
        <x14:dataValidation type="list" allowBlank="1" showInputMessage="1" showErrorMessage="1" prompt="Mês para conclusão da contratação">
          <x14:formula1>
            <xm:f>Listas_Suspensas!$P$2:$P$13</xm:f>
          </x14:formula1>
          <xm:sqref>K9:K301</xm:sqref>
        </x14:dataValidation>
        <x14:dataValidation type="list" allowBlank="1" showInputMessage="1" showErrorMessage="1" prompt="Nível de prioridade - Selecione o nível de prioridade">
          <x14:formula1>
            <xm:f>Listas_Suspensas!$D$2:$D$4</xm:f>
          </x14:formula1>
          <xm:sqref>I9:I301</xm:sqref>
        </x14:dataValidation>
        <x14:dataValidation type="list" allowBlank="1" showInputMessage="1" showErrorMessage="1" prompt="Início da tramitação: selecione o mês de envio do e-PAD à DADM ou à DOF.">
          <x14:formula1>
            <xm:f>Listas_Suspensas!$N$2:$N$21</xm:f>
          </x14:formula1>
          <xm:sqref>J9:J301</xm:sqref>
        </x14:dataValidation>
        <x14:dataValidation type="list" allowBlank="1" showInputMessage="1" showErrorMessage="1">
          <x14:formula1>
            <xm:f>Listas_Suspensas!$D$8</xm:f>
          </x14:formula1>
          <xm:sqref>L9:L301</xm:sqref>
        </x14:dataValidation>
        <x14:dataValidation type="list" allowBlank="1" showInputMessage="1" showErrorMessage="1">
          <x14:formula1>
            <xm:f>Listas_Suspensas!$AB$2:$AB$4</xm:f>
          </x14:formula1>
          <xm:sqref>M9:M301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
  <sheetViews>
    <sheetView workbookViewId="0">
      <selection activeCell="C21" sqref="C21"/>
    </sheetView>
  </sheetViews>
  <sheetFormatPr defaultColWidth="12.59765625" defaultRowHeight="15" customHeight="1" x14ac:dyDescent="0.2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00"/>
  <sheetViews>
    <sheetView showGridLines="0" topLeftCell="I1" workbookViewId="0">
      <pane ySplit="1" topLeftCell="A2" activePane="bottomLeft" state="frozen"/>
      <selection pane="bottomLeft" activeCell="H5" sqref="H5"/>
    </sheetView>
  </sheetViews>
  <sheetFormatPr defaultColWidth="12.59765625" defaultRowHeight="15" customHeight="1" x14ac:dyDescent="0.25"/>
  <cols>
    <col min="1" max="1" width="63.8984375" customWidth="1"/>
    <col min="2" max="2" width="14.19921875" customWidth="1"/>
    <col min="3" max="3" width="1.5" customWidth="1"/>
    <col min="4" max="4" width="10.19921875" customWidth="1"/>
    <col min="5" max="5" width="1.5" customWidth="1"/>
    <col min="6" max="6" width="45.5" hidden="1" customWidth="1"/>
    <col min="7" max="7" width="1.5" hidden="1" customWidth="1"/>
    <col min="8" max="8" width="28.69921875" customWidth="1"/>
    <col min="9" max="9" width="1.5" customWidth="1"/>
    <col min="10" max="10" width="12.8984375" hidden="1" customWidth="1"/>
    <col min="11" max="11" width="1.5" hidden="1" customWidth="1"/>
    <col min="12" max="12" width="17.59765625" customWidth="1"/>
    <col min="13" max="13" width="1.5" customWidth="1"/>
    <col min="14" max="14" width="14.69921875" customWidth="1"/>
    <col min="15" max="15" width="1.5" customWidth="1"/>
    <col min="16" max="16" width="11.5" customWidth="1"/>
    <col min="17" max="17" width="1.5" customWidth="1"/>
    <col min="18" max="18" width="8.19921875" customWidth="1"/>
    <col min="19" max="19" width="1.5" customWidth="1"/>
    <col min="20" max="20" width="14" customWidth="1"/>
    <col min="21" max="21" width="1.5" customWidth="1"/>
    <col min="22" max="22" width="12.5" hidden="1" customWidth="1"/>
    <col min="23" max="23" width="1.5" hidden="1" customWidth="1"/>
    <col min="24" max="24" width="14" customWidth="1"/>
    <col min="25" max="25" width="1.5" customWidth="1"/>
    <col min="26" max="26" width="41.3984375" customWidth="1"/>
    <col min="27" max="27" width="1.5" customWidth="1"/>
    <col min="28" max="28" width="11.69921875" customWidth="1"/>
    <col min="29" max="29" width="1.5" customWidth="1"/>
    <col min="30" max="30" width="14.69921875" customWidth="1"/>
  </cols>
  <sheetData>
    <row r="1" spans="1:30" ht="31.5" customHeight="1" x14ac:dyDescent="0.3">
      <c r="A1" s="13" t="s">
        <v>150</v>
      </c>
      <c r="B1" s="13" t="s">
        <v>151</v>
      </c>
      <c r="C1" s="14"/>
      <c r="D1" s="15" t="s">
        <v>152</v>
      </c>
      <c r="E1" s="14"/>
      <c r="F1" s="16" t="s">
        <v>153</v>
      </c>
      <c r="G1" s="14"/>
      <c r="H1" s="15" t="s">
        <v>154</v>
      </c>
      <c r="I1" s="14"/>
      <c r="J1" s="15" t="s">
        <v>155</v>
      </c>
      <c r="K1" s="14"/>
      <c r="L1" s="15" t="s">
        <v>156</v>
      </c>
      <c r="M1" s="14"/>
      <c r="N1" s="15" t="s">
        <v>157</v>
      </c>
      <c r="O1" s="14"/>
      <c r="P1" s="15" t="s">
        <v>158</v>
      </c>
      <c r="Q1" s="14"/>
      <c r="R1" s="15" t="s">
        <v>159</v>
      </c>
      <c r="S1" s="14"/>
      <c r="T1" s="15" t="s">
        <v>160</v>
      </c>
      <c r="U1" s="14"/>
      <c r="V1" s="15" t="s">
        <v>161</v>
      </c>
      <c r="W1" s="14"/>
      <c r="X1" s="15" t="s">
        <v>162</v>
      </c>
      <c r="Y1" s="14"/>
      <c r="Z1" s="15" t="s">
        <v>163</v>
      </c>
      <c r="AA1" s="14"/>
      <c r="AB1" s="15" t="s">
        <v>164</v>
      </c>
      <c r="AC1" s="17"/>
      <c r="AD1" s="15" t="s">
        <v>165</v>
      </c>
    </row>
    <row r="2" spans="1:30" ht="18" customHeight="1" x14ac:dyDescent="0.3">
      <c r="A2" s="18" t="s">
        <v>166</v>
      </c>
      <c r="B2" s="18" t="s">
        <v>16</v>
      </c>
      <c r="C2" s="17"/>
      <c r="D2" s="12" t="s">
        <v>17</v>
      </c>
      <c r="E2" s="17"/>
      <c r="F2" s="19" t="s">
        <v>167</v>
      </c>
      <c r="G2" s="20"/>
      <c r="H2" s="19" t="s">
        <v>26</v>
      </c>
      <c r="I2" s="17"/>
      <c r="J2" s="21" t="s">
        <v>17</v>
      </c>
      <c r="K2" s="17"/>
      <c r="L2" s="11">
        <v>45322</v>
      </c>
      <c r="M2" s="17"/>
      <c r="N2" s="11">
        <v>45443</v>
      </c>
      <c r="O2" s="17"/>
      <c r="P2" s="22">
        <v>45688</v>
      </c>
      <c r="Q2" s="17"/>
      <c r="R2" s="21" t="s">
        <v>36</v>
      </c>
      <c r="S2" s="17"/>
      <c r="T2" s="21" t="s">
        <v>168</v>
      </c>
      <c r="U2" s="17"/>
      <c r="V2" s="21" t="s">
        <v>169</v>
      </c>
      <c r="W2" s="17"/>
      <c r="X2" s="21" t="s">
        <v>170</v>
      </c>
      <c r="Y2" s="20"/>
      <c r="Z2" s="19" t="s">
        <v>171</v>
      </c>
      <c r="AA2" s="17"/>
      <c r="AB2" s="21" t="s">
        <v>172</v>
      </c>
      <c r="AC2" s="17"/>
      <c r="AD2" s="22">
        <v>45322</v>
      </c>
    </row>
    <row r="3" spans="1:30" ht="18" customHeight="1" x14ac:dyDescent="0.3">
      <c r="A3" s="18" t="s">
        <v>173</v>
      </c>
      <c r="B3" s="18" t="s">
        <v>21</v>
      </c>
      <c r="C3" s="17"/>
      <c r="D3" s="12" t="s">
        <v>34</v>
      </c>
      <c r="E3" s="17"/>
      <c r="F3" s="19" t="s">
        <v>174</v>
      </c>
      <c r="G3" s="20"/>
      <c r="H3" s="19" t="s">
        <v>148</v>
      </c>
      <c r="I3" s="17"/>
      <c r="J3" s="21" t="s">
        <v>34</v>
      </c>
      <c r="K3" s="17"/>
      <c r="L3" s="11">
        <v>45351</v>
      </c>
      <c r="M3" s="17"/>
      <c r="N3" s="11">
        <v>45473</v>
      </c>
      <c r="O3" s="17"/>
      <c r="P3" s="22">
        <v>45716</v>
      </c>
      <c r="Q3" s="17"/>
      <c r="R3" s="21" t="s">
        <v>175</v>
      </c>
      <c r="S3" s="17"/>
      <c r="T3" s="21" t="s">
        <v>176</v>
      </c>
      <c r="U3" s="17"/>
      <c r="V3" s="21" t="s">
        <v>23</v>
      </c>
      <c r="W3" s="17"/>
      <c r="X3" s="21" t="s">
        <v>177</v>
      </c>
      <c r="Y3" s="20"/>
      <c r="Z3" s="19" t="s">
        <v>178</v>
      </c>
      <c r="AA3" s="17"/>
      <c r="AB3" s="21" t="s">
        <v>179</v>
      </c>
      <c r="AC3" s="17"/>
      <c r="AD3" s="22">
        <v>45351</v>
      </c>
    </row>
    <row r="4" spans="1:30" ht="18" customHeight="1" x14ac:dyDescent="0.3">
      <c r="A4" s="18" t="s">
        <v>180</v>
      </c>
      <c r="B4" s="18" t="s">
        <v>169</v>
      </c>
      <c r="C4" s="17"/>
      <c r="D4" s="12" t="s">
        <v>27</v>
      </c>
      <c r="E4" s="17"/>
      <c r="F4" s="19" t="s">
        <v>181</v>
      </c>
      <c r="G4" s="20"/>
      <c r="H4" s="19" t="s">
        <v>948</v>
      </c>
      <c r="I4" s="17"/>
      <c r="J4" s="21" t="s">
        <v>27</v>
      </c>
      <c r="K4" s="17"/>
      <c r="L4" s="11">
        <v>45382</v>
      </c>
      <c r="M4" s="17"/>
      <c r="N4" s="11">
        <v>45504</v>
      </c>
      <c r="O4" s="17"/>
      <c r="P4" s="22">
        <v>45747</v>
      </c>
      <c r="Q4" s="17"/>
      <c r="R4" s="17"/>
      <c r="S4" s="17"/>
      <c r="T4" s="21" t="s">
        <v>175</v>
      </c>
      <c r="U4" s="17"/>
      <c r="V4" s="17"/>
      <c r="W4" s="17"/>
      <c r="X4" s="21" t="s">
        <v>175</v>
      </c>
      <c r="Y4" s="20"/>
      <c r="Z4" s="19" t="s">
        <v>183</v>
      </c>
      <c r="AA4" s="17"/>
      <c r="AB4" s="21" t="s">
        <v>184</v>
      </c>
      <c r="AC4" s="17"/>
      <c r="AD4" s="22">
        <v>45382</v>
      </c>
    </row>
    <row r="5" spans="1:30" ht="18" customHeight="1" x14ac:dyDescent="0.3">
      <c r="A5" s="18" t="s">
        <v>185</v>
      </c>
      <c r="B5" s="18" t="s">
        <v>186</v>
      </c>
      <c r="C5" s="17"/>
      <c r="D5" s="17"/>
      <c r="E5" s="17"/>
      <c r="F5" s="19" t="s">
        <v>187</v>
      </c>
      <c r="G5" s="20"/>
      <c r="H5" s="19" t="s">
        <v>182</v>
      </c>
      <c r="I5" s="17"/>
      <c r="J5" s="17"/>
      <c r="K5" s="17"/>
      <c r="L5" s="11">
        <v>45412</v>
      </c>
      <c r="M5" s="17"/>
      <c r="N5" s="11">
        <v>45535</v>
      </c>
      <c r="O5" s="17"/>
      <c r="P5" s="22">
        <v>45777</v>
      </c>
      <c r="Q5" s="17"/>
      <c r="R5" s="17"/>
      <c r="S5" s="17"/>
      <c r="T5" s="17"/>
      <c r="U5" s="17"/>
      <c r="V5" s="17"/>
      <c r="W5" s="17"/>
      <c r="X5" s="17"/>
      <c r="Y5" s="20"/>
      <c r="Z5" s="21" t="s">
        <v>189</v>
      </c>
      <c r="AA5" s="17"/>
      <c r="AB5" s="17"/>
      <c r="AC5" s="17"/>
      <c r="AD5" s="22">
        <v>45412</v>
      </c>
    </row>
    <row r="6" spans="1:30" ht="18" customHeight="1" x14ac:dyDescent="0.3">
      <c r="A6" s="18" t="s">
        <v>190</v>
      </c>
      <c r="B6" s="18" t="s">
        <v>28</v>
      </c>
      <c r="C6" s="17"/>
      <c r="D6" s="17"/>
      <c r="E6" s="17"/>
      <c r="F6" s="19" t="s">
        <v>191</v>
      </c>
      <c r="G6" s="20"/>
      <c r="H6" s="19" t="s">
        <v>188</v>
      </c>
      <c r="I6" s="17"/>
      <c r="J6" s="17"/>
      <c r="K6" s="17"/>
      <c r="L6" s="11">
        <v>45443</v>
      </c>
      <c r="M6" s="17"/>
      <c r="N6" s="11">
        <v>45565</v>
      </c>
      <c r="O6" s="17"/>
      <c r="P6" s="22">
        <v>45808</v>
      </c>
      <c r="Q6" s="17"/>
      <c r="R6" s="17"/>
      <c r="S6" s="17"/>
      <c r="T6" s="17"/>
      <c r="U6" s="17"/>
      <c r="V6" s="17"/>
      <c r="W6" s="17"/>
      <c r="X6" s="17"/>
      <c r="Y6" s="20"/>
      <c r="Z6" s="19" t="s">
        <v>193</v>
      </c>
      <c r="AA6" s="17"/>
      <c r="AB6" s="17"/>
      <c r="AC6" s="17"/>
      <c r="AD6" s="22">
        <v>45443</v>
      </c>
    </row>
    <row r="7" spans="1:30" ht="18" customHeight="1" x14ac:dyDescent="0.3">
      <c r="A7" s="18" t="s">
        <v>194</v>
      </c>
      <c r="B7" s="18" t="s">
        <v>195</v>
      </c>
      <c r="C7" s="17"/>
      <c r="D7" s="15" t="s">
        <v>36</v>
      </c>
      <c r="E7" s="17"/>
      <c r="F7" s="19" t="s">
        <v>196</v>
      </c>
      <c r="G7" s="20"/>
      <c r="H7" s="23" t="s">
        <v>192</v>
      </c>
      <c r="I7" s="17"/>
      <c r="J7" s="17"/>
      <c r="K7" s="17"/>
      <c r="L7" s="11">
        <v>45473</v>
      </c>
      <c r="M7" s="17"/>
      <c r="N7" s="11">
        <v>45596</v>
      </c>
      <c r="O7" s="17"/>
      <c r="P7" s="22">
        <v>45838</v>
      </c>
      <c r="Q7" s="17"/>
      <c r="R7" s="17"/>
      <c r="S7" s="17"/>
      <c r="T7" s="17"/>
      <c r="U7" s="17"/>
      <c r="V7" s="17"/>
      <c r="W7" s="17"/>
      <c r="X7" s="17"/>
      <c r="Y7" s="20"/>
      <c r="Z7" s="19"/>
      <c r="AA7" s="17"/>
      <c r="AB7" s="17"/>
      <c r="AC7" s="17"/>
      <c r="AD7" s="22">
        <v>45473</v>
      </c>
    </row>
    <row r="8" spans="1:30" ht="18" customHeight="1" x14ac:dyDescent="0.3">
      <c r="A8" s="18" t="s">
        <v>198</v>
      </c>
      <c r="B8" s="18" t="s">
        <v>199</v>
      </c>
      <c r="C8" s="17"/>
      <c r="D8" s="12" t="s">
        <v>36</v>
      </c>
      <c r="E8" s="17"/>
      <c r="F8" s="19" t="s">
        <v>200</v>
      </c>
      <c r="G8" s="20"/>
      <c r="H8" s="19" t="s">
        <v>197</v>
      </c>
      <c r="I8" s="17"/>
      <c r="J8" s="17"/>
      <c r="K8" s="17"/>
      <c r="L8" s="11">
        <v>45504</v>
      </c>
      <c r="M8" s="17"/>
      <c r="N8" s="11">
        <v>45626</v>
      </c>
      <c r="O8" s="17"/>
      <c r="P8" s="22">
        <v>45869</v>
      </c>
      <c r="Q8" s="17"/>
      <c r="R8" s="17"/>
      <c r="S8" s="17"/>
      <c r="T8" s="17"/>
      <c r="U8" s="17"/>
      <c r="V8" s="17"/>
      <c r="W8" s="17"/>
      <c r="X8" s="17"/>
      <c r="Y8" s="20"/>
      <c r="Z8" s="19"/>
      <c r="AA8" s="17"/>
      <c r="AB8" s="17"/>
      <c r="AC8" s="17"/>
      <c r="AD8" s="22">
        <v>45504</v>
      </c>
    </row>
    <row r="9" spans="1:30" ht="18" customHeight="1" x14ac:dyDescent="0.3">
      <c r="A9" s="18" t="s">
        <v>202</v>
      </c>
      <c r="B9" s="18" t="s">
        <v>23</v>
      </c>
      <c r="C9" s="17"/>
      <c r="D9" s="17"/>
      <c r="E9" s="17"/>
      <c r="F9" s="19" t="s">
        <v>203</v>
      </c>
      <c r="G9" s="20"/>
      <c r="H9" s="19" t="s">
        <v>201</v>
      </c>
      <c r="I9" s="17"/>
      <c r="J9" s="17"/>
      <c r="K9" s="17"/>
      <c r="L9" s="11">
        <v>45535</v>
      </c>
      <c r="M9" s="17"/>
      <c r="N9" s="11">
        <v>45657</v>
      </c>
      <c r="O9" s="17"/>
      <c r="P9" s="22">
        <v>45900</v>
      </c>
      <c r="Q9" s="17"/>
      <c r="R9" s="17"/>
      <c r="S9" s="17"/>
      <c r="T9" s="17"/>
      <c r="U9" s="17"/>
      <c r="V9" s="17"/>
      <c r="W9" s="17"/>
      <c r="X9" s="17"/>
      <c r="Y9" s="20"/>
      <c r="Z9" s="19"/>
      <c r="AA9" s="17"/>
      <c r="AB9" s="17"/>
      <c r="AC9" s="17"/>
      <c r="AD9" s="22">
        <v>45535</v>
      </c>
    </row>
    <row r="10" spans="1:30" ht="18" customHeight="1" x14ac:dyDescent="0.3">
      <c r="A10" s="18" t="s">
        <v>204</v>
      </c>
      <c r="B10" s="18" t="s">
        <v>205</v>
      </c>
      <c r="C10" s="17"/>
      <c r="D10" s="17"/>
      <c r="E10" s="17"/>
      <c r="F10" s="19"/>
      <c r="G10" s="20"/>
      <c r="H10" s="21" t="s">
        <v>22</v>
      </c>
      <c r="I10" s="17"/>
      <c r="J10" s="17"/>
      <c r="K10" s="17"/>
      <c r="L10" s="11">
        <v>45565</v>
      </c>
      <c r="M10" s="17"/>
      <c r="N10" s="11">
        <v>45688</v>
      </c>
      <c r="O10" s="17"/>
      <c r="P10" s="22">
        <v>45930</v>
      </c>
      <c r="Q10" s="17"/>
      <c r="R10" s="17"/>
      <c r="S10" s="17"/>
      <c r="T10" s="17"/>
      <c r="U10" s="17"/>
      <c r="V10" s="17"/>
      <c r="W10" s="17"/>
      <c r="X10" s="17"/>
      <c r="Y10" s="20"/>
      <c r="Z10" s="24"/>
      <c r="AA10" s="17"/>
      <c r="AB10" s="17"/>
      <c r="AC10" s="17"/>
      <c r="AD10" s="22"/>
    </row>
    <row r="11" spans="1:30" ht="18" customHeight="1" x14ac:dyDescent="0.3">
      <c r="A11" s="18" t="s">
        <v>206</v>
      </c>
      <c r="B11" s="18" t="s">
        <v>207</v>
      </c>
      <c r="C11" s="17"/>
      <c r="D11" s="17"/>
      <c r="E11" s="17"/>
      <c r="F11" s="19"/>
      <c r="G11" s="20"/>
      <c r="H11" s="19" t="s">
        <v>32</v>
      </c>
      <c r="I11" s="17"/>
      <c r="J11" s="17"/>
      <c r="K11" s="17"/>
      <c r="L11" s="11">
        <v>45596</v>
      </c>
      <c r="M11" s="17"/>
      <c r="N11" s="11">
        <v>45716</v>
      </c>
      <c r="O11" s="17"/>
      <c r="P11" s="22">
        <v>45961</v>
      </c>
      <c r="Q11" s="17"/>
      <c r="R11" s="17"/>
      <c r="S11" s="17"/>
      <c r="T11" s="17"/>
      <c r="U11" s="17"/>
      <c r="V11" s="17"/>
      <c r="W11" s="17"/>
      <c r="X11" s="17"/>
      <c r="Y11" s="20"/>
      <c r="Z11" s="24"/>
      <c r="AA11" s="17"/>
      <c r="AB11" s="17"/>
      <c r="AC11" s="17"/>
      <c r="AD11" s="22"/>
    </row>
    <row r="12" spans="1:30" ht="18" customHeight="1" x14ac:dyDescent="0.3">
      <c r="A12" s="18" t="s">
        <v>482</v>
      </c>
      <c r="B12" s="18" t="s">
        <v>483</v>
      </c>
      <c r="C12" s="17"/>
      <c r="D12" s="17"/>
      <c r="E12" s="17"/>
      <c r="F12" s="19"/>
      <c r="G12" s="20"/>
      <c r="H12" s="19" t="s">
        <v>25</v>
      </c>
      <c r="I12" s="17"/>
      <c r="J12" s="17"/>
      <c r="K12" s="17"/>
      <c r="L12" s="11">
        <v>45626</v>
      </c>
      <c r="M12" s="17"/>
      <c r="N12" s="11">
        <v>45747</v>
      </c>
      <c r="O12" s="17"/>
      <c r="P12" s="22">
        <v>45991</v>
      </c>
      <c r="Q12" s="17"/>
      <c r="R12" s="17"/>
      <c r="S12" s="17"/>
      <c r="T12" s="17"/>
      <c r="U12" s="17"/>
      <c r="V12" s="17"/>
      <c r="W12" s="17"/>
      <c r="X12" s="17"/>
      <c r="Y12" s="20"/>
      <c r="Z12" s="24"/>
      <c r="AA12" s="17"/>
      <c r="AB12" s="17"/>
      <c r="AC12" s="17"/>
      <c r="AD12" s="22"/>
    </row>
    <row r="13" spans="1:30" ht="18" customHeight="1" x14ac:dyDescent="0.3">
      <c r="A13" s="18" t="s">
        <v>209</v>
      </c>
      <c r="B13" s="18" t="s">
        <v>210</v>
      </c>
      <c r="C13" s="17"/>
      <c r="D13" s="17"/>
      <c r="E13" s="17"/>
      <c r="F13" s="19"/>
      <c r="G13" s="20"/>
      <c r="H13" s="19" t="s">
        <v>208</v>
      </c>
      <c r="I13" s="17"/>
      <c r="J13" s="17"/>
      <c r="K13" s="17"/>
      <c r="L13" s="11">
        <v>45657</v>
      </c>
      <c r="M13" s="17"/>
      <c r="N13" s="11">
        <v>45777</v>
      </c>
      <c r="O13" s="17"/>
      <c r="P13" s="22">
        <v>46022</v>
      </c>
      <c r="Q13" s="17"/>
      <c r="R13" s="17"/>
      <c r="S13" s="17"/>
      <c r="T13" s="17"/>
      <c r="U13" s="17"/>
      <c r="V13" s="17"/>
      <c r="W13" s="17"/>
      <c r="X13" s="17"/>
      <c r="Y13" s="20"/>
      <c r="Z13" s="24"/>
      <c r="AA13" s="17"/>
      <c r="AB13" s="17"/>
      <c r="AC13" s="17"/>
      <c r="AD13" s="22"/>
    </row>
    <row r="14" spans="1:30" ht="18" customHeight="1" x14ac:dyDescent="0.3">
      <c r="A14" s="18" t="s">
        <v>211</v>
      </c>
      <c r="B14" s="18" t="s">
        <v>212</v>
      </c>
      <c r="C14" s="17"/>
      <c r="D14" s="17"/>
      <c r="E14" s="17"/>
      <c r="F14" s="19" t="s">
        <v>213</v>
      </c>
      <c r="G14" s="20"/>
      <c r="H14" s="19" t="s">
        <v>31</v>
      </c>
      <c r="I14" s="17"/>
      <c r="J14" s="17"/>
      <c r="K14" s="17"/>
      <c r="L14" s="11">
        <v>45688</v>
      </c>
      <c r="M14" s="17"/>
      <c r="N14" s="11">
        <v>45808</v>
      </c>
      <c r="O14" s="17"/>
      <c r="P14" s="17"/>
      <c r="Q14" s="17"/>
      <c r="R14" s="17"/>
      <c r="S14" s="17"/>
      <c r="T14" s="17"/>
      <c r="U14" s="17"/>
      <c r="V14" s="17"/>
      <c r="W14" s="17"/>
      <c r="X14" s="17"/>
      <c r="Y14" s="20"/>
      <c r="Z14" s="17"/>
      <c r="AA14" s="17"/>
      <c r="AB14" s="17"/>
      <c r="AC14" s="17"/>
      <c r="AD14" s="22">
        <v>45565</v>
      </c>
    </row>
    <row r="15" spans="1:30" ht="18" customHeight="1" x14ac:dyDescent="0.3">
      <c r="A15" s="18" t="s">
        <v>214</v>
      </c>
      <c r="B15" s="18" t="s">
        <v>215</v>
      </c>
      <c r="C15" s="17"/>
      <c r="D15" s="17"/>
      <c r="E15" s="17"/>
      <c r="F15" s="19" t="s">
        <v>216</v>
      </c>
      <c r="G15" s="20"/>
      <c r="H15" s="19"/>
      <c r="I15" s="17"/>
      <c r="J15" s="17"/>
      <c r="K15" s="17"/>
      <c r="L15" s="11">
        <v>45716</v>
      </c>
      <c r="M15" s="17"/>
      <c r="N15" s="11">
        <v>45838</v>
      </c>
      <c r="O15" s="17"/>
      <c r="P15" s="17"/>
      <c r="Q15" s="17"/>
      <c r="R15" s="17"/>
      <c r="S15" s="17"/>
      <c r="T15" s="17"/>
      <c r="U15" s="17"/>
      <c r="V15" s="17"/>
      <c r="W15" s="17"/>
      <c r="X15" s="17"/>
      <c r="Y15" s="20"/>
      <c r="Z15" s="25"/>
      <c r="AA15" s="17"/>
      <c r="AB15" s="17"/>
      <c r="AC15" s="17"/>
      <c r="AD15" s="22">
        <v>45596</v>
      </c>
    </row>
    <row r="16" spans="1:30" ht="18" customHeight="1" x14ac:dyDescent="0.3">
      <c r="A16" s="18" t="s">
        <v>217</v>
      </c>
      <c r="B16" s="18" t="s">
        <v>218</v>
      </c>
      <c r="C16" s="17"/>
      <c r="D16" s="17"/>
      <c r="E16" s="17"/>
      <c r="F16" s="19" t="s">
        <v>219</v>
      </c>
      <c r="G16" s="20"/>
      <c r="H16" s="19"/>
      <c r="I16" s="17"/>
      <c r="J16" s="17"/>
      <c r="K16" s="17"/>
      <c r="L16" s="11">
        <v>45747</v>
      </c>
      <c r="M16" s="17"/>
      <c r="N16" s="11">
        <v>45869</v>
      </c>
      <c r="O16" s="17"/>
      <c r="P16" s="17"/>
      <c r="Q16" s="17"/>
      <c r="R16" s="17"/>
      <c r="S16" s="17"/>
      <c r="T16" s="17"/>
      <c r="U16" s="17"/>
      <c r="V16" s="17"/>
      <c r="W16" s="17"/>
      <c r="X16" s="17"/>
      <c r="Y16" s="20"/>
      <c r="Z16" s="17"/>
      <c r="AA16" s="17"/>
      <c r="AB16" s="17"/>
      <c r="AC16" s="17"/>
      <c r="AD16" s="22">
        <v>45626</v>
      </c>
    </row>
    <row r="17" spans="1:30" ht="18" customHeight="1" x14ac:dyDescent="0.3">
      <c r="A17" s="18" t="s">
        <v>220</v>
      </c>
      <c r="B17" s="18" t="s">
        <v>221</v>
      </c>
      <c r="C17" s="17"/>
      <c r="D17" s="17"/>
      <c r="E17" s="17"/>
      <c r="F17" s="19" t="s">
        <v>222</v>
      </c>
      <c r="G17" s="20"/>
      <c r="H17" s="10"/>
      <c r="I17" s="17"/>
      <c r="J17" s="17"/>
      <c r="K17" s="17"/>
      <c r="L17" s="11">
        <v>45777</v>
      </c>
      <c r="M17" s="17"/>
      <c r="N17" s="11">
        <v>45900</v>
      </c>
      <c r="O17" s="17"/>
      <c r="P17" s="17"/>
      <c r="Q17" s="17"/>
      <c r="R17" s="17"/>
      <c r="S17" s="17"/>
      <c r="T17" s="17"/>
      <c r="U17" s="17"/>
      <c r="V17" s="17"/>
      <c r="W17" s="17"/>
      <c r="X17" s="17"/>
      <c r="Y17" s="20"/>
      <c r="Z17" s="17"/>
      <c r="AA17" s="17"/>
      <c r="AB17" s="17"/>
      <c r="AC17" s="17"/>
      <c r="AD17" s="22">
        <v>45657</v>
      </c>
    </row>
    <row r="18" spans="1:30" ht="18" customHeight="1" x14ac:dyDescent="0.3">
      <c r="A18" s="18" t="s">
        <v>223</v>
      </c>
      <c r="B18" s="18" t="s">
        <v>224</v>
      </c>
      <c r="C18" s="17"/>
      <c r="D18" s="17"/>
      <c r="E18" s="17"/>
      <c r="F18" s="19" t="s">
        <v>225</v>
      </c>
      <c r="G18" s="20"/>
      <c r="H18" s="26"/>
      <c r="I18" s="17"/>
      <c r="J18" s="17"/>
      <c r="K18" s="17"/>
      <c r="L18" s="11">
        <v>45808</v>
      </c>
      <c r="M18" s="17"/>
      <c r="N18" s="11">
        <v>45930</v>
      </c>
      <c r="O18" s="17"/>
      <c r="P18" s="17"/>
      <c r="Q18" s="17"/>
      <c r="R18" s="17"/>
      <c r="S18" s="17"/>
      <c r="T18" s="17"/>
      <c r="U18" s="17"/>
      <c r="V18" s="17"/>
      <c r="W18" s="17"/>
      <c r="X18" s="17"/>
      <c r="Y18" s="20"/>
      <c r="Z18" s="17"/>
      <c r="AA18" s="17"/>
      <c r="AB18" s="17"/>
      <c r="AC18" s="17"/>
      <c r="AD18" s="22">
        <v>45688</v>
      </c>
    </row>
    <row r="19" spans="1:30" ht="18" customHeight="1" x14ac:dyDescent="0.3">
      <c r="A19" s="18" t="s">
        <v>226</v>
      </c>
      <c r="B19" s="18" t="s">
        <v>227</v>
      </c>
      <c r="C19" s="17"/>
      <c r="D19" s="17"/>
      <c r="E19" s="17"/>
      <c r="F19" s="19" t="s">
        <v>228</v>
      </c>
      <c r="G19" s="20"/>
      <c r="H19" s="26"/>
      <c r="I19" s="17"/>
      <c r="J19" s="17"/>
      <c r="K19" s="17"/>
      <c r="L19" s="11">
        <v>45838</v>
      </c>
      <c r="M19" s="17"/>
      <c r="N19" s="11">
        <v>45961</v>
      </c>
      <c r="O19" s="17"/>
      <c r="P19" s="17"/>
      <c r="Q19" s="17"/>
      <c r="R19" s="17"/>
      <c r="S19" s="17"/>
      <c r="T19" s="17"/>
      <c r="U19" s="17"/>
      <c r="V19" s="17"/>
      <c r="W19" s="17"/>
      <c r="X19" s="17"/>
      <c r="Y19" s="20"/>
      <c r="Z19" s="17"/>
      <c r="AA19" s="17"/>
      <c r="AB19" s="17"/>
      <c r="AC19" s="17"/>
      <c r="AD19" s="22">
        <v>45716</v>
      </c>
    </row>
    <row r="20" spans="1:30" ht="18" customHeight="1" x14ac:dyDescent="0.3">
      <c r="A20" s="18" t="s">
        <v>229</v>
      </c>
      <c r="B20" s="18" t="s">
        <v>230</v>
      </c>
      <c r="C20" s="17"/>
      <c r="D20" s="17"/>
      <c r="E20" s="17"/>
      <c r="F20" s="19" t="s">
        <v>231</v>
      </c>
      <c r="G20" s="20"/>
      <c r="H20" s="26"/>
      <c r="I20" s="17"/>
      <c r="J20" s="17"/>
      <c r="K20" s="17"/>
      <c r="L20" s="11">
        <v>45869</v>
      </c>
      <c r="M20" s="17"/>
      <c r="N20" s="11">
        <v>45991</v>
      </c>
      <c r="O20" s="17"/>
      <c r="P20" s="17"/>
      <c r="Q20" s="17"/>
      <c r="R20" s="17"/>
      <c r="S20" s="17"/>
      <c r="T20" s="17"/>
      <c r="U20" s="17"/>
      <c r="V20" s="17"/>
      <c r="W20" s="17"/>
      <c r="X20" s="17"/>
      <c r="Y20" s="20"/>
      <c r="Z20" s="17"/>
      <c r="AA20" s="17"/>
      <c r="AB20" s="17"/>
      <c r="AC20" s="17"/>
      <c r="AD20" s="22">
        <v>45747</v>
      </c>
    </row>
    <row r="21" spans="1:30" ht="18" customHeight="1" x14ac:dyDescent="0.3">
      <c r="A21" s="18" t="s">
        <v>232</v>
      </c>
      <c r="B21" s="18" t="s">
        <v>233</v>
      </c>
      <c r="C21" s="17"/>
      <c r="D21" s="17"/>
      <c r="E21" s="17"/>
      <c r="F21" s="19" t="s">
        <v>234</v>
      </c>
      <c r="G21" s="20"/>
      <c r="H21" s="26"/>
      <c r="I21" s="17"/>
      <c r="J21" s="17"/>
      <c r="K21" s="17"/>
      <c r="L21" s="11">
        <v>45900</v>
      </c>
      <c r="M21" s="17"/>
      <c r="N21" s="11">
        <v>46022</v>
      </c>
      <c r="O21" s="17"/>
      <c r="P21" s="17"/>
      <c r="Q21" s="17"/>
      <c r="R21" s="17"/>
      <c r="S21" s="17"/>
      <c r="T21" s="17"/>
      <c r="U21" s="17"/>
      <c r="V21" s="17"/>
      <c r="W21" s="17"/>
      <c r="X21" s="17"/>
      <c r="Y21" s="20"/>
      <c r="Z21" s="17"/>
      <c r="AA21" s="17"/>
      <c r="AB21" s="17"/>
      <c r="AC21" s="17"/>
      <c r="AD21" s="22">
        <v>45777</v>
      </c>
    </row>
    <row r="22" spans="1:30" ht="18" customHeight="1" x14ac:dyDescent="0.3">
      <c r="A22" s="18" t="s">
        <v>235</v>
      </c>
      <c r="B22" s="18" t="s">
        <v>236</v>
      </c>
      <c r="C22" s="17"/>
      <c r="D22" s="17"/>
      <c r="E22" s="17"/>
      <c r="F22" s="19" t="s">
        <v>237</v>
      </c>
      <c r="G22" s="20"/>
      <c r="H22" s="26"/>
      <c r="I22" s="17"/>
      <c r="J22" s="17"/>
      <c r="K22" s="17"/>
      <c r="L22" s="11">
        <v>45930</v>
      </c>
      <c r="M22" s="17"/>
      <c r="N22" s="17"/>
      <c r="O22" s="17"/>
      <c r="P22" s="17"/>
      <c r="Q22" s="17"/>
      <c r="R22" s="17"/>
      <c r="S22" s="17"/>
      <c r="T22" s="17"/>
      <c r="U22" s="17"/>
      <c r="V22" s="17"/>
      <c r="W22" s="17"/>
      <c r="X22" s="17"/>
      <c r="Y22" s="20"/>
      <c r="Z22" s="17"/>
      <c r="AA22" s="17"/>
      <c r="AB22" s="17"/>
      <c r="AC22" s="17"/>
      <c r="AD22" s="22">
        <v>45808</v>
      </c>
    </row>
    <row r="23" spans="1:30" ht="18" customHeight="1" x14ac:dyDescent="0.3">
      <c r="A23" s="18" t="s">
        <v>238</v>
      </c>
      <c r="B23" s="18" t="s">
        <v>141</v>
      </c>
      <c r="C23" s="17"/>
      <c r="D23" s="17"/>
      <c r="E23" s="17"/>
      <c r="F23" s="19" t="s">
        <v>239</v>
      </c>
      <c r="G23" s="20"/>
      <c r="H23" s="26"/>
      <c r="I23" s="17"/>
      <c r="J23" s="17"/>
      <c r="K23" s="17"/>
      <c r="L23" s="11">
        <v>45961</v>
      </c>
      <c r="M23" s="17"/>
      <c r="N23" s="17"/>
      <c r="O23" s="17"/>
      <c r="P23" s="17"/>
      <c r="Q23" s="17"/>
      <c r="R23" s="17"/>
      <c r="S23" s="17"/>
      <c r="T23" s="17"/>
      <c r="U23" s="17"/>
      <c r="V23" s="17"/>
      <c r="W23" s="17"/>
      <c r="X23" s="17"/>
      <c r="Y23" s="20"/>
      <c r="Z23" s="17"/>
      <c r="AA23" s="17"/>
      <c r="AB23" s="17"/>
      <c r="AC23" s="17"/>
      <c r="AD23" s="22">
        <v>45838</v>
      </c>
    </row>
    <row r="24" spans="1:30" ht="18" customHeight="1" x14ac:dyDescent="0.3">
      <c r="A24" s="18" t="s">
        <v>240</v>
      </c>
      <c r="B24" s="18" t="s">
        <v>142</v>
      </c>
      <c r="C24" s="17"/>
      <c r="D24" s="17"/>
      <c r="E24" s="17"/>
      <c r="F24" s="19" t="s">
        <v>241</v>
      </c>
      <c r="G24" s="20"/>
      <c r="H24" s="26"/>
      <c r="I24" s="17"/>
      <c r="J24" s="17"/>
      <c r="K24" s="17"/>
      <c r="L24" s="11">
        <v>45991</v>
      </c>
      <c r="M24" s="17"/>
      <c r="N24" s="17"/>
      <c r="O24" s="17"/>
      <c r="P24" s="17"/>
      <c r="Q24" s="17"/>
      <c r="R24" s="17"/>
      <c r="S24" s="17"/>
      <c r="T24" s="17"/>
      <c r="U24" s="17"/>
      <c r="V24" s="17"/>
      <c r="W24" s="17"/>
      <c r="X24" s="17"/>
      <c r="Y24" s="20"/>
      <c r="Z24" s="17"/>
      <c r="AA24" s="17"/>
      <c r="AB24" s="17"/>
      <c r="AC24" s="17"/>
      <c r="AD24" s="22">
        <v>45869</v>
      </c>
    </row>
    <row r="25" spans="1:30" ht="18" customHeight="1" x14ac:dyDescent="0.3">
      <c r="A25" s="18" t="s">
        <v>242</v>
      </c>
      <c r="B25" s="18" t="s">
        <v>143</v>
      </c>
      <c r="C25" s="17"/>
      <c r="D25" s="17"/>
      <c r="E25" s="17"/>
      <c r="F25" s="19" t="s">
        <v>243</v>
      </c>
      <c r="G25" s="20"/>
      <c r="H25" s="26"/>
      <c r="I25" s="17"/>
      <c r="J25" s="17"/>
      <c r="K25" s="17"/>
      <c r="L25" s="11">
        <v>46022</v>
      </c>
      <c r="M25" s="17"/>
      <c r="N25" s="17"/>
      <c r="O25" s="17"/>
      <c r="P25" s="17"/>
      <c r="Q25" s="17"/>
      <c r="R25" s="17"/>
      <c r="S25" s="17"/>
      <c r="T25" s="17"/>
      <c r="U25" s="17"/>
      <c r="V25" s="17"/>
      <c r="W25" s="17"/>
      <c r="X25" s="17"/>
      <c r="Y25" s="20"/>
      <c r="Z25" s="17"/>
      <c r="AA25" s="17"/>
      <c r="AB25" s="17"/>
      <c r="AC25" s="17"/>
      <c r="AD25" s="22">
        <v>45900</v>
      </c>
    </row>
    <row r="26" spans="1:30" ht="18" customHeight="1" x14ac:dyDescent="0.3">
      <c r="A26" s="18" t="s">
        <v>244</v>
      </c>
      <c r="B26" s="18" t="s">
        <v>245</v>
      </c>
      <c r="C26" s="17"/>
      <c r="D26" s="17"/>
      <c r="E26" s="17"/>
      <c r="F26" s="19" t="s">
        <v>246</v>
      </c>
      <c r="G26" s="20"/>
      <c r="H26" s="26"/>
      <c r="I26" s="17"/>
      <c r="J26" s="17"/>
      <c r="K26" s="17"/>
      <c r="L26" s="17"/>
      <c r="M26" s="17"/>
      <c r="N26" s="17"/>
      <c r="O26" s="17"/>
      <c r="P26" s="17"/>
      <c r="Q26" s="17"/>
      <c r="R26" s="17"/>
      <c r="S26" s="17"/>
      <c r="T26" s="17"/>
      <c r="U26" s="17"/>
      <c r="V26" s="17"/>
      <c r="W26" s="17"/>
      <c r="X26" s="17"/>
      <c r="Y26" s="20"/>
      <c r="Z26" s="17"/>
      <c r="AA26" s="17"/>
      <c r="AB26" s="17"/>
      <c r="AC26" s="17"/>
      <c r="AD26" s="22">
        <v>45930</v>
      </c>
    </row>
    <row r="27" spans="1:30" ht="18" customHeight="1" x14ac:dyDescent="0.3">
      <c r="A27" s="18" t="s">
        <v>247</v>
      </c>
      <c r="B27" s="18" t="s">
        <v>248</v>
      </c>
      <c r="C27" s="17"/>
      <c r="D27" s="17"/>
      <c r="E27" s="17"/>
      <c r="F27" s="19" t="s">
        <v>249</v>
      </c>
      <c r="G27" s="20"/>
      <c r="H27" s="26"/>
      <c r="I27" s="17"/>
      <c r="J27" s="17"/>
      <c r="K27" s="17"/>
      <c r="L27" s="17"/>
      <c r="M27" s="17"/>
      <c r="N27" s="17"/>
      <c r="O27" s="17"/>
      <c r="P27" s="17"/>
      <c r="Q27" s="17"/>
      <c r="R27" s="17"/>
      <c r="S27" s="17"/>
      <c r="T27" s="17"/>
      <c r="U27" s="17"/>
      <c r="V27" s="17"/>
      <c r="W27" s="17"/>
      <c r="X27" s="17"/>
      <c r="Y27" s="20"/>
      <c r="Z27" s="17"/>
      <c r="AA27" s="17"/>
      <c r="AB27" s="17"/>
      <c r="AC27" s="17"/>
      <c r="AD27" s="22">
        <v>45961</v>
      </c>
    </row>
    <row r="28" spans="1:30" ht="18" customHeight="1" x14ac:dyDescent="0.3">
      <c r="A28" s="18" t="s">
        <v>250</v>
      </c>
      <c r="B28" s="18" t="s">
        <v>251</v>
      </c>
      <c r="C28" s="17"/>
      <c r="D28" s="17"/>
      <c r="E28" s="17"/>
      <c r="F28" s="19" t="s">
        <v>252</v>
      </c>
      <c r="G28" s="20"/>
      <c r="H28" s="26"/>
      <c r="I28" s="17"/>
      <c r="J28" s="17"/>
      <c r="K28" s="17"/>
      <c r="L28" s="17"/>
      <c r="M28" s="17"/>
      <c r="N28" s="17"/>
      <c r="O28" s="17"/>
      <c r="P28" s="17"/>
      <c r="Q28" s="17"/>
      <c r="R28" s="17"/>
      <c r="S28" s="17"/>
      <c r="T28" s="17"/>
      <c r="U28" s="17"/>
      <c r="V28" s="17"/>
      <c r="W28" s="17"/>
      <c r="X28" s="17"/>
      <c r="Y28" s="20"/>
      <c r="Z28" s="17"/>
      <c r="AA28" s="17"/>
      <c r="AB28" s="17"/>
      <c r="AC28" s="17"/>
      <c r="AD28" s="17"/>
    </row>
    <row r="29" spans="1:30" ht="18" customHeight="1" x14ac:dyDescent="0.3">
      <c r="A29" s="18" t="s">
        <v>253</v>
      </c>
      <c r="B29" s="18" t="s">
        <v>254</v>
      </c>
      <c r="C29" s="17"/>
      <c r="D29" s="17"/>
      <c r="E29" s="17"/>
      <c r="F29" s="27" t="s">
        <v>255</v>
      </c>
      <c r="G29" s="20"/>
      <c r="H29" s="26"/>
      <c r="I29" s="17"/>
      <c r="J29" s="17"/>
      <c r="K29" s="17"/>
      <c r="L29" s="17"/>
      <c r="M29" s="17"/>
      <c r="N29" s="17"/>
      <c r="O29" s="17"/>
      <c r="P29" s="17"/>
      <c r="Q29" s="17"/>
      <c r="R29" s="17"/>
      <c r="S29" s="17"/>
      <c r="T29" s="17"/>
      <c r="U29" s="17"/>
      <c r="V29" s="17"/>
      <c r="W29" s="17"/>
      <c r="X29" s="17"/>
      <c r="Y29" s="20"/>
      <c r="Z29" s="17"/>
      <c r="AA29" s="17"/>
      <c r="AB29" s="17"/>
      <c r="AC29" s="17"/>
      <c r="AD29" s="17"/>
    </row>
    <row r="30" spans="1:30" ht="18" customHeight="1" x14ac:dyDescent="0.3">
      <c r="A30" s="18" t="s">
        <v>256</v>
      </c>
      <c r="B30" s="18" t="s">
        <v>29</v>
      </c>
      <c r="C30" s="17"/>
      <c r="D30" s="17"/>
      <c r="E30" s="17"/>
      <c r="F30" s="19" t="s">
        <v>257</v>
      </c>
      <c r="G30" s="20"/>
      <c r="H30" s="26"/>
      <c r="I30" s="17"/>
      <c r="J30" s="17"/>
      <c r="K30" s="17"/>
      <c r="L30" s="17"/>
      <c r="M30" s="17"/>
      <c r="N30" s="17"/>
      <c r="O30" s="17"/>
      <c r="P30" s="17"/>
      <c r="Q30" s="17"/>
      <c r="R30" s="17"/>
      <c r="S30" s="17"/>
      <c r="T30" s="17"/>
      <c r="U30" s="17"/>
      <c r="V30" s="17"/>
      <c r="W30" s="17"/>
      <c r="X30" s="17"/>
      <c r="Y30" s="20"/>
      <c r="Z30" s="17"/>
      <c r="AA30" s="17"/>
      <c r="AB30" s="17"/>
      <c r="AC30" s="17"/>
      <c r="AD30" s="17"/>
    </row>
    <row r="31" spans="1:30" ht="18" customHeight="1" x14ac:dyDescent="0.3">
      <c r="A31" s="18" t="s">
        <v>258</v>
      </c>
      <c r="B31" s="18" t="s">
        <v>37</v>
      </c>
      <c r="C31" s="17"/>
      <c r="D31" s="17"/>
      <c r="E31" s="17"/>
      <c r="F31" s="23" t="s">
        <v>259</v>
      </c>
      <c r="G31" s="28"/>
      <c r="H31" s="17"/>
      <c r="I31" s="17"/>
      <c r="J31" s="17"/>
      <c r="K31" s="17"/>
      <c r="L31" s="17"/>
      <c r="M31" s="17"/>
      <c r="N31" s="17"/>
      <c r="O31" s="17"/>
      <c r="P31" s="17"/>
      <c r="Q31" s="17"/>
      <c r="R31" s="17"/>
      <c r="S31" s="17"/>
      <c r="T31" s="17"/>
      <c r="U31" s="17"/>
      <c r="V31" s="17"/>
      <c r="W31" s="17"/>
      <c r="X31" s="17"/>
      <c r="Y31" s="28"/>
      <c r="Z31" s="17"/>
      <c r="AA31" s="17"/>
      <c r="AB31" s="17"/>
      <c r="AC31" s="17"/>
      <c r="AD31" s="17"/>
    </row>
    <row r="32" spans="1:30" ht="18" customHeight="1" x14ac:dyDescent="0.3">
      <c r="A32" s="18" t="s">
        <v>260</v>
      </c>
      <c r="B32" s="18" t="s">
        <v>35</v>
      </c>
      <c r="C32" s="17"/>
      <c r="D32" s="17"/>
      <c r="E32" s="17"/>
      <c r="F32" s="23" t="s">
        <v>261</v>
      </c>
      <c r="G32" s="17"/>
      <c r="H32" s="17"/>
      <c r="I32" s="17"/>
      <c r="J32" s="17"/>
      <c r="K32" s="17"/>
      <c r="L32" s="17"/>
      <c r="M32" s="17"/>
      <c r="N32" s="17"/>
      <c r="O32" s="17"/>
      <c r="P32" s="17"/>
      <c r="Q32" s="17"/>
      <c r="R32" s="17"/>
      <c r="S32" s="17"/>
      <c r="T32" s="17"/>
      <c r="U32" s="17"/>
      <c r="V32" s="17"/>
      <c r="W32" s="17"/>
      <c r="X32" s="17"/>
      <c r="Y32" s="17"/>
      <c r="Z32" s="17"/>
      <c r="AA32" s="17"/>
      <c r="AB32" s="17"/>
      <c r="AC32" s="17"/>
      <c r="AD32" s="17"/>
    </row>
    <row r="33" spans="1:30" ht="18" customHeight="1" x14ac:dyDescent="0.3">
      <c r="A33" s="18" t="s">
        <v>262</v>
      </c>
      <c r="B33" s="18" t="s">
        <v>146</v>
      </c>
      <c r="C33" s="17"/>
      <c r="D33" s="17"/>
      <c r="E33" s="17"/>
      <c r="F33" s="23"/>
      <c r="G33" s="17"/>
      <c r="H33" s="17"/>
      <c r="I33" s="17"/>
      <c r="J33" s="17"/>
      <c r="K33" s="17"/>
      <c r="L33" s="17"/>
      <c r="M33" s="17"/>
      <c r="N33" s="17"/>
      <c r="O33" s="17"/>
      <c r="P33" s="17"/>
      <c r="Q33" s="17"/>
      <c r="R33" s="17"/>
      <c r="S33" s="17"/>
      <c r="T33" s="17"/>
      <c r="U33" s="17"/>
      <c r="V33" s="17"/>
      <c r="W33" s="17"/>
      <c r="X33" s="17"/>
      <c r="Y33" s="17"/>
      <c r="Z33" s="17"/>
      <c r="AA33" s="17"/>
      <c r="AB33" s="17"/>
      <c r="AC33" s="17"/>
      <c r="AD33" s="17"/>
    </row>
    <row r="34" spans="1:30" ht="18" customHeight="1" x14ac:dyDescent="0.3">
      <c r="A34" s="18" t="s">
        <v>263</v>
      </c>
      <c r="B34" s="18" t="s">
        <v>38</v>
      </c>
      <c r="C34" s="17"/>
      <c r="D34" s="17"/>
      <c r="E34" s="17"/>
      <c r="F34" s="23"/>
      <c r="G34" s="17"/>
      <c r="H34" s="17"/>
      <c r="I34" s="17"/>
      <c r="J34" s="17"/>
      <c r="K34" s="17"/>
      <c r="L34" s="17"/>
      <c r="M34" s="17"/>
      <c r="N34" s="17"/>
      <c r="O34" s="17"/>
      <c r="P34" s="17"/>
      <c r="Q34" s="17"/>
      <c r="R34" s="17"/>
      <c r="S34" s="17"/>
      <c r="T34" s="17"/>
      <c r="U34" s="17"/>
      <c r="V34" s="17"/>
      <c r="W34" s="17"/>
      <c r="X34" s="17"/>
      <c r="Y34" s="17"/>
      <c r="Z34" s="17"/>
      <c r="AA34" s="17"/>
      <c r="AB34" s="17"/>
      <c r="AC34" s="17"/>
      <c r="AD34" s="17"/>
    </row>
    <row r="35" spans="1:30" ht="18" customHeight="1" x14ac:dyDescent="0.3">
      <c r="A35" s="18" t="s">
        <v>264</v>
      </c>
      <c r="B35" s="18" t="s">
        <v>140</v>
      </c>
      <c r="C35" s="17"/>
      <c r="D35" s="17"/>
      <c r="E35" s="17"/>
      <c r="F35" s="23"/>
      <c r="G35" s="17"/>
      <c r="H35" s="17"/>
      <c r="I35" s="17"/>
      <c r="J35" s="17"/>
      <c r="K35" s="17"/>
      <c r="L35" s="17"/>
      <c r="M35" s="17"/>
      <c r="N35" s="17"/>
      <c r="O35" s="17"/>
      <c r="P35" s="17"/>
      <c r="Q35" s="17"/>
      <c r="R35" s="17"/>
      <c r="S35" s="17"/>
      <c r="T35" s="17"/>
      <c r="U35" s="17"/>
      <c r="V35" s="17"/>
      <c r="W35" s="17"/>
      <c r="X35" s="17"/>
      <c r="Y35" s="17"/>
      <c r="Z35" s="17"/>
      <c r="AA35" s="17"/>
      <c r="AB35" s="17"/>
      <c r="AC35" s="17"/>
      <c r="AD35" s="17"/>
    </row>
    <row r="36" spans="1:30" ht="18" customHeight="1" x14ac:dyDescent="0.3">
      <c r="A36" s="18" t="s">
        <v>265</v>
      </c>
      <c r="B36" s="18" t="s">
        <v>266</v>
      </c>
      <c r="C36" s="17"/>
      <c r="D36" s="17"/>
      <c r="E36" s="17"/>
      <c r="F36" s="23"/>
      <c r="G36" s="17"/>
      <c r="H36" s="17"/>
      <c r="I36" s="17"/>
      <c r="J36" s="17"/>
      <c r="K36" s="17"/>
      <c r="L36" s="17"/>
      <c r="M36" s="17"/>
      <c r="N36" s="17"/>
      <c r="O36" s="17"/>
      <c r="P36" s="17"/>
      <c r="Q36" s="17"/>
      <c r="R36" s="17"/>
      <c r="S36" s="17"/>
      <c r="T36" s="17"/>
      <c r="U36" s="17"/>
      <c r="V36" s="17"/>
      <c r="W36" s="17"/>
      <c r="X36" s="17"/>
      <c r="Y36" s="17"/>
      <c r="Z36" s="17"/>
      <c r="AA36" s="17"/>
      <c r="AB36" s="17"/>
      <c r="AC36" s="17"/>
      <c r="AD36" s="17"/>
    </row>
    <row r="37" spans="1:30" ht="18" customHeight="1" x14ac:dyDescent="0.3">
      <c r="A37" s="18" t="s">
        <v>267</v>
      </c>
      <c r="B37" s="18" t="s">
        <v>268</v>
      </c>
      <c r="C37" s="17"/>
      <c r="D37" s="17"/>
      <c r="E37" s="17"/>
      <c r="F37" s="23"/>
      <c r="G37" s="17"/>
      <c r="H37" s="17"/>
      <c r="I37" s="17"/>
      <c r="J37" s="17"/>
      <c r="K37" s="17"/>
      <c r="L37" s="17"/>
      <c r="M37" s="17"/>
      <c r="N37" s="17"/>
      <c r="O37" s="17"/>
      <c r="P37" s="17"/>
      <c r="Q37" s="17"/>
      <c r="R37" s="17"/>
      <c r="S37" s="17"/>
      <c r="T37" s="17"/>
      <c r="U37" s="17"/>
      <c r="V37" s="17"/>
      <c r="W37" s="17"/>
      <c r="X37" s="17"/>
      <c r="Y37" s="17"/>
      <c r="Z37" s="17"/>
      <c r="AA37" s="17"/>
      <c r="AB37" s="17"/>
      <c r="AC37" s="17"/>
      <c r="AD37" s="17"/>
    </row>
    <row r="38" spans="1:30" ht="18" customHeight="1" x14ac:dyDescent="0.3">
      <c r="A38" s="18" t="s">
        <v>269</v>
      </c>
      <c r="B38" s="18" t="s">
        <v>149</v>
      </c>
      <c r="C38" s="17"/>
      <c r="D38" s="17"/>
      <c r="E38" s="17"/>
      <c r="F38" s="23"/>
      <c r="G38" s="17"/>
      <c r="H38" s="17"/>
      <c r="I38" s="17"/>
      <c r="J38" s="17"/>
      <c r="K38" s="17"/>
      <c r="L38" s="17"/>
      <c r="M38" s="17"/>
      <c r="N38" s="17"/>
      <c r="O38" s="17"/>
      <c r="P38" s="17"/>
      <c r="Q38" s="17"/>
      <c r="R38" s="17"/>
      <c r="S38" s="17"/>
      <c r="T38" s="17"/>
      <c r="U38" s="17"/>
      <c r="V38" s="17"/>
      <c r="W38" s="17"/>
      <c r="X38" s="17"/>
      <c r="Y38" s="17"/>
      <c r="Z38" s="17"/>
      <c r="AA38" s="17"/>
      <c r="AB38" s="17"/>
      <c r="AC38" s="17"/>
      <c r="AD38" s="17"/>
    </row>
    <row r="39" spans="1:30" ht="18" customHeight="1" x14ac:dyDescent="0.3">
      <c r="A39" s="18" t="s">
        <v>270</v>
      </c>
      <c r="B39" s="18" t="s">
        <v>144</v>
      </c>
      <c r="C39" s="17"/>
      <c r="D39" s="17"/>
      <c r="E39" s="17"/>
      <c r="F39" s="23"/>
      <c r="G39" s="17"/>
      <c r="H39" s="17"/>
      <c r="I39" s="17"/>
      <c r="J39" s="17"/>
      <c r="K39" s="17"/>
      <c r="L39" s="17"/>
      <c r="M39" s="17"/>
      <c r="N39" s="17"/>
      <c r="O39" s="17"/>
      <c r="P39" s="17"/>
      <c r="Q39" s="17"/>
      <c r="R39" s="17"/>
      <c r="S39" s="17"/>
      <c r="T39" s="17"/>
      <c r="U39" s="17"/>
      <c r="V39" s="17"/>
      <c r="W39" s="17"/>
      <c r="X39" s="17"/>
      <c r="Y39" s="17"/>
      <c r="Z39" s="17"/>
      <c r="AA39" s="17"/>
      <c r="AB39" s="17"/>
      <c r="AC39" s="17"/>
      <c r="AD39" s="17"/>
    </row>
    <row r="40" spans="1:30" ht="18" customHeight="1" x14ac:dyDescent="0.3">
      <c r="A40" s="18" t="s">
        <v>271</v>
      </c>
      <c r="B40" s="18" t="s">
        <v>145</v>
      </c>
      <c r="C40" s="17"/>
      <c r="D40" s="17"/>
      <c r="E40" s="17"/>
      <c r="F40" s="23"/>
      <c r="G40" s="17"/>
      <c r="H40" s="17"/>
      <c r="I40" s="17"/>
      <c r="J40" s="17"/>
      <c r="K40" s="17"/>
      <c r="L40" s="17"/>
      <c r="M40" s="17"/>
      <c r="N40" s="17"/>
      <c r="O40" s="17"/>
      <c r="P40" s="17"/>
      <c r="Q40" s="17"/>
      <c r="R40" s="17"/>
      <c r="S40" s="17"/>
      <c r="T40" s="17"/>
      <c r="U40" s="17"/>
      <c r="V40" s="17"/>
      <c r="W40" s="17"/>
      <c r="X40" s="17"/>
      <c r="Y40" s="17"/>
      <c r="Z40" s="17"/>
      <c r="AA40" s="17"/>
      <c r="AB40" s="17"/>
      <c r="AC40" s="17"/>
      <c r="AD40" s="17"/>
    </row>
    <row r="41" spans="1:30" ht="18" customHeight="1" x14ac:dyDescent="0.3">
      <c r="A41" s="18" t="s">
        <v>272</v>
      </c>
      <c r="B41" s="18" t="s">
        <v>273</v>
      </c>
      <c r="C41" s="17"/>
      <c r="D41" s="17"/>
      <c r="E41" s="17"/>
      <c r="F41" s="23"/>
      <c r="G41" s="17"/>
      <c r="H41" s="17"/>
      <c r="I41" s="17"/>
      <c r="J41" s="17"/>
      <c r="K41" s="17"/>
      <c r="L41" s="17"/>
      <c r="M41" s="17"/>
      <c r="N41" s="17"/>
      <c r="O41" s="17"/>
      <c r="P41" s="17"/>
      <c r="Q41" s="17"/>
      <c r="R41" s="17"/>
      <c r="S41" s="17"/>
      <c r="T41" s="17"/>
      <c r="U41" s="17"/>
      <c r="V41" s="17"/>
      <c r="W41" s="17"/>
      <c r="X41" s="17"/>
      <c r="Y41" s="17"/>
      <c r="Z41" s="17"/>
      <c r="AA41" s="17"/>
      <c r="AB41" s="17"/>
      <c r="AC41" s="17"/>
      <c r="AD41" s="17"/>
    </row>
    <row r="42" spans="1:30" ht="18" customHeight="1" x14ac:dyDescent="0.3">
      <c r="A42" s="18" t="s">
        <v>274</v>
      </c>
      <c r="B42" s="18" t="s">
        <v>275</v>
      </c>
      <c r="C42" s="17"/>
      <c r="D42" s="17"/>
      <c r="E42" s="17"/>
      <c r="F42" s="23"/>
      <c r="G42" s="17"/>
      <c r="H42" s="17"/>
      <c r="I42" s="17"/>
      <c r="J42" s="17"/>
      <c r="K42" s="17"/>
      <c r="L42" s="17"/>
      <c r="M42" s="17"/>
      <c r="N42" s="17"/>
      <c r="O42" s="17"/>
      <c r="P42" s="17"/>
      <c r="Q42" s="17"/>
      <c r="R42" s="17"/>
      <c r="S42" s="17"/>
      <c r="T42" s="17"/>
      <c r="U42" s="17"/>
      <c r="V42" s="17"/>
      <c r="W42" s="17"/>
      <c r="X42" s="17"/>
      <c r="Y42" s="17"/>
      <c r="Z42" s="17"/>
      <c r="AA42" s="17"/>
      <c r="AB42" s="17"/>
      <c r="AC42" s="17"/>
      <c r="AD42" s="17"/>
    </row>
    <row r="43" spans="1:30" ht="18" customHeight="1" x14ac:dyDescent="0.3">
      <c r="A43" s="18" t="s">
        <v>276</v>
      </c>
      <c r="B43" s="18" t="s">
        <v>147</v>
      </c>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row>
    <row r="44" spans="1:30" ht="18" customHeight="1" x14ac:dyDescent="0.3">
      <c r="A44" s="18" t="s">
        <v>277</v>
      </c>
      <c r="B44" s="18" t="s">
        <v>278</v>
      </c>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row>
    <row r="45" spans="1:30" ht="18" customHeight="1" x14ac:dyDescent="0.3">
      <c r="A45" s="18" t="s">
        <v>279</v>
      </c>
      <c r="B45" s="18" t="s">
        <v>280</v>
      </c>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row>
    <row r="46" spans="1:30" ht="18" customHeight="1" x14ac:dyDescent="0.3">
      <c r="A46" s="18" t="s">
        <v>281</v>
      </c>
      <c r="B46" s="18" t="s">
        <v>282</v>
      </c>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row>
    <row r="47" spans="1:30" ht="18" customHeight="1" x14ac:dyDescent="0.3">
      <c r="A47" s="29" t="s">
        <v>283</v>
      </c>
      <c r="B47" s="29" t="s">
        <v>284</v>
      </c>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row>
    <row r="48" spans="1:30" ht="18" customHeight="1" x14ac:dyDescent="0.3">
      <c r="A48" s="23"/>
      <c r="B48" s="23"/>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row>
    <row r="49" spans="1:30" ht="18" customHeight="1" x14ac:dyDescent="0.3">
      <c r="A49" s="23"/>
      <c r="B49" s="23"/>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row>
    <row r="50" spans="1:30" ht="18" customHeight="1" x14ac:dyDescent="0.3">
      <c r="A50" s="23"/>
      <c r="B50" s="23"/>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row>
    <row r="51" spans="1:30" ht="18" customHeight="1" x14ac:dyDescent="0.3">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row>
    <row r="52" spans="1:30" ht="18" customHeight="1" x14ac:dyDescent="0.3">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row>
    <row r="53" spans="1:30" ht="18" customHeight="1" x14ac:dyDescent="0.3">
      <c r="A53" s="30"/>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row>
    <row r="54" spans="1:30" ht="18" customHeight="1" x14ac:dyDescent="0.3">
      <c r="A54" s="30"/>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row>
    <row r="55" spans="1:30" ht="18" customHeight="1" x14ac:dyDescent="0.3">
      <c r="A55" s="30"/>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row>
    <row r="56" spans="1:30" ht="18" customHeight="1" x14ac:dyDescent="0.3">
      <c r="A56" s="30"/>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row>
    <row r="57" spans="1:30" ht="15.75" customHeight="1" x14ac:dyDescent="0.3">
      <c r="A57" s="30"/>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row>
    <row r="58" spans="1:30" ht="15.75" customHeight="1" x14ac:dyDescent="0.3">
      <c r="A58" s="30"/>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row>
    <row r="59" spans="1:30" ht="15.75" customHeight="1" x14ac:dyDescent="0.3">
      <c r="A59" s="30"/>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row>
    <row r="60" spans="1:30" ht="15.75" customHeight="1" x14ac:dyDescent="0.3">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row>
    <row r="61" spans="1:30" ht="15.75" customHeight="1" x14ac:dyDescent="0.3">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row>
    <row r="62" spans="1:30" ht="15.75" customHeight="1" x14ac:dyDescent="0.3">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row>
    <row r="63" spans="1:30" ht="15.75" customHeight="1" x14ac:dyDescent="0.3">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row>
    <row r="64" spans="1:30" ht="15.75" customHeight="1" x14ac:dyDescent="0.3">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row>
    <row r="65" spans="1:30" ht="15.75" customHeight="1" x14ac:dyDescent="0.3">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row>
    <row r="66" spans="1:30" ht="15.75" customHeight="1" x14ac:dyDescent="0.3">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row>
    <row r="67" spans="1:30" ht="15.75" customHeight="1" x14ac:dyDescent="0.3">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row>
    <row r="68" spans="1:30" ht="15.75" customHeight="1" x14ac:dyDescent="0.3">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row>
    <row r="69" spans="1:30" ht="15.75" customHeight="1" x14ac:dyDescent="0.3">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row>
    <row r="70" spans="1:30" ht="15.75" customHeight="1" x14ac:dyDescent="0.3">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row>
    <row r="71" spans="1:30" ht="15.75" customHeight="1" x14ac:dyDescent="0.3">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row>
    <row r="72" spans="1:30" ht="15.75" customHeight="1" x14ac:dyDescent="0.3">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row>
    <row r="73" spans="1:30" ht="15.75" customHeight="1" x14ac:dyDescent="0.3">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row>
    <row r="74" spans="1:30" ht="15.75" customHeight="1" x14ac:dyDescent="0.3">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row>
    <row r="75" spans="1:30" ht="15.75" customHeight="1" x14ac:dyDescent="0.3">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row>
    <row r="76" spans="1:30" ht="15.75" customHeight="1" x14ac:dyDescent="0.3">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row>
    <row r="77" spans="1:30" ht="15.75" customHeight="1" x14ac:dyDescent="0.3">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row>
    <row r="78" spans="1:30" ht="15.75" customHeight="1" x14ac:dyDescent="0.3">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row>
    <row r="79" spans="1:30" ht="15.75" customHeight="1" x14ac:dyDescent="0.3">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row>
    <row r="80" spans="1:30" ht="15.75" customHeight="1" x14ac:dyDescent="0.3">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row>
    <row r="81" spans="1:30" ht="15.75" customHeight="1" x14ac:dyDescent="0.3">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row>
    <row r="82" spans="1:30" ht="15.75" customHeight="1" x14ac:dyDescent="0.3">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row>
    <row r="83" spans="1:30" ht="15.75" customHeight="1" x14ac:dyDescent="0.3">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row>
    <row r="84" spans="1:30" ht="15.75" customHeight="1" x14ac:dyDescent="0.3">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row>
    <row r="85" spans="1:30" ht="15.75" customHeight="1" x14ac:dyDescent="0.3">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row>
    <row r="86" spans="1:30" ht="15.75" customHeight="1" x14ac:dyDescent="0.3">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c r="AA86" s="17"/>
      <c r="AB86" s="17"/>
      <c r="AC86" s="17"/>
      <c r="AD86" s="17"/>
    </row>
    <row r="87" spans="1:30" ht="15.75" customHeight="1" x14ac:dyDescent="0.3">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c r="AA87" s="17"/>
      <c r="AB87" s="17"/>
      <c r="AC87" s="17"/>
      <c r="AD87" s="17"/>
    </row>
    <row r="88" spans="1:30" ht="15.75" customHeight="1" x14ac:dyDescent="0.3">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17"/>
    </row>
    <row r="89" spans="1:30" ht="15.75" customHeight="1" x14ac:dyDescent="0.3">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c r="AA89" s="17"/>
      <c r="AB89" s="17"/>
      <c r="AC89" s="17"/>
      <c r="AD89" s="17"/>
    </row>
    <row r="90" spans="1:30" ht="15.75" customHeight="1" x14ac:dyDescent="0.3">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row>
    <row r="91" spans="1:30" ht="15.75" customHeight="1" x14ac:dyDescent="0.3">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row>
    <row r="92" spans="1:30" ht="15.75" customHeight="1" x14ac:dyDescent="0.3">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c r="AA92" s="17"/>
      <c r="AB92" s="17"/>
      <c r="AC92" s="17"/>
      <c r="AD92" s="17"/>
    </row>
    <row r="93" spans="1:30" ht="15.75" customHeight="1" x14ac:dyDescent="0.3">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row>
    <row r="94" spans="1:30" ht="15.75" customHeight="1" x14ac:dyDescent="0.3">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c r="AA94" s="17"/>
      <c r="AB94" s="17"/>
      <c r="AC94" s="17"/>
      <c r="AD94" s="17"/>
    </row>
    <row r="95" spans="1:30" ht="15.75" customHeight="1" x14ac:dyDescent="0.3">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c r="AA95" s="17"/>
      <c r="AB95" s="17"/>
      <c r="AC95" s="17"/>
      <c r="AD95" s="17"/>
    </row>
    <row r="96" spans="1:30" ht="15.75" customHeight="1" x14ac:dyDescent="0.3">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c r="AA96" s="17"/>
      <c r="AB96" s="17"/>
      <c r="AC96" s="17"/>
      <c r="AD96" s="17"/>
    </row>
    <row r="97" spans="1:30" ht="15.75" customHeight="1" x14ac:dyDescent="0.3">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c r="AA97" s="17"/>
      <c r="AB97" s="17"/>
      <c r="AC97" s="17"/>
      <c r="AD97" s="17"/>
    </row>
    <row r="98" spans="1:30" ht="15.75" customHeight="1" x14ac:dyDescent="0.3">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c r="AA98" s="17"/>
      <c r="AB98" s="17"/>
      <c r="AC98" s="17"/>
      <c r="AD98" s="17"/>
    </row>
    <row r="99" spans="1:30" ht="15.75" customHeight="1" x14ac:dyDescent="0.3">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c r="AA99" s="17"/>
      <c r="AB99" s="17"/>
      <c r="AC99" s="17"/>
      <c r="AD99" s="17"/>
    </row>
    <row r="100" spans="1:30" ht="15.75" customHeight="1" x14ac:dyDescent="0.3">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row>
    <row r="101" spans="1:30" ht="15.75" customHeight="1" x14ac:dyDescent="0.3">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row>
    <row r="102" spans="1:30" ht="15.75" customHeight="1" x14ac:dyDescent="0.3">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row>
    <row r="103" spans="1:30" ht="15.75" customHeight="1" x14ac:dyDescent="0.3">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row>
    <row r="104" spans="1:30" ht="15.75" customHeight="1" x14ac:dyDescent="0.3">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row>
    <row r="105" spans="1:30" ht="15.75" customHeight="1" x14ac:dyDescent="0.3">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row>
    <row r="106" spans="1:30" ht="15.75" customHeight="1" x14ac:dyDescent="0.3">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row>
    <row r="107" spans="1:30" ht="15.75" customHeight="1" x14ac:dyDescent="0.3">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row>
    <row r="108" spans="1:30" ht="15.75" customHeight="1" x14ac:dyDescent="0.3">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row>
    <row r="109" spans="1:30" ht="15.75" customHeight="1" x14ac:dyDescent="0.3">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row>
    <row r="110" spans="1:30" ht="15.75" customHeight="1" x14ac:dyDescent="0.3">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row>
    <row r="111" spans="1:30" ht="15.75" customHeight="1" x14ac:dyDescent="0.3">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row>
    <row r="112" spans="1:30" ht="15.75" customHeight="1" x14ac:dyDescent="0.3">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row>
    <row r="113" spans="1:30" ht="15.75" customHeight="1" x14ac:dyDescent="0.3">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row>
    <row r="114" spans="1:30" ht="15.75" customHeight="1" x14ac:dyDescent="0.3">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row>
    <row r="115" spans="1:30" ht="15.75" customHeight="1" x14ac:dyDescent="0.3">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row>
    <row r="116" spans="1:30" ht="15.75" customHeight="1" x14ac:dyDescent="0.3">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row>
    <row r="117" spans="1:30" ht="15.75" customHeight="1" x14ac:dyDescent="0.3">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row>
    <row r="118" spans="1:30" ht="15.75" customHeight="1" x14ac:dyDescent="0.3">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row>
    <row r="119" spans="1:30" ht="15.75" customHeight="1" x14ac:dyDescent="0.3">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row>
    <row r="120" spans="1:30" ht="15.75" customHeight="1" x14ac:dyDescent="0.3">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row>
    <row r="121" spans="1:30" ht="15.75" customHeight="1" x14ac:dyDescent="0.3">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row>
    <row r="122" spans="1:30" ht="15.75" customHeight="1" x14ac:dyDescent="0.3">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row>
    <row r="123" spans="1:30" ht="15.75" customHeight="1" x14ac:dyDescent="0.3">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row>
    <row r="124" spans="1:30" ht="15.75" customHeight="1" x14ac:dyDescent="0.3">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row>
    <row r="125" spans="1:30" ht="15.75" customHeight="1" x14ac:dyDescent="0.3">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row>
    <row r="126" spans="1:30" ht="15.75" customHeight="1" x14ac:dyDescent="0.3">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row>
    <row r="127" spans="1:30" ht="15.75" customHeight="1" x14ac:dyDescent="0.3">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row>
    <row r="128" spans="1:30" ht="15.75" customHeight="1" x14ac:dyDescent="0.3">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row>
    <row r="129" spans="1:30" ht="15.75" customHeight="1" x14ac:dyDescent="0.3">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c r="AA129" s="17"/>
      <c r="AB129" s="17"/>
      <c r="AC129" s="17"/>
      <c r="AD129" s="17"/>
    </row>
    <row r="130" spans="1:30" ht="15.75" customHeight="1" x14ac:dyDescent="0.3">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c r="AA130" s="17"/>
      <c r="AB130" s="17"/>
      <c r="AC130" s="17"/>
      <c r="AD130" s="17"/>
    </row>
    <row r="131" spans="1:30" ht="15.75" customHeight="1" x14ac:dyDescent="0.3">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c r="AA131" s="17"/>
      <c r="AB131" s="17"/>
      <c r="AC131" s="17"/>
      <c r="AD131" s="17"/>
    </row>
    <row r="132" spans="1:30" ht="15.75" customHeight="1" x14ac:dyDescent="0.3">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c r="AA132" s="17"/>
      <c r="AB132" s="17"/>
      <c r="AC132" s="17"/>
      <c r="AD132" s="17"/>
    </row>
    <row r="133" spans="1:30" ht="15.75" customHeight="1" x14ac:dyDescent="0.3">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c r="AB133" s="17"/>
      <c r="AC133" s="17"/>
      <c r="AD133" s="17"/>
    </row>
    <row r="134" spans="1:30" ht="15.75" customHeight="1" x14ac:dyDescent="0.3">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c r="AB134" s="17"/>
      <c r="AC134" s="17"/>
      <c r="AD134" s="17"/>
    </row>
    <row r="135" spans="1:30" ht="15.75" customHeight="1" x14ac:dyDescent="0.3">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c r="AA135" s="17"/>
      <c r="AB135" s="17"/>
      <c r="AC135" s="17"/>
      <c r="AD135" s="17"/>
    </row>
    <row r="136" spans="1:30" ht="15.75" customHeight="1" x14ac:dyDescent="0.3">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row>
    <row r="137" spans="1:30" ht="15.75" customHeight="1" x14ac:dyDescent="0.3">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c r="AB137" s="17"/>
      <c r="AC137" s="17"/>
      <c r="AD137" s="17"/>
    </row>
    <row r="138" spans="1:30" ht="15.75" customHeight="1" x14ac:dyDescent="0.3">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c r="AA138" s="17"/>
      <c r="AB138" s="17"/>
      <c r="AC138" s="17"/>
      <c r="AD138" s="17"/>
    </row>
    <row r="139" spans="1:30" ht="15.75" customHeight="1" x14ac:dyDescent="0.3">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c r="AA139" s="17"/>
      <c r="AB139" s="17"/>
      <c r="AC139" s="17"/>
      <c r="AD139" s="17"/>
    </row>
    <row r="140" spans="1:30" ht="15.75" customHeight="1" x14ac:dyDescent="0.3">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c r="AA140" s="17"/>
      <c r="AB140" s="17"/>
      <c r="AC140" s="17"/>
      <c r="AD140" s="17"/>
    </row>
    <row r="141" spans="1:30" ht="15.75" customHeight="1" x14ac:dyDescent="0.3">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c r="AA141" s="17"/>
      <c r="AB141" s="17"/>
      <c r="AC141" s="17"/>
      <c r="AD141" s="17"/>
    </row>
    <row r="142" spans="1:30" ht="15.75" customHeight="1" x14ac:dyDescent="0.3">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c r="AA142" s="17"/>
      <c r="AB142" s="17"/>
      <c r="AC142" s="17"/>
      <c r="AD142" s="17"/>
    </row>
    <row r="143" spans="1:30" ht="15.75" customHeight="1" x14ac:dyDescent="0.3">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c r="AA143" s="17"/>
      <c r="AB143" s="17"/>
      <c r="AC143" s="17"/>
      <c r="AD143" s="17"/>
    </row>
    <row r="144" spans="1:30" ht="15.75" customHeight="1" x14ac:dyDescent="0.3">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c r="AA144" s="17"/>
      <c r="AB144" s="17"/>
      <c r="AC144" s="17"/>
      <c r="AD144" s="17"/>
    </row>
    <row r="145" spans="1:30" ht="15.75" customHeight="1" x14ac:dyDescent="0.3">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c r="AA145" s="17"/>
      <c r="AB145" s="17"/>
      <c r="AC145" s="17"/>
      <c r="AD145" s="17"/>
    </row>
    <row r="146" spans="1:30" ht="15.75" customHeight="1" x14ac:dyDescent="0.3">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c r="AA146" s="17"/>
      <c r="AB146" s="17"/>
      <c r="AC146" s="17"/>
      <c r="AD146" s="17"/>
    </row>
    <row r="147" spans="1:30" ht="15.75" customHeight="1" x14ac:dyDescent="0.3">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c r="AA147" s="17"/>
      <c r="AB147" s="17"/>
      <c r="AC147" s="17"/>
      <c r="AD147" s="17"/>
    </row>
    <row r="148" spans="1:30" ht="15.75" customHeight="1" x14ac:dyDescent="0.3">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c r="AA148" s="17"/>
      <c r="AB148" s="17"/>
      <c r="AC148" s="17"/>
      <c r="AD148" s="17"/>
    </row>
    <row r="149" spans="1:30" ht="15.75" customHeight="1" x14ac:dyDescent="0.3">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c r="AA149" s="17"/>
      <c r="AB149" s="17"/>
      <c r="AC149" s="17"/>
      <c r="AD149" s="17"/>
    </row>
    <row r="150" spans="1:30" ht="15.75" customHeight="1" x14ac:dyDescent="0.3">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c r="AA150" s="17"/>
      <c r="AB150" s="17"/>
      <c r="AC150" s="17"/>
      <c r="AD150" s="17"/>
    </row>
    <row r="151" spans="1:30" ht="15.75" customHeight="1" x14ac:dyDescent="0.3">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c r="AA151" s="17"/>
      <c r="AB151" s="17"/>
      <c r="AC151" s="17"/>
      <c r="AD151" s="17"/>
    </row>
    <row r="152" spans="1:30" ht="15.75" customHeight="1" x14ac:dyDescent="0.3">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c r="AA152" s="17"/>
      <c r="AB152" s="17"/>
      <c r="AC152" s="17"/>
      <c r="AD152" s="17"/>
    </row>
    <row r="153" spans="1:30" ht="15.75" customHeight="1" x14ac:dyDescent="0.3">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c r="AA153" s="17"/>
      <c r="AB153" s="17"/>
      <c r="AC153" s="17"/>
      <c r="AD153" s="17"/>
    </row>
    <row r="154" spans="1:30" ht="15.75" customHeight="1" x14ac:dyDescent="0.3">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c r="AA154" s="17"/>
      <c r="AB154" s="17"/>
      <c r="AC154" s="17"/>
      <c r="AD154" s="17"/>
    </row>
    <row r="155" spans="1:30" ht="15.75" customHeight="1" x14ac:dyDescent="0.3">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c r="AA155" s="17"/>
      <c r="AB155" s="17"/>
      <c r="AC155" s="17"/>
      <c r="AD155" s="17"/>
    </row>
    <row r="156" spans="1:30" ht="15.75" customHeight="1" x14ac:dyDescent="0.3">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c r="AA156" s="17"/>
      <c r="AB156" s="17"/>
      <c r="AC156" s="17"/>
      <c r="AD156" s="17"/>
    </row>
    <row r="157" spans="1:30" ht="15.75" customHeight="1" x14ac:dyDescent="0.3">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c r="AA157" s="17"/>
      <c r="AB157" s="17"/>
      <c r="AC157" s="17"/>
      <c r="AD157" s="17"/>
    </row>
    <row r="158" spans="1:30" ht="15.75" customHeight="1" x14ac:dyDescent="0.3">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c r="AA158" s="17"/>
      <c r="AB158" s="17"/>
      <c r="AC158" s="17"/>
      <c r="AD158" s="17"/>
    </row>
    <row r="159" spans="1:30" ht="15.75" customHeight="1" x14ac:dyDescent="0.3">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c r="AA159" s="17"/>
      <c r="AB159" s="17"/>
      <c r="AC159" s="17"/>
      <c r="AD159" s="17"/>
    </row>
    <row r="160" spans="1:30" ht="15.75" customHeight="1" x14ac:dyDescent="0.3">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c r="AA160" s="17"/>
      <c r="AB160" s="17"/>
      <c r="AC160" s="17"/>
      <c r="AD160" s="17"/>
    </row>
    <row r="161" spans="1:30" ht="15.75" customHeight="1" x14ac:dyDescent="0.3">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c r="AA161" s="17"/>
      <c r="AB161" s="17"/>
      <c r="AC161" s="17"/>
      <c r="AD161" s="17"/>
    </row>
    <row r="162" spans="1:30" ht="15.75" customHeight="1" x14ac:dyDescent="0.3">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c r="AA162" s="17"/>
      <c r="AB162" s="17"/>
      <c r="AC162" s="17"/>
      <c r="AD162" s="17"/>
    </row>
    <row r="163" spans="1:30" ht="15.75" customHeight="1" x14ac:dyDescent="0.3">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c r="AA163" s="17"/>
      <c r="AB163" s="17"/>
      <c r="AC163" s="17"/>
      <c r="AD163" s="17"/>
    </row>
    <row r="164" spans="1:30" ht="15.75" customHeight="1" x14ac:dyDescent="0.3">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c r="AA164" s="17"/>
      <c r="AB164" s="17"/>
      <c r="AC164" s="17"/>
      <c r="AD164" s="17"/>
    </row>
    <row r="165" spans="1:30" ht="15.75" customHeight="1" x14ac:dyDescent="0.3">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c r="AA165" s="17"/>
      <c r="AB165" s="17"/>
      <c r="AC165" s="17"/>
      <c r="AD165" s="17"/>
    </row>
    <row r="166" spans="1:30" ht="15.75" customHeight="1" x14ac:dyDescent="0.3">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c r="AA166" s="17"/>
      <c r="AB166" s="17"/>
      <c r="AC166" s="17"/>
      <c r="AD166" s="17"/>
    </row>
    <row r="167" spans="1:30" ht="15.75" customHeight="1" x14ac:dyDescent="0.3">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c r="AA167" s="17"/>
      <c r="AB167" s="17"/>
      <c r="AC167" s="17"/>
      <c r="AD167" s="17"/>
    </row>
    <row r="168" spans="1:30" ht="15.75" customHeight="1" x14ac:dyDescent="0.3">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c r="AA168" s="17"/>
      <c r="AB168" s="17"/>
      <c r="AC168" s="17"/>
      <c r="AD168" s="17"/>
    </row>
    <row r="169" spans="1:30" ht="15.75" customHeight="1" x14ac:dyDescent="0.3">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c r="AA169" s="17"/>
      <c r="AB169" s="17"/>
      <c r="AC169" s="17"/>
      <c r="AD169" s="17"/>
    </row>
    <row r="170" spans="1:30" ht="15.75" customHeight="1" x14ac:dyDescent="0.3">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c r="AA170" s="17"/>
      <c r="AB170" s="17"/>
      <c r="AC170" s="17"/>
      <c r="AD170" s="17"/>
    </row>
    <row r="171" spans="1:30" ht="15.75" customHeight="1" x14ac:dyDescent="0.3">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c r="AA171" s="17"/>
      <c r="AB171" s="17"/>
      <c r="AC171" s="17"/>
      <c r="AD171" s="17"/>
    </row>
    <row r="172" spans="1:30" ht="15.75" customHeight="1" x14ac:dyDescent="0.3">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c r="AA172" s="17"/>
      <c r="AB172" s="17"/>
      <c r="AC172" s="17"/>
      <c r="AD172" s="17"/>
    </row>
    <row r="173" spans="1:30" ht="15.75" customHeight="1" x14ac:dyDescent="0.3">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c r="AA173" s="17"/>
      <c r="AB173" s="17"/>
      <c r="AC173" s="17"/>
      <c r="AD173" s="17"/>
    </row>
    <row r="174" spans="1:30" ht="15.75" customHeight="1" x14ac:dyDescent="0.3">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c r="AA174" s="17"/>
      <c r="AB174" s="17"/>
      <c r="AC174" s="17"/>
      <c r="AD174" s="17"/>
    </row>
    <row r="175" spans="1:30" ht="15.75" customHeight="1" x14ac:dyDescent="0.3">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c r="AA175" s="17"/>
      <c r="AB175" s="17"/>
      <c r="AC175" s="17"/>
      <c r="AD175" s="17"/>
    </row>
    <row r="176" spans="1:30" ht="15.75" customHeight="1" x14ac:dyDescent="0.3">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c r="AA176" s="17"/>
      <c r="AB176" s="17"/>
      <c r="AC176" s="17"/>
      <c r="AD176" s="17"/>
    </row>
    <row r="177" spans="1:30" ht="15.75" customHeight="1" x14ac:dyDescent="0.3">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c r="AA177" s="17"/>
      <c r="AB177" s="17"/>
      <c r="AC177" s="17"/>
      <c r="AD177" s="17"/>
    </row>
    <row r="178" spans="1:30" ht="15.75" customHeight="1" x14ac:dyDescent="0.3">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c r="AA178" s="17"/>
      <c r="AB178" s="17"/>
      <c r="AC178" s="17"/>
      <c r="AD178" s="17"/>
    </row>
    <row r="179" spans="1:30" ht="15.75" customHeight="1" x14ac:dyDescent="0.3">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c r="AA179" s="17"/>
      <c r="AB179" s="17"/>
      <c r="AC179" s="17"/>
      <c r="AD179" s="17"/>
    </row>
    <row r="180" spans="1:30" ht="15.75" customHeight="1" x14ac:dyDescent="0.3">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c r="AA180" s="17"/>
      <c r="AB180" s="17"/>
      <c r="AC180" s="17"/>
      <c r="AD180" s="17"/>
    </row>
    <row r="181" spans="1:30" ht="15.75" customHeight="1" x14ac:dyDescent="0.3">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c r="AA181" s="17"/>
      <c r="AB181" s="17"/>
      <c r="AC181" s="17"/>
      <c r="AD181" s="17"/>
    </row>
    <row r="182" spans="1:30" ht="15.75" customHeight="1" x14ac:dyDescent="0.3">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c r="AA182" s="17"/>
      <c r="AB182" s="17"/>
      <c r="AC182" s="17"/>
      <c r="AD182" s="17"/>
    </row>
    <row r="183" spans="1:30" ht="15.75" customHeight="1" x14ac:dyDescent="0.3">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c r="AA183" s="17"/>
      <c r="AB183" s="17"/>
      <c r="AC183" s="17"/>
      <c r="AD183" s="17"/>
    </row>
    <row r="184" spans="1:30" ht="15.75" customHeight="1" x14ac:dyDescent="0.3">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c r="AA184" s="17"/>
      <c r="AB184" s="17"/>
      <c r="AC184" s="17"/>
      <c r="AD184" s="17"/>
    </row>
    <row r="185" spans="1:30" ht="15.75" customHeight="1" x14ac:dyDescent="0.3">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c r="AA185" s="17"/>
      <c r="AB185" s="17"/>
      <c r="AC185" s="17"/>
      <c r="AD185" s="17"/>
    </row>
    <row r="186" spans="1:30" ht="15.75" customHeight="1" x14ac:dyDescent="0.3">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c r="AA186" s="17"/>
      <c r="AB186" s="17"/>
      <c r="AC186" s="17"/>
      <c r="AD186" s="17"/>
    </row>
    <row r="187" spans="1:30" ht="15.75" customHeight="1" x14ac:dyDescent="0.3">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c r="AA187" s="17"/>
      <c r="AB187" s="17"/>
      <c r="AC187" s="17"/>
      <c r="AD187" s="17"/>
    </row>
    <row r="188" spans="1:30" ht="15.75" customHeight="1" x14ac:dyDescent="0.3">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c r="AA188" s="17"/>
      <c r="AB188" s="17"/>
      <c r="AC188" s="17"/>
      <c r="AD188" s="17"/>
    </row>
    <row r="189" spans="1:30" ht="15.75" customHeight="1" x14ac:dyDescent="0.3">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c r="AA189" s="17"/>
      <c r="AB189" s="17"/>
      <c r="AC189" s="17"/>
      <c r="AD189" s="17"/>
    </row>
    <row r="190" spans="1:30" ht="15.75" customHeight="1" x14ac:dyDescent="0.3">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c r="AA190" s="17"/>
      <c r="AB190" s="17"/>
      <c r="AC190" s="17"/>
      <c r="AD190" s="17"/>
    </row>
    <row r="191" spans="1:30" ht="15.75" customHeight="1" x14ac:dyDescent="0.3">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c r="AA191" s="17"/>
      <c r="AB191" s="17"/>
      <c r="AC191" s="17"/>
      <c r="AD191" s="17"/>
    </row>
    <row r="192" spans="1:30" ht="15.75" customHeight="1" x14ac:dyDescent="0.3">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c r="AA192" s="17"/>
      <c r="AB192" s="17"/>
      <c r="AC192" s="17"/>
      <c r="AD192" s="17"/>
    </row>
    <row r="193" spans="1:30" ht="15.75" customHeight="1" x14ac:dyDescent="0.3">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c r="AA193" s="17"/>
      <c r="AB193" s="17"/>
      <c r="AC193" s="17"/>
      <c r="AD193" s="17"/>
    </row>
    <row r="194" spans="1:30" ht="15.75" customHeight="1" x14ac:dyDescent="0.3">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c r="AA194" s="17"/>
      <c r="AB194" s="17"/>
      <c r="AC194" s="17"/>
      <c r="AD194" s="17"/>
    </row>
    <row r="195" spans="1:30" ht="15.75" customHeight="1" x14ac:dyDescent="0.3">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c r="AA195" s="17"/>
      <c r="AB195" s="17"/>
      <c r="AC195" s="17"/>
      <c r="AD195" s="17"/>
    </row>
    <row r="196" spans="1:30" ht="15.75" customHeight="1" x14ac:dyDescent="0.3">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c r="AA196" s="17"/>
      <c r="AB196" s="17"/>
      <c r="AC196" s="17"/>
      <c r="AD196" s="17"/>
    </row>
    <row r="197" spans="1:30" ht="15.75" customHeight="1" x14ac:dyDescent="0.3">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c r="AA197" s="17"/>
      <c r="AB197" s="17"/>
      <c r="AC197" s="17"/>
      <c r="AD197" s="17"/>
    </row>
    <row r="198" spans="1:30" ht="15.75" customHeight="1" x14ac:dyDescent="0.3">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c r="AA198" s="17"/>
      <c r="AB198" s="17"/>
      <c r="AC198" s="17"/>
      <c r="AD198" s="17"/>
    </row>
    <row r="199" spans="1:30" ht="15.75" customHeight="1" x14ac:dyDescent="0.3">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c r="AA199" s="17"/>
      <c r="AB199" s="17"/>
      <c r="AC199" s="17"/>
      <c r="AD199" s="17"/>
    </row>
    <row r="200" spans="1:30" ht="15.75" customHeight="1" x14ac:dyDescent="0.3">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c r="AA200" s="17"/>
      <c r="AB200" s="17"/>
      <c r="AC200" s="17"/>
      <c r="AD200" s="17"/>
    </row>
    <row r="201" spans="1:30" ht="15.75" customHeight="1" x14ac:dyDescent="0.3">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c r="AA201" s="17"/>
      <c r="AB201" s="17"/>
      <c r="AC201" s="17"/>
      <c r="AD201" s="17"/>
    </row>
    <row r="202" spans="1:30" ht="15.75" customHeight="1" x14ac:dyDescent="0.3">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c r="AA202" s="17"/>
      <c r="AB202" s="17"/>
      <c r="AC202" s="17"/>
      <c r="AD202" s="17"/>
    </row>
    <row r="203" spans="1:30" ht="15.75" customHeight="1" x14ac:dyDescent="0.3">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c r="AA203" s="17"/>
      <c r="AB203" s="17"/>
      <c r="AC203" s="17"/>
      <c r="AD203" s="17"/>
    </row>
    <row r="204" spans="1:30" ht="15.75" customHeight="1" x14ac:dyDescent="0.3">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c r="AA204" s="17"/>
      <c r="AB204" s="17"/>
      <c r="AC204" s="17"/>
      <c r="AD204" s="17"/>
    </row>
    <row r="205" spans="1:30" ht="15.75" customHeight="1" x14ac:dyDescent="0.3">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c r="AA205" s="17"/>
      <c r="AB205" s="17"/>
      <c r="AC205" s="17"/>
      <c r="AD205" s="17"/>
    </row>
    <row r="206" spans="1:30" ht="15.75" customHeight="1" x14ac:dyDescent="0.3">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c r="AA206" s="17"/>
      <c r="AB206" s="17"/>
      <c r="AC206" s="17"/>
      <c r="AD206" s="17"/>
    </row>
    <row r="207" spans="1:30" ht="15.75" customHeight="1" x14ac:dyDescent="0.3">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c r="AA207" s="17"/>
      <c r="AB207" s="17"/>
      <c r="AC207" s="17"/>
      <c r="AD207" s="17"/>
    </row>
    <row r="208" spans="1:30" ht="15.75" customHeight="1" x14ac:dyDescent="0.3">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c r="AA208" s="17"/>
      <c r="AB208" s="17"/>
      <c r="AC208" s="17"/>
      <c r="AD208" s="17"/>
    </row>
    <row r="209" spans="1:30" ht="15.75" customHeight="1" x14ac:dyDescent="0.3">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c r="AA209" s="17"/>
      <c r="AB209" s="17"/>
      <c r="AC209" s="17"/>
      <c r="AD209" s="17"/>
    </row>
    <row r="210" spans="1:30" ht="15.75" customHeight="1" x14ac:dyDescent="0.3">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c r="AA210" s="17"/>
      <c r="AB210" s="17"/>
      <c r="AC210" s="17"/>
      <c r="AD210" s="17"/>
    </row>
    <row r="211" spans="1:30" ht="15.75" customHeight="1" x14ac:dyDescent="0.3">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c r="AA211" s="17"/>
      <c r="AB211" s="17"/>
      <c r="AC211" s="17"/>
      <c r="AD211" s="17"/>
    </row>
    <row r="212" spans="1:30" ht="15.75" customHeight="1" x14ac:dyDescent="0.3">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c r="AA212" s="17"/>
      <c r="AB212" s="17"/>
      <c r="AC212" s="17"/>
      <c r="AD212" s="17"/>
    </row>
    <row r="213" spans="1:30" ht="15.75" customHeight="1" x14ac:dyDescent="0.3">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c r="AA213" s="17"/>
      <c r="AB213" s="17"/>
      <c r="AC213" s="17"/>
      <c r="AD213" s="17"/>
    </row>
    <row r="214" spans="1:30" ht="15.75" customHeight="1" x14ac:dyDescent="0.3">
      <c r="A214" s="17"/>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c r="AA214" s="17"/>
      <c r="AB214" s="17"/>
      <c r="AC214" s="17"/>
      <c r="AD214" s="17"/>
    </row>
    <row r="215" spans="1:30" ht="15.75" customHeight="1" x14ac:dyDescent="0.3">
      <c r="A215" s="17"/>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c r="AA215" s="17"/>
      <c r="AB215" s="17"/>
      <c r="AC215" s="17"/>
      <c r="AD215" s="17"/>
    </row>
    <row r="216" spans="1:30" ht="15.75" customHeight="1" x14ac:dyDescent="0.3">
      <c r="A216" s="17"/>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c r="AA216" s="17"/>
      <c r="AB216" s="17"/>
      <c r="AC216" s="17"/>
      <c r="AD216" s="17"/>
    </row>
    <row r="217" spans="1:30" ht="15.75" customHeight="1" x14ac:dyDescent="0.3">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c r="AA217" s="17"/>
      <c r="AB217" s="17"/>
      <c r="AC217" s="17"/>
      <c r="AD217" s="17"/>
    </row>
    <row r="218" spans="1:30" ht="15.75" customHeight="1" x14ac:dyDescent="0.3">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c r="AA218" s="17"/>
      <c r="AB218" s="17"/>
      <c r="AC218" s="17"/>
      <c r="AD218" s="17"/>
    </row>
    <row r="219" spans="1:30" ht="15.75" customHeight="1" x14ac:dyDescent="0.3">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c r="AA219" s="17"/>
      <c r="AB219" s="17"/>
      <c r="AC219" s="17"/>
      <c r="AD219" s="17"/>
    </row>
    <row r="220" spans="1:30" ht="15.75" customHeight="1" x14ac:dyDescent="0.3">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c r="AA220" s="17"/>
      <c r="AB220" s="17"/>
      <c r="AC220" s="17"/>
      <c r="AD220" s="17"/>
    </row>
    <row r="221" spans="1:30" ht="15.75" customHeight="1" x14ac:dyDescent="0.3">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c r="AA221" s="17"/>
      <c r="AB221" s="17"/>
      <c r="AC221" s="17"/>
      <c r="AD221" s="17"/>
    </row>
    <row r="222" spans="1:30" ht="15.75" customHeight="1" x14ac:dyDescent="0.3">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c r="AA222" s="17"/>
      <c r="AB222" s="17"/>
      <c r="AC222" s="17"/>
      <c r="AD222" s="17"/>
    </row>
    <row r="223" spans="1:30" ht="15.75" customHeight="1" x14ac:dyDescent="0.3">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c r="AA223" s="17"/>
      <c r="AB223" s="17"/>
      <c r="AC223" s="17"/>
      <c r="AD223" s="17"/>
    </row>
    <row r="224" spans="1:30" ht="15.75" customHeight="1" x14ac:dyDescent="0.3">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c r="AA224" s="17"/>
      <c r="AB224" s="17"/>
      <c r="AC224" s="17"/>
      <c r="AD224" s="17"/>
    </row>
    <row r="225" spans="1:30" ht="15.75" customHeight="1" x14ac:dyDescent="0.3">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c r="AA225" s="17"/>
      <c r="AB225" s="17"/>
      <c r="AC225" s="17"/>
      <c r="AD225" s="17"/>
    </row>
    <row r="226" spans="1:30" ht="15.75" customHeight="1" x14ac:dyDescent="0.3">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c r="AA226" s="17"/>
      <c r="AB226" s="17"/>
      <c r="AC226" s="17"/>
      <c r="AD226" s="17"/>
    </row>
    <row r="227" spans="1:30" ht="15.75" customHeight="1" x14ac:dyDescent="0.3">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c r="AA227" s="17"/>
      <c r="AB227" s="17"/>
      <c r="AC227" s="17"/>
      <c r="AD227" s="17"/>
    </row>
    <row r="228" spans="1:30" ht="15.75" customHeight="1" x14ac:dyDescent="0.3">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c r="AA228" s="17"/>
      <c r="AB228" s="17"/>
      <c r="AC228" s="17"/>
      <c r="AD228" s="17"/>
    </row>
    <row r="229" spans="1:30" ht="15.75" customHeight="1" x14ac:dyDescent="0.3">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c r="AA229" s="17"/>
      <c r="AB229" s="17"/>
      <c r="AC229" s="17"/>
      <c r="AD229" s="17"/>
    </row>
    <row r="230" spans="1:30" ht="15.75" customHeight="1" x14ac:dyDescent="0.3">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c r="AA230" s="17"/>
      <c r="AB230" s="17"/>
      <c r="AC230" s="17"/>
      <c r="AD230" s="17"/>
    </row>
    <row r="231" spans="1:30" ht="15.75" customHeight="1" x14ac:dyDescent="0.3">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c r="AA231" s="17"/>
      <c r="AB231" s="17"/>
      <c r="AC231" s="17"/>
      <c r="AD231" s="17"/>
    </row>
    <row r="232" spans="1:30" ht="15.75" customHeight="1" x14ac:dyDescent="0.3">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c r="AA232" s="17"/>
      <c r="AB232" s="17"/>
      <c r="AC232" s="17"/>
      <c r="AD232" s="17"/>
    </row>
    <row r="233" spans="1:30" ht="15.75" customHeight="1" x14ac:dyDescent="0.3">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c r="AA233" s="17"/>
      <c r="AB233" s="17"/>
      <c r="AC233" s="17"/>
      <c r="AD233" s="17"/>
    </row>
    <row r="234" spans="1:30" ht="15.75" customHeight="1" x14ac:dyDescent="0.3">
      <c r="A234" s="17"/>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c r="AA234" s="17"/>
      <c r="AB234" s="17"/>
      <c r="AC234" s="17"/>
      <c r="AD234" s="17"/>
    </row>
    <row r="235" spans="1:30" ht="15.75" customHeight="1" x14ac:dyDescent="0.3">
      <c r="A235" s="17"/>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c r="AA235" s="17"/>
      <c r="AB235" s="17"/>
      <c r="AC235" s="17"/>
      <c r="AD235" s="17"/>
    </row>
    <row r="236" spans="1:30" ht="15.75" customHeight="1" x14ac:dyDescent="0.3">
      <c r="A236" s="17"/>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c r="AA236" s="17"/>
      <c r="AB236" s="17"/>
      <c r="AC236" s="17"/>
      <c r="AD236" s="17"/>
    </row>
    <row r="237" spans="1:30" ht="15.75" customHeight="1" x14ac:dyDescent="0.3">
      <c r="A237" s="17"/>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c r="AA237" s="17"/>
      <c r="AB237" s="17"/>
      <c r="AC237" s="17"/>
      <c r="AD237" s="17"/>
    </row>
    <row r="238" spans="1:30" ht="15.75" customHeight="1" x14ac:dyDescent="0.3">
      <c r="A238" s="17"/>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c r="AA238" s="17"/>
      <c r="AB238" s="17"/>
      <c r="AC238" s="17"/>
      <c r="AD238" s="17"/>
    </row>
    <row r="239" spans="1:30" ht="15.75" customHeight="1" x14ac:dyDescent="0.3">
      <c r="A239" s="17"/>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c r="AA239" s="17"/>
      <c r="AB239" s="17"/>
      <c r="AC239" s="17"/>
      <c r="AD239" s="17"/>
    </row>
    <row r="240" spans="1:30" ht="15.75" customHeight="1" x14ac:dyDescent="0.3">
      <c r="A240" s="17"/>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c r="AA240" s="17"/>
      <c r="AB240" s="17"/>
      <c r="AC240" s="17"/>
      <c r="AD240" s="17"/>
    </row>
    <row r="241" spans="1:30" ht="15.75" customHeight="1" x14ac:dyDescent="0.3">
      <c r="A241" s="17"/>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c r="AA241" s="17"/>
      <c r="AB241" s="17"/>
      <c r="AC241" s="17"/>
      <c r="AD241" s="17"/>
    </row>
    <row r="242" spans="1:30" ht="15.75" customHeight="1" x14ac:dyDescent="0.3">
      <c r="A242" s="17"/>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c r="AA242" s="17"/>
      <c r="AB242" s="17"/>
      <c r="AC242" s="17"/>
      <c r="AD242" s="17"/>
    </row>
    <row r="243" spans="1:30" ht="15.75" customHeight="1" x14ac:dyDescent="0.3">
      <c r="A243" s="17"/>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c r="AA243" s="17"/>
      <c r="AB243" s="17"/>
      <c r="AC243" s="17"/>
      <c r="AD243" s="17"/>
    </row>
    <row r="244" spans="1:30" ht="15.75" customHeight="1" x14ac:dyDescent="0.3">
      <c r="A244" s="17"/>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c r="AA244" s="17"/>
      <c r="AB244" s="17"/>
      <c r="AC244" s="17"/>
      <c r="AD244" s="17"/>
    </row>
    <row r="245" spans="1:30" ht="15.75" customHeight="1" x14ac:dyDescent="0.3">
      <c r="A245" s="17"/>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c r="AA245" s="17"/>
      <c r="AB245" s="17"/>
      <c r="AC245" s="17"/>
      <c r="AD245" s="17"/>
    </row>
    <row r="246" spans="1:30" ht="15.75" customHeight="1" x14ac:dyDescent="0.3">
      <c r="A246" s="17"/>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c r="AA246" s="17"/>
      <c r="AB246" s="17"/>
      <c r="AC246" s="17"/>
      <c r="AD246" s="17"/>
    </row>
    <row r="247" spans="1:30" ht="15.75" customHeight="1" x14ac:dyDescent="0.3">
      <c r="A247" s="17"/>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c r="AA247" s="17"/>
      <c r="AB247" s="17"/>
      <c r="AC247" s="17"/>
      <c r="AD247" s="17"/>
    </row>
    <row r="248" spans="1:30" ht="15.75" customHeight="1" x14ac:dyDescent="0.25"/>
    <row r="249" spans="1:30" ht="15.75" customHeight="1" x14ac:dyDescent="0.25"/>
    <row r="250" spans="1:30" ht="15.75" customHeight="1" x14ac:dyDescent="0.25"/>
    <row r="251" spans="1:30" ht="15.75" customHeight="1" x14ac:dyDescent="0.25"/>
    <row r="252" spans="1:30" ht="15.75" customHeight="1" x14ac:dyDescent="0.25"/>
    <row r="253" spans="1:30" ht="15.75" customHeight="1" x14ac:dyDescent="0.25"/>
    <row r="254" spans="1:30" ht="15.75" customHeight="1" x14ac:dyDescent="0.25"/>
    <row r="255" spans="1:30" ht="15.75" customHeight="1" x14ac:dyDescent="0.25"/>
    <row r="256" spans="1:30"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511811024" right="0.511811024" top="0.78740157499999996" bottom="0.78740157499999996"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2</vt:i4>
      </vt:variant>
    </vt:vector>
  </HeadingPairs>
  <TitlesOfParts>
    <vt:vector size="5" baseType="lpstr">
      <vt:lpstr>PCA 2025 atualização</vt:lpstr>
      <vt:lpstr>Página1</vt:lpstr>
      <vt:lpstr>Listas_Suspensas</vt:lpstr>
      <vt:lpstr>'PCA 2025 atualização'!Area_de_impressao</vt:lpstr>
      <vt:lpstr>'PCA 2025 atualização'!Titulos_de_impressao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Juliana Ribeiro</dc:creator>
  <cp:lastModifiedBy>Renata</cp:lastModifiedBy>
  <cp:lastPrinted>2025-03-26T15:07:22Z</cp:lastPrinted>
  <dcterms:created xsi:type="dcterms:W3CDTF">2021-07-07T13:14:07Z</dcterms:created>
  <dcterms:modified xsi:type="dcterms:W3CDTF">2025-03-26T15:14:35Z</dcterms:modified>
</cp:coreProperties>
</file>